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46"/>
  </bookViews>
  <sheets>
    <sheet name="Esperanza Vida Nordeste CM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0" i="17"/>
  <c r="I104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0" i="16"/>
  <c r="F104" i="16"/>
  <c r="F103" i="16"/>
  <c r="G103" i="16"/>
  <c r="F102" i="16"/>
  <c r="F101" i="16"/>
  <c r="G101" i="16"/>
  <c r="F100" i="16"/>
  <c r="F98" i="16"/>
  <c r="F97" i="16"/>
  <c r="F96" i="16"/>
  <c r="G96" i="16"/>
  <c r="F95" i="16"/>
  <c r="F94" i="16"/>
  <c r="G94" i="16"/>
  <c r="F93" i="16"/>
  <c r="F92" i="16"/>
  <c r="F90" i="16"/>
  <c r="F89" i="16"/>
  <c r="F88" i="16"/>
  <c r="G88" i="16"/>
  <c r="F87" i="16"/>
  <c r="F86" i="16"/>
  <c r="G86" i="16"/>
  <c r="F85" i="16"/>
  <c r="F84" i="16"/>
  <c r="F82" i="16"/>
  <c r="F81" i="16"/>
  <c r="G81" i="16"/>
  <c r="F80" i="16"/>
  <c r="F79" i="16"/>
  <c r="G79" i="16"/>
  <c r="F78" i="16"/>
  <c r="F77" i="16"/>
  <c r="G77" i="16"/>
  <c r="F76" i="16"/>
  <c r="F74" i="16"/>
  <c r="F73" i="16"/>
  <c r="G73" i="16"/>
  <c r="F72" i="16"/>
  <c r="F71" i="16"/>
  <c r="G71" i="16"/>
  <c r="F70" i="16"/>
  <c r="F69" i="16"/>
  <c r="G69" i="16"/>
  <c r="F68" i="16"/>
  <c r="F66" i="16"/>
  <c r="F65" i="16"/>
  <c r="F64" i="16"/>
  <c r="G64" i="16"/>
  <c r="F63" i="16"/>
  <c r="F62" i="16"/>
  <c r="G62" i="16"/>
  <c r="F61" i="16"/>
  <c r="F60" i="16"/>
  <c r="F58" i="16"/>
  <c r="F57" i="16"/>
  <c r="F55" i="16"/>
  <c r="G55" i="16"/>
  <c r="F54" i="16"/>
  <c r="F53" i="16"/>
  <c r="G53" i="16"/>
  <c r="F52" i="16"/>
  <c r="F50" i="16"/>
  <c r="F49" i="16"/>
  <c r="G49" i="16"/>
  <c r="F48" i="16"/>
  <c r="F47" i="16"/>
  <c r="G47" i="16"/>
  <c r="F46" i="16"/>
  <c r="F45" i="16"/>
  <c r="G45" i="16"/>
  <c r="F44" i="16"/>
  <c r="F43" i="16"/>
  <c r="G43" i="16"/>
  <c r="F42" i="16"/>
  <c r="F41" i="16"/>
  <c r="G41" i="16"/>
  <c r="F40" i="16"/>
  <c r="F39" i="16"/>
  <c r="G39" i="16"/>
  <c r="F38" i="16"/>
  <c r="F37" i="16"/>
  <c r="G37" i="16"/>
  <c r="F36" i="16"/>
  <c r="F35" i="16"/>
  <c r="G35" i="16"/>
  <c r="F34" i="16"/>
  <c r="F33" i="16"/>
  <c r="G33" i="16"/>
  <c r="F32" i="16"/>
  <c r="F31" i="16"/>
  <c r="F30" i="16"/>
  <c r="F29" i="16"/>
  <c r="G29" i="16"/>
  <c r="F28" i="16"/>
  <c r="F26" i="16"/>
  <c r="G26" i="16"/>
  <c r="F25" i="16"/>
  <c r="F23" i="16"/>
  <c r="F22" i="16"/>
  <c r="F21" i="16"/>
  <c r="F20" i="16"/>
  <c r="F19" i="16"/>
  <c r="F18" i="16"/>
  <c r="G18" i="16"/>
  <c r="F17" i="16"/>
  <c r="F16" i="16"/>
  <c r="G16" i="16"/>
  <c r="F15" i="16"/>
  <c r="F14" i="16"/>
  <c r="G14" i="16"/>
  <c r="F13" i="16"/>
  <c r="F12" i="16"/>
  <c r="G12" i="16"/>
  <c r="F10" i="16"/>
  <c r="F9" i="16"/>
  <c r="G9" i="16"/>
  <c r="I9" i="16"/>
  <c r="H10" i="16"/>
  <c r="G13" i="16"/>
  <c r="G17" i="16"/>
  <c r="G30" i="16"/>
  <c r="G34" i="16"/>
  <c r="G38" i="16"/>
  <c r="G42" i="16"/>
  <c r="G50" i="16"/>
  <c r="G72" i="16"/>
  <c r="G76" i="16"/>
  <c r="G85" i="16"/>
  <c r="G89" i="16"/>
  <c r="G102" i="16"/>
  <c r="G15" i="16"/>
  <c r="G19" i="16"/>
  <c r="G23" i="16"/>
  <c r="G28" i="16"/>
  <c r="G32" i="16"/>
  <c r="G36" i="16"/>
  <c r="G40" i="16"/>
  <c r="G44" i="16"/>
  <c r="G48" i="16"/>
  <c r="G52" i="16"/>
  <c r="G70" i="16"/>
  <c r="G82" i="16"/>
  <c r="G87" i="16"/>
  <c r="G74" i="16"/>
  <c r="G100" i="16"/>
  <c r="G66" i="16"/>
  <c r="G92" i="16"/>
  <c r="G20" i="16"/>
  <c r="G54" i="16"/>
  <c r="G58" i="16"/>
  <c r="G63" i="16"/>
  <c r="G80" i="16"/>
  <c r="G84" i="16"/>
  <c r="G93" i="16"/>
  <c r="G97" i="16"/>
  <c r="G60" i="16"/>
  <c r="G98" i="16"/>
  <c r="G21" i="16"/>
  <c r="G46" i="16"/>
  <c r="G68" i="16"/>
  <c r="G10" i="16"/>
  <c r="G22" i="16"/>
  <c r="G31" i="16"/>
  <c r="G65" i="16"/>
  <c r="G78" i="16"/>
  <c r="G90" i="16"/>
  <c r="G95" i="16"/>
  <c r="G25" i="16"/>
  <c r="G57" i="16"/>
  <c r="I10" i="16"/>
  <c r="H11" i="16"/>
  <c r="J9" i="16"/>
  <c r="F59" i="16"/>
  <c r="G59" i="16"/>
  <c r="F67" i="16"/>
  <c r="G67" i="16"/>
  <c r="F75" i="16"/>
  <c r="G75" i="16"/>
  <c r="F83" i="16"/>
  <c r="G83" i="16"/>
  <c r="F91" i="16"/>
  <c r="G91" i="16"/>
  <c r="F99" i="16"/>
  <c r="G99" i="16"/>
  <c r="F24" i="16"/>
  <c r="G24" i="16"/>
  <c r="F27" i="16"/>
  <c r="G27" i="16"/>
  <c r="F51" i="16"/>
  <c r="G51" i="16"/>
  <c r="F56" i="16"/>
  <c r="G56" i="16"/>
  <c r="G61" i="16"/>
  <c r="F11" i="16"/>
  <c r="G11" i="16"/>
  <c r="A120" i="15"/>
  <c r="J10" i="16"/>
  <c r="I11" i="16"/>
  <c r="H12" i="16"/>
  <c r="A120" i="14"/>
  <c r="I12" i="16"/>
  <c r="H13" i="16"/>
  <c r="J11" i="16"/>
  <c r="F46" i="14"/>
  <c r="F29" i="14"/>
  <c r="G29" i="14"/>
  <c r="F35" i="14"/>
  <c r="G35" i="14"/>
  <c r="F41" i="14"/>
  <c r="G41" i="14"/>
  <c r="F14" i="14"/>
  <c r="G14" i="14"/>
  <c r="F16" i="14"/>
  <c r="G16" i="14"/>
  <c r="F28" i="14"/>
  <c r="G28" i="14"/>
  <c r="F43" i="14"/>
  <c r="G43" i="14"/>
  <c r="F55" i="14"/>
  <c r="G55" i="14"/>
  <c r="F79" i="14"/>
  <c r="G79" i="14"/>
  <c r="F89" i="14"/>
  <c r="G89" i="14"/>
  <c r="F95" i="14"/>
  <c r="G95" i="14"/>
  <c r="F99" i="14"/>
  <c r="G99" i="14"/>
  <c r="F80" i="14"/>
  <c r="G80" i="14"/>
  <c r="F94" i="14"/>
  <c r="G94" i="14"/>
  <c r="F68" i="14"/>
  <c r="G68" i="14"/>
  <c r="F17" i="14"/>
  <c r="G17" i="14"/>
  <c r="F9" i="14"/>
  <c r="G9" i="14"/>
  <c r="I9" i="14"/>
  <c r="H10" i="14"/>
  <c r="J9" i="14"/>
  <c r="F81" i="14"/>
  <c r="G81" i="14"/>
  <c r="F91" i="14"/>
  <c r="G91" i="14"/>
  <c r="F97" i="14"/>
  <c r="G97" i="14"/>
  <c r="F39" i="14"/>
  <c r="G39" i="14"/>
  <c r="F19" i="14"/>
  <c r="G19" i="14"/>
  <c r="F31" i="14"/>
  <c r="G31" i="14"/>
  <c r="G46" i="14"/>
  <c r="F24" i="14"/>
  <c r="G24" i="14"/>
  <c r="F30" i="14"/>
  <c r="G30" i="14"/>
  <c r="F36" i="14"/>
  <c r="G36" i="14"/>
  <c r="F86" i="14"/>
  <c r="G86" i="14"/>
  <c r="F59" i="14"/>
  <c r="G59" i="14"/>
  <c r="F65" i="14"/>
  <c r="G65" i="14"/>
  <c r="F56" i="14"/>
  <c r="G56" i="14"/>
  <c r="F64" i="14"/>
  <c r="G64" i="14"/>
  <c r="F66" i="14"/>
  <c r="G66" i="14"/>
  <c r="F67" i="14"/>
  <c r="G67" i="14"/>
  <c r="F15" i="14"/>
  <c r="G15" i="14"/>
  <c r="F54" i="14"/>
  <c r="G54" i="14"/>
  <c r="F78" i="14"/>
  <c r="G78" i="14"/>
  <c r="F90" i="14"/>
  <c r="G90" i="14"/>
  <c r="F96" i="14"/>
  <c r="G96" i="14"/>
  <c r="F22" i="14"/>
  <c r="G22" i="14"/>
  <c r="F33" i="14"/>
  <c r="G33" i="14"/>
  <c r="F60" i="14"/>
  <c r="G60" i="14"/>
  <c r="F73" i="14"/>
  <c r="G73" i="14"/>
  <c r="F48" i="14"/>
  <c r="G48" i="14"/>
  <c r="F50" i="14"/>
  <c r="G50" i="14"/>
  <c r="F62" i="14"/>
  <c r="G62" i="14"/>
  <c r="F72" i="14"/>
  <c r="G72" i="14"/>
  <c r="F83" i="14"/>
  <c r="G83" i="14"/>
  <c r="F85" i="14"/>
  <c r="G85" i="14"/>
  <c r="F102" i="14"/>
  <c r="G102" i="14"/>
  <c r="F12" i="14"/>
  <c r="G12" i="14"/>
  <c r="F27" i="14"/>
  <c r="G27" i="14"/>
  <c r="F44" i="14"/>
  <c r="G44" i="14"/>
  <c r="F76" i="14"/>
  <c r="G76" i="14"/>
  <c r="F23" i="14"/>
  <c r="G23" i="14"/>
  <c r="F25" i="14"/>
  <c r="G25" i="14"/>
  <c r="F32" i="14"/>
  <c r="G32" i="14"/>
  <c r="F40" i="14"/>
  <c r="G40" i="14"/>
  <c r="F57" i="14"/>
  <c r="G57" i="14"/>
  <c r="F61" i="14"/>
  <c r="G61" i="14"/>
  <c r="F70" i="14"/>
  <c r="G70" i="14"/>
  <c r="F38" i="14"/>
  <c r="G38" i="14"/>
  <c r="F51" i="14"/>
  <c r="G51" i="14"/>
  <c r="F53" i="14"/>
  <c r="G53" i="14"/>
  <c r="F82" i="14"/>
  <c r="G82" i="14"/>
  <c r="F11" i="14"/>
  <c r="G11" i="14"/>
  <c r="F13" i="14"/>
  <c r="G13" i="14"/>
  <c r="F26" i="14"/>
  <c r="G26" i="14"/>
  <c r="F49" i="14"/>
  <c r="G49" i="14"/>
  <c r="F75" i="14"/>
  <c r="G75" i="14"/>
  <c r="F88" i="14"/>
  <c r="G88" i="14"/>
  <c r="F37" i="14"/>
  <c r="G37" i="14"/>
  <c r="F63" i="14"/>
  <c r="G63" i="14"/>
  <c r="F47" i="14"/>
  <c r="G47" i="14"/>
  <c r="F34" i="14"/>
  <c r="G34" i="14"/>
  <c r="F52" i="14"/>
  <c r="G52" i="14"/>
  <c r="F45" i="14"/>
  <c r="G45" i="14"/>
  <c r="F58" i="14"/>
  <c r="G58" i="14"/>
  <c r="F71" i="14"/>
  <c r="G71" i="14"/>
  <c r="F18" i="14"/>
  <c r="G18" i="14"/>
  <c r="F20" i="14"/>
  <c r="G20" i="14"/>
  <c r="F21" i="14"/>
  <c r="G21" i="14"/>
  <c r="F77" i="14"/>
  <c r="G77" i="14"/>
  <c r="F87" i="14"/>
  <c r="G87" i="14"/>
  <c r="F103" i="14"/>
  <c r="G103" i="14"/>
  <c r="F84" i="14"/>
  <c r="G84" i="14"/>
  <c r="F69" i="14"/>
  <c r="G69" i="14"/>
  <c r="F104" i="14"/>
  <c r="F10" i="14"/>
  <c r="G10" i="14"/>
  <c r="F42" i="14"/>
  <c r="G42" i="14"/>
  <c r="F74" i="14"/>
  <c r="G74" i="14"/>
  <c r="F98" i="14"/>
  <c r="G98" i="14"/>
  <c r="F100" i="14"/>
  <c r="G100" i="14"/>
  <c r="F101" i="14"/>
  <c r="G101" i="14"/>
  <c r="F92" i="14"/>
  <c r="G92" i="14"/>
  <c r="F93" i="14"/>
  <c r="G93" i="14"/>
  <c r="A120" i="13"/>
  <c r="J12" i="16"/>
  <c r="I13" i="16"/>
  <c r="H14" i="16"/>
  <c r="I10" i="14"/>
  <c r="H11" i="14"/>
  <c r="J10" i="14"/>
  <c r="F44" i="13"/>
  <c r="G44" i="13"/>
  <c r="F71" i="13"/>
  <c r="G71" i="13"/>
  <c r="F73" i="13"/>
  <c r="G73" i="13"/>
  <c r="F99" i="13"/>
  <c r="G99" i="13"/>
  <c r="F101" i="13"/>
  <c r="G101" i="13"/>
  <c r="F103" i="13"/>
  <c r="G103" i="13"/>
  <c r="F98" i="13"/>
  <c r="G98" i="13"/>
  <c r="F14" i="13"/>
  <c r="G14" i="13"/>
  <c r="F84" i="13"/>
  <c r="G84" i="13"/>
  <c r="F31" i="13"/>
  <c r="G31" i="13"/>
  <c r="F62" i="13"/>
  <c r="G62" i="13"/>
  <c r="F78" i="13"/>
  <c r="G78" i="13"/>
  <c r="F49" i="13"/>
  <c r="G49" i="13"/>
  <c r="F93" i="13"/>
  <c r="G93" i="13"/>
  <c r="F95" i="13"/>
  <c r="G95" i="13"/>
  <c r="F15" i="13"/>
  <c r="G15" i="13"/>
  <c r="F17" i="13"/>
  <c r="G17" i="13"/>
  <c r="F19" i="13"/>
  <c r="G19" i="13"/>
  <c r="F46" i="13"/>
  <c r="G46" i="13"/>
  <c r="F77" i="13"/>
  <c r="G77" i="13"/>
  <c r="F100" i="13"/>
  <c r="G100" i="13"/>
  <c r="F9" i="13"/>
  <c r="G9" i="13"/>
  <c r="I9" i="13"/>
  <c r="H10" i="13"/>
  <c r="J9" i="13"/>
  <c r="F25" i="13"/>
  <c r="G25" i="13"/>
  <c r="F27" i="13"/>
  <c r="F54" i="13"/>
  <c r="G54" i="13"/>
  <c r="F56" i="13"/>
  <c r="G56" i="13"/>
  <c r="F58" i="13"/>
  <c r="G58" i="13"/>
  <c r="F81" i="13"/>
  <c r="G81" i="13"/>
  <c r="F83" i="13"/>
  <c r="G83" i="13"/>
  <c r="F85" i="13"/>
  <c r="G85" i="13"/>
  <c r="F97" i="13"/>
  <c r="G97" i="13"/>
  <c r="F60" i="13"/>
  <c r="G60" i="13"/>
  <c r="F33" i="13"/>
  <c r="G33" i="13"/>
  <c r="F39" i="13"/>
  <c r="G39" i="13"/>
  <c r="F45" i="13"/>
  <c r="G45" i="13"/>
  <c r="F68" i="13"/>
  <c r="G68" i="13"/>
  <c r="F74" i="13"/>
  <c r="G74" i="13"/>
  <c r="F76" i="13"/>
  <c r="G76" i="13"/>
  <c r="F30" i="13"/>
  <c r="G30" i="13"/>
  <c r="F86" i="13"/>
  <c r="G86" i="13"/>
  <c r="F88" i="13"/>
  <c r="G88" i="13"/>
  <c r="F90" i="13"/>
  <c r="G90" i="13"/>
  <c r="F92" i="13"/>
  <c r="G92" i="13"/>
  <c r="F94" i="13"/>
  <c r="G94" i="13"/>
  <c r="F96" i="13"/>
  <c r="G96" i="13"/>
  <c r="F22" i="13"/>
  <c r="G22" i="13"/>
  <c r="F32" i="13"/>
  <c r="G32" i="13"/>
  <c r="F65" i="13"/>
  <c r="G65" i="13"/>
  <c r="F67" i="13"/>
  <c r="G67" i="13"/>
  <c r="F69" i="13"/>
  <c r="G69" i="13"/>
  <c r="F24" i="13"/>
  <c r="G24" i="13"/>
  <c r="F26" i="13"/>
  <c r="G26" i="13"/>
  <c r="F43" i="13"/>
  <c r="G43" i="13"/>
  <c r="F59" i="13"/>
  <c r="G59" i="13"/>
  <c r="F20" i="13"/>
  <c r="G20" i="13"/>
  <c r="F28" i="13"/>
  <c r="G28" i="13"/>
  <c r="F42" i="13"/>
  <c r="G42" i="13"/>
  <c r="F61" i="13"/>
  <c r="G61" i="13"/>
  <c r="F34" i="13"/>
  <c r="G34" i="13"/>
  <c r="F79" i="13"/>
  <c r="G79" i="13"/>
  <c r="F12" i="13"/>
  <c r="G12" i="13"/>
  <c r="F16" i="13"/>
  <c r="G16" i="13"/>
  <c r="F21" i="13"/>
  <c r="G21" i="13"/>
  <c r="F23" i="13"/>
  <c r="G23" i="13"/>
  <c r="F29" i="13"/>
  <c r="G29" i="13"/>
  <c r="F36" i="13"/>
  <c r="G36" i="13"/>
  <c r="F47" i="13"/>
  <c r="G47" i="13"/>
  <c r="F57" i="13"/>
  <c r="G57" i="13"/>
  <c r="F89" i="13"/>
  <c r="G89" i="13"/>
  <c r="F52" i="13"/>
  <c r="G52" i="13"/>
  <c r="F63" i="13"/>
  <c r="G63" i="13"/>
  <c r="G27" i="13"/>
  <c r="F18" i="13"/>
  <c r="G18" i="13"/>
  <c r="F53" i="13"/>
  <c r="G53" i="13"/>
  <c r="F55" i="13"/>
  <c r="G55" i="13"/>
  <c r="F70" i="13"/>
  <c r="G70" i="13"/>
  <c r="F75" i="13"/>
  <c r="G75" i="13"/>
  <c r="F80" i="13"/>
  <c r="G80" i="13"/>
  <c r="F82" i="13"/>
  <c r="G82" i="13"/>
  <c r="F87" i="13"/>
  <c r="G87" i="13"/>
  <c r="F11" i="13"/>
  <c r="G11" i="13"/>
  <c r="F13" i="13"/>
  <c r="G13" i="13"/>
  <c r="F37" i="13"/>
  <c r="G37" i="13"/>
  <c r="F41" i="13"/>
  <c r="G41" i="13"/>
  <c r="F66" i="13"/>
  <c r="G66" i="13"/>
  <c r="F102" i="13"/>
  <c r="G102" i="13"/>
  <c r="F64" i="13"/>
  <c r="G64" i="13"/>
  <c r="F10" i="13"/>
  <c r="G10" i="13"/>
  <c r="F38" i="13"/>
  <c r="G38" i="13"/>
  <c r="F35" i="13"/>
  <c r="G35" i="13"/>
  <c r="F48" i="13"/>
  <c r="G48" i="13"/>
  <c r="F50" i="13"/>
  <c r="G50" i="13"/>
  <c r="F51" i="13"/>
  <c r="G51" i="13"/>
  <c r="F91" i="13"/>
  <c r="G91" i="13"/>
  <c r="F104" i="13"/>
  <c r="F40" i="13"/>
  <c r="G40" i="13"/>
  <c r="F72" i="13"/>
  <c r="G72" i="13"/>
  <c r="A120" i="12"/>
  <c r="J13" i="16"/>
  <c r="I14" i="16"/>
  <c r="H15" i="16"/>
  <c r="I11" i="14"/>
  <c r="H12" i="14"/>
  <c r="I12" i="14"/>
  <c r="H13" i="14"/>
  <c r="F92" i="12"/>
  <c r="G92" i="12"/>
  <c r="F76" i="12"/>
  <c r="G76" i="12"/>
  <c r="F36" i="12"/>
  <c r="G36" i="12"/>
  <c r="F53" i="12"/>
  <c r="G53" i="12"/>
  <c r="F28" i="12"/>
  <c r="G28" i="12"/>
  <c r="F97" i="12"/>
  <c r="G97" i="12"/>
  <c r="F60" i="12"/>
  <c r="G60" i="12"/>
  <c r="F61" i="12"/>
  <c r="G61" i="12"/>
  <c r="F84" i="12"/>
  <c r="G84" i="12"/>
  <c r="I10" i="13"/>
  <c r="H11" i="13"/>
  <c r="J10" i="13"/>
  <c r="F93" i="12"/>
  <c r="G93" i="12"/>
  <c r="F85" i="12"/>
  <c r="G85" i="12"/>
  <c r="F29" i="12"/>
  <c r="G29" i="12"/>
  <c r="F52" i="12"/>
  <c r="G52" i="12"/>
  <c r="F56" i="12"/>
  <c r="G56" i="12"/>
  <c r="F40" i="12"/>
  <c r="G40" i="12"/>
  <c r="F96" i="12"/>
  <c r="G96" i="12"/>
  <c r="F80" i="12"/>
  <c r="G80" i="12"/>
  <c r="F64" i="12"/>
  <c r="G64" i="12"/>
  <c r="F88" i="12"/>
  <c r="G88" i="12"/>
  <c r="F72" i="12"/>
  <c r="G72" i="12"/>
  <c r="F48" i="12"/>
  <c r="G48" i="12"/>
  <c r="F45" i="12"/>
  <c r="G45" i="12"/>
  <c r="F100" i="12"/>
  <c r="G100" i="12"/>
  <c r="F73" i="12"/>
  <c r="G73" i="12"/>
  <c r="F49" i="12"/>
  <c r="G49" i="12"/>
  <c r="F41" i="12"/>
  <c r="G41" i="12"/>
  <c r="F33" i="12"/>
  <c r="G33" i="12"/>
  <c r="F25" i="12"/>
  <c r="G25" i="12"/>
  <c r="F65" i="12"/>
  <c r="G65" i="12"/>
  <c r="F37" i="12"/>
  <c r="G37" i="12"/>
  <c r="F23" i="12"/>
  <c r="G23" i="12"/>
  <c r="F27" i="12"/>
  <c r="G27" i="12"/>
  <c r="F39" i="12"/>
  <c r="G39" i="12"/>
  <c r="F43" i="12"/>
  <c r="G43" i="12"/>
  <c r="F59" i="12"/>
  <c r="G59" i="12"/>
  <c r="F63" i="12"/>
  <c r="G63" i="12"/>
  <c r="F67" i="12"/>
  <c r="G67" i="12"/>
  <c r="F71" i="12"/>
  <c r="G71" i="12"/>
  <c r="F75" i="12"/>
  <c r="G75" i="12"/>
  <c r="F79" i="12"/>
  <c r="G79" i="12"/>
  <c r="F83" i="12"/>
  <c r="G83" i="12"/>
  <c r="F87" i="12"/>
  <c r="G87" i="12"/>
  <c r="F91" i="12"/>
  <c r="G91" i="12"/>
  <c r="F95" i="12"/>
  <c r="G95" i="12"/>
  <c r="F99" i="12"/>
  <c r="G99" i="12"/>
  <c r="F103" i="12"/>
  <c r="G103" i="12"/>
  <c r="F26" i="12"/>
  <c r="G26" i="12"/>
  <c r="F30" i="12"/>
  <c r="G30" i="12"/>
  <c r="F34" i="12"/>
  <c r="G34" i="12"/>
  <c r="F42" i="12"/>
  <c r="G42" i="12"/>
  <c r="F46" i="12"/>
  <c r="G46" i="12"/>
  <c r="F50" i="12"/>
  <c r="G50" i="12"/>
  <c r="F54" i="12"/>
  <c r="G54" i="12"/>
  <c r="F62" i="12"/>
  <c r="G62" i="12"/>
  <c r="F70" i="12"/>
  <c r="G70" i="12"/>
  <c r="F74" i="12"/>
  <c r="G74" i="12"/>
  <c r="F82" i="12"/>
  <c r="G82" i="12"/>
  <c r="F94" i="12"/>
  <c r="G94" i="12"/>
  <c r="F102" i="12"/>
  <c r="G102" i="12"/>
  <c r="F104" i="12"/>
  <c r="F9" i="12"/>
  <c r="G9" i="12"/>
  <c r="I9" i="12"/>
  <c r="H10" i="12"/>
  <c r="J9" i="12"/>
  <c r="F10" i="12"/>
  <c r="G10" i="12"/>
  <c r="F11" i="12"/>
  <c r="G11" i="12"/>
  <c r="F12" i="12"/>
  <c r="G12" i="12"/>
  <c r="F13" i="12"/>
  <c r="G13" i="12"/>
  <c r="F14" i="12"/>
  <c r="G14" i="12"/>
  <c r="F15" i="12"/>
  <c r="G15" i="12"/>
  <c r="F16" i="12"/>
  <c r="G16" i="12"/>
  <c r="F17" i="12"/>
  <c r="G17" i="12"/>
  <c r="F18" i="12"/>
  <c r="G18" i="12"/>
  <c r="F19" i="12"/>
  <c r="G19" i="12"/>
  <c r="F21" i="12"/>
  <c r="G21" i="12"/>
  <c r="F22" i="12"/>
  <c r="G22" i="12"/>
  <c r="F20" i="12"/>
  <c r="G20" i="12"/>
  <c r="F24" i="12"/>
  <c r="G24" i="12"/>
  <c r="F31" i="12"/>
  <c r="G31" i="12"/>
  <c r="F32" i="12"/>
  <c r="G32" i="12"/>
  <c r="F38" i="12"/>
  <c r="G38" i="12"/>
  <c r="F44" i="12"/>
  <c r="G44" i="12"/>
  <c r="F55" i="12"/>
  <c r="G55" i="12"/>
  <c r="F68" i="12"/>
  <c r="G68" i="12"/>
  <c r="F47" i="12"/>
  <c r="G47" i="12"/>
  <c r="F57" i="12"/>
  <c r="G57" i="12"/>
  <c r="F58" i="12"/>
  <c r="G58" i="12"/>
  <c r="F69" i="12"/>
  <c r="G69" i="12"/>
  <c r="F78" i="12"/>
  <c r="G78" i="12"/>
  <c r="F81" i="12"/>
  <c r="G81" i="12"/>
  <c r="F90" i="12"/>
  <c r="G90" i="12"/>
  <c r="F101" i="12"/>
  <c r="G101" i="12"/>
  <c r="F35" i="12"/>
  <c r="G35" i="12"/>
  <c r="F51" i="12"/>
  <c r="G51" i="12"/>
  <c r="F66" i="12"/>
  <c r="G66" i="12"/>
  <c r="F77" i="12"/>
  <c r="G77" i="12"/>
  <c r="F86" i="12"/>
  <c r="G86" i="12"/>
  <c r="F89" i="12"/>
  <c r="G89" i="12"/>
  <c r="F98" i="12"/>
  <c r="G98" i="12"/>
  <c r="I15" i="16"/>
  <c r="H16" i="16"/>
  <c r="J14" i="16"/>
  <c r="J11" i="14"/>
  <c r="J12" i="14"/>
  <c r="I13" i="14"/>
  <c r="H14" i="14"/>
  <c r="I11" i="13"/>
  <c r="H12" i="13"/>
  <c r="I12" i="13"/>
  <c r="H13" i="13"/>
  <c r="I10" i="12"/>
  <c r="H11" i="12"/>
  <c r="J10" i="12"/>
  <c r="I16" i="16"/>
  <c r="H17" i="16"/>
  <c r="J15" i="16"/>
  <c r="I11" i="12"/>
  <c r="H12" i="12"/>
  <c r="I12" i="12"/>
  <c r="H13" i="12"/>
  <c r="I14" i="14"/>
  <c r="H15" i="14"/>
  <c r="J13" i="14"/>
  <c r="J11" i="13"/>
  <c r="J12" i="13"/>
  <c r="I13" i="13"/>
  <c r="H14" i="13"/>
  <c r="I17" i="16"/>
  <c r="H18" i="16"/>
  <c r="J16" i="16"/>
  <c r="J11" i="12"/>
  <c r="J14" i="14"/>
  <c r="I15" i="14"/>
  <c r="H16" i="14"/>
  <c r="I14" i="13"/>
  <c r="H15" i="13"/>
  <c r="J13" i="13"/>
  <c r="J12" i="12"/>
  <c r="I13" i="12"/>
  <c r="H14" i="12"/>
  <c r="I18" i="16"/>
  <c r="H19" i="16"/>
  <c r="J17" i="16"/>
  <c r="I16" i="14"/>
  <c r="H17" i="14"/>
  <c r="J15" i="14"/>
  <c r="I15" i="13"/>
  <c r="H16" i="13"/>
  <c r="J14" i="13"/>
  <c r="I14" i="12"/>
  <c r="H15" i="12"/>
  <c r="J13" i="12"/>
  <c r="I19" i="16"/>
  <c r="H20" i="16"/>
  <c r="J18" i="16"/>
  <c r="I17" i="14"/>
  <c r="H18" i="14"/>
  <c r="J16" i="14"/>
  <c r="J15" i="13"/>
  <c r="I16" i="13"/>
  <c r="H17" i="13"/>
  <c r="I15" i="12"/>
  <c r="H16" i="12"/>
  <c r="J14" i="12"/>
  <c r="A120" i="8"/>
  <c r="A120" i="7"/>
  <c r="A120" i="6"/>
  <c r="A120" i="4"/>
  <c r="A120" i="2"/>
  <c r="A120" i="9"/>
  <c r="J19" i="16"/>
  <c r="I20" i="16"/>
  <c r="H21" i="16"/>
  <c r="J17" i="14"/>
  <c r="I18" i="14"/>
  <c r="H19" i="14"/>
  <c r="J16" i="13"/>
  <c r="I17" i="13"/>
  <c r="H18" i="13"/>
  <c r="I16" i="12"/>
  <c r="H17" i="12"/>
  <c r="J15" i="12"/>
  <c r="J20" i="16"/>
  <c r="I21" i="16"/>
  <c r="H22" i="16"/>
  <c r="J18" i="14"/>
  <c r="I19" i="14"/>
  <c r="H20" i="14"/>
  <c r="I18" i="13"/>
  <c r="H19" i="13"/>
  <c r="J17" i="13"/>
  <c r="J16" i="12"/>
  <c r="I17" i="12"/>
  <c r="H18" i="12"/>
  <c r="A120" i="10"/>
  <c r="J21" i="16"/>
  <c r="I22" i="16"/>
  <c r="H23" i="16"/>
  <c r="I20" i="14"/>
  <c r="H21" i="14"/>
  <c r="J19" i="14"/>
  <c r="I19" i="13"/>
  <c r="H20" i="13"/>
  <c r="J18" i="13"/>
  <c r="I18" i="12"/>
  <c r="H19" i="12"/>
  <c r="J17" i="12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3" i="16"/>
  <c r="H24" i="16"/>
  <c r="J22" i="16"/>
  <c r="I21" i="14"/>
  <c r="H22" i="14"/>
  <c r="J20" i="14"/>
  <c r="I20" i="13"/>
  <c r="H21" i="13"/>
  <c r="J19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I24" i="16"/>
  <c r="H25" i="16"/>
  <c r="J23" i="16"/>
  <c r="J21" i="14"/>
  <c r="I22" i="14"/>
  <c r="H23" i="14"/>
  <c r="J20" i="13"/>
  <c r="I21" i="13"/>
  <c r="H22" i="13"/>
  <c r="J19" i="12"/>
  <c r="I20" i="12"/>
  <c r="H21" i="12"/>
  <c r="I11" i="10"/>
  <c r="H12" i="10"/>
  <c r="J10" i="10"/>
  <c r="J10" i="9"/>
  <c r="I11" i="9"/>
  <c r="H12" i="9"/>
  <c r="I10" i="7"/>
  <c r="H11" i="7"/>
  <c r="I10" i="8"/>
  <c r="H11" i="8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4" i="16"/>
  <c r="I25" i="16"/>
  <c r="H26" i="16"/>
  <c r="J22" i="14"/>
  <c r="I23" i="14"/>
  <c r="H24" i="14"/>
  <c r="I22" i="13"/>
  <c r="H23" i="13"/>
  <c r="J21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6" i="16"/>
  <c r="H27" i="16"/>
  <c r="J25" i="16"/>
  <c r="I24" i="14"/>
  <c r="H25" i="14"/>
  <c r="J23" i="14"/>
  <c r="I23" i="13"/>
  <c r="H24" i="13"/>
  <c r="J22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7" i="16"/>
  <c r="H28" i="16"/>
  <c r="J26" i="16"/>
  <c r="I25" i="14"/>
  <c r="H26" i="14"/>
  <c r="J24" i="14"/>
  <c r="J23" i="13"/>
  <c r="I24" i="13"/>
  <c r="H25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8" i="16"/>
  <c r="H29" i="16"/>
  <c r="J27" i="16"/>
  <c r="J25" i="14"/>
  <c r="I26" i="14"/>
  <c r="H27" i="14"/>
  <c r="I25" i="13"/>
  <c r="H26" i="13"/>
  <c r="J24" i="13"/>
  <c r="I24" i="12"/>
  <c r="H25" i="12"/>
  <c r="J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8" i="16"/>
  <c r="I29" i="16"/>
  <c r="H30" i="16"/>
  <c r="I27" i="14"/>
  <c r="H28" i="14"/>
  <c r="J26" i="14"/>
  <c r="I26" i="13"/>
  <c r="H27" i="13"/>
  <c r="J25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9" i="16"/>
  <c r="I30" i="16"/>
  <c r="H31" i="16"/>
  <c r="I28" i="14"/>
  <c r="H29" i="14"/>
  <c r="J27" i="14"/>
  <c r="J26" i="13"/>
  <c r="I27" i="13"/>
  <c r="H28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31" i="16"/>
  <c r="H32" i="16"/>
  <c r="J30" i="16"/>
  <c r="I29" i="14"/>
  <c r="H30" i="14"/>
  <c r="J28" i="14"/>
  <c r="I28" i="13"/>
  <c r="H29" i="13"/>
  <c r="J27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2" i="16"/>
  <c r="H33" i="16"/>
  <c r="J31" i="16"/>
  <c r="I30" i="14"/>
  <c r="H31" i="14"/>
  <c r="J29" i="14"/>
  <c r="J28" i="13"/>
  <c r="I29" i="13"/>
  <c r="H30" i="13"/>
  <c r="J27" i="12"/>
  <c r="I28" i="12"/>
  <c r="H29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3" i="16"/>
  <c r="H34" i="16"/>
  <c r="J32" i="16"/>
  <c r="J30" i="14"/>
  <c r="I31" i="14"/>
  <c r="H32" i="14"/>
  <c r="J29" i="13"/>
  <c r="I30" i="13"/>
  <c r="H31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4" i="16"/>
  <c r="H35" i="16"/>
  <c r="J33" i="16"/>
  <c r="J31" i="14"/>
  <c r="I32" i="14"/>
  <c r="H33" i="14"/>
  <c r="I31" i="13"/>
  <c r="H32" i="13"/>
  <c r="J30" i="13"/>
  <c r="I30" i="12"/>
  <c r="H31" i="12"/>
  <c r="J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4" i="16"/>
  <c r="I35" i="16"/>
  <c r="H36" i="16"/>
  <c r="I33" i="14"/>
  <c r="H34" i="14"/>
  <c r="J32" i="14"/>
  <c r="J31" i="13"/>
  <c r="I32" i="13"/>
  <c r="H33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6" i="16"/>
  <c r="H37" i="16"/>
  <c r="J35" i="16"/>
  <c r="J33" i="14"/>
  <c r="I34" i="14"/>
  <c r="H35" i="14"/>
  <c r="I33" i="13"/>
  <c r="H34" i="13"/>
  <c r="J32" i="13"/>
  <c r="J31" i="12"/>
  <c r="I32" i="12"/>
  <c r="H33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6" i="16"/>
  <c r="I37" i="16"/>
  <c r="H38" i="16"/>
  <c r="J34" i="14"/>
  <c r="I35" i="14"/>
  <c r="H36" i="14"/>
  <c r="I34" i="13"/>
  <c r="H35" i="13"/>
  <c r="J33" i="13"/>
  <c r="I33" i="12"/>
  <c r="H34" i="12"/>
  <c r="J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7" i="16"/>
  <c r="I38" i="16"/>
  <c r="H39" i="16"/>
  <c r="I36" i="14"/>
  <c r="H37" i="14"/>
  <c r="J35" i="14"/>
  <c r="I35" i="13"/>
  <c r="H36" i="13"/>
  <c r="J34" i="13"/>
  <c r="I34" i="12"/>
  <c r="H35" i="12"/>
  <c r="J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9" i="16"/>
  <c r="H40" i="16"/>
  <c r="J38" i="16"/>
  <c r="J36" i="14"/>
  <c r="I37" i="14"/>
  <c r="H38" i="14"/>
  <c r="J35" i="13"/>
  <c r="I36" i="13"/>
  <c r="H37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40" i="16"/>
  <c r="J39" i="16"/>
  <c r="H41" i="16"/>
  <c r="J37" i="14"/>
  <c r="I38" i="14"/>
  <c r="H39" i="14"/>
  <c r="J36" i="13"/>
  <c r="I37" i="13"/>
  <c r="H38" i="13"/>
  <c r="J35" i="12"/>
  <c r="I36" i="12"/>
  <c r="H37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41" i="16"/>
  <c r="H42" i="16"/>
  <c r="J40" i="16"/>
  <c r="J38" i="14"/>
  <c r="I39" i="14"/>
  <c r="H40" i="14"/>
  <c r="I38" i="13"/>
  <c r="H39" i="13"/>
  <c r="J37" i="13"/>
  <c r="I37" i="12"/>
  <c r="H38" i="12"/>
  <c r="J36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2" i="16"/>
  <c r="H43" i="16"/>
  <c r="J41" i="16"/>
  <c r="I40" i="14"/>
  <c r="H41" i="14"/>
  <c r="J39" i="14"/>
  <c r="I39" i="13"/>
  <c r="H40" i="13"/>
  <c r="J38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42" i="16"/>
  <c r="I43" i="16"/>
  <c r="H44" i="16"/>
  <c r="I41" i="14"/>
  <c r="H42" i="14"/>
  <c r="J40" i="14"/>
  <c r="J39" i="13"/>
  <c r="I40" i="13"/>
  <c r="H41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3" i="16"/>
  <c r="I44" i="16"/>
  <c r="H45" i="16"/>
  <c r="J41" i="14"/>
  <c r="I42" i="14"/>
  <c r="H43" i="14"/>
  <c r="I41" i="13"/>
  <c r="H42" i="13"/>
  <c r="J40" i="13"/>
  <c r="J39" i="12"/>
  <c r="I40" i="12"/>
  <c r="H41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4" i="16"/>
  <c r="I45" i="16"/>
  <c r="H46" i="16"/>
  <c r="I43" i="14"/>
  <c r="H44" i="14"/>
  <c r="J42" i="14"/>
  <c r="I42" i="13"/>
  <c r="H43" i="13"/>
  <c r="J41" i="13"/>
  <c r="I41" i="12"/>
  <c r="H42" i="12"/>
  <c r="J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6" i="16"/>
  <c r="H47" i="16"/>
  <c r="J45" i="16"/>
  <c r="I44" i="14"/>
  <c r="H45" i="14"/>
  <c r="J43" i="14"/>
  <c r="J42" i="13"/>
  <c r="I43" i="13"/>
  <c r="H44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7" i="16"/>
  <c r="H48" i="16"/>
  <c r="J46" i="16"/>
  <c r="J44" i="14"/>
  <c r="I45" i="14"/>
  <c r="H46" i="14"/>
  <c r="I44" i="13"/>
  <c r="H45" i="13"/>
  <c r="J43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8" i="16"/>
  <c r="H49" i="16"/>
  <c r="J47" i="16"/>
  <c r="J45" i="14"/>
  <c r="I46" i="14"/>
  <c r="H47" i="14"/>
  <c r="J44" i="13"/>
  <c r="I45" i="13"/>
  <c r="H46" i="13"/>
  <c r="J43" i="12"/>
  <c r="I44" i="12"/>
  <c r="H45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8" i="16"/>
  <c r="I49" i="16"/>
  <c r="H50" i="16"/>
  <c r="J46" i="14"/>
  <c r="I47" i="14"/>
  <c r="H48" i="14"/>
  <c r="I46" i="13"/>
  <c r="H47" i="13"/>
  <c r="J45" i="13"/>
  <c r="I45" i="12"/>
  <c r="H46" i="12"/>
  <c r="J44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50" i="16"/>
  <c r="H51" i="16"/>
  <c r="J49" i="16"/>
  <c r="J47" i="14"/>
  <c r="I48" i="14"/>
  <c r="H49" i="14"/>
  <c r="I47" i="13"/>
  <c r="H48" i="13"/>
  <c r="J46" i="13"/>
  <c r="I46" i="12"/>
  <c r="H47" i="12"/>
  <c r="J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51" i="16"/>
  <c r="J50" i="16"/>
  <c r="H52" i="16"/>
  <c r="I49" i="14"/>
  <c r="H50" i="14"/>
  <c r="J48" i="14"/>
  <c r="J47" i="13"/>
  <c r="I48" i="13"/>
  <c r="H49" i="13"/>
  <c r="J46" i="12"/>
  <c r="I47" i="12"/>
  <c r="H48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51" i="16"/>
  <c r="I52" i="16"/>
  <c r="H53" i="16"/>
  <c r="J49" i="14"/>
  <c r="I50" i="14"/>
  <c r="H51" i="14"/>
  <c r="J48" i="13"/>
  <c r="I49" i="13"/>
  <c r="H50" i="13"/>
  <c r="J47" i="12"/>
  <c r="I48" i="12"/>
  <c r="H49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2" i="16"/>
  <c r="I53" i="16"/>
  <c r="H54" i="16"/>
  <c r="J50" i="14"/>
  <c r="I51" i="14"/>
  <c r="H52" i="14"/>
  <c r="I50" i="13"/>
  <c r="H51" i="13"/>
  <c r="J49" i="13"/>
  <c r="I49" i="12"/>
  <c r="H50" i="12"/>
  <c r="J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4" i="16"/>
  <c r="H55" i="16"/>
  <c r="J53" i="16"/>
  <c r="I52" i="14"/>
  <c r="H53" i="14"/>
  <c r="J51" i="14"/>
  <c r="I51" i="13"/>
  <c r="H52" i="13"/>
  <c r="J50" i="13"/>
  <c r="I50" i="12"/>
  <c r="H51" i="12"/>
  <c r="J49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5" i="16"/>
  <c r="J54" i="16"/>
  <c r="H56" i="16"/>
  <c r="J52" i="14"/>
  <c r="I53" i="14"/>
  <c r="H54" i="14"/>
  <c r="J51" i="13"/>
  <c r="I52" i="13"/>
  <c r="H53" i="13"/>
  <c r="J50" i="12"/>
  <c r="I51" i="12"/>
  <c r="H52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6" i="16"/>
  <c r="H57" i="16"/>
  <c r="J55" i="16"/>
  <c r="I54" i="14"/>
  <c r="H55" i="14"/>
  <c r="J53" i="14"/>
  <c r="J52" i="13"/>
  <c r="I53" i="13"/>
  <c r="H54" i="13"/>
  <c r="J51" i="12"/>
  <c r="I52" i="12"/>
  <c r="H53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7" i="16"/>
  <c r="H58" i="16"/>
  <c r="J56" i="16"/>
  <c r="J54" i="14"/>
  <c r="I55" i="14"/>
  <c r="H56" i="14"/>
  <c r="I54" i="13"/>
  <c r="H55" i="13"/>
  <c r="J53" i="13"/>
  <c r="I53" i="12"/>
  <c r="H54" i="12"/>
  <c r="J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8" i="16"/>
  <c r="H59" i="16"/>
  <c r="J57" i="16"/>
  <c r="I56" i="14"/>
  <c r="H57" i="14"/>
  <c r="J55" i="14"/>
  <c r="I55" i="13"/>
  <c r="H56" i="13"/>
  <c r="J54" i="13"/>
  <c r="I54" i="12"/>
  <c r="H55" i="12"/>
  <c r="J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8" i="16"/>
  <c r="I59" i="16"/>
  <c r="H60" i="16"/>
  <c r="I57" i="14"/>
  <c r="H58" i="14"/>
  <c r="J56" i="14"/>
  <c r="J55" i="13"/>
  <c r="I56" i="13"/>
  <c r="H57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9" i="16"/>
  <c r="I60" i="16"/>
  <c r="H61" i="16"/>
  <c r="J57" i="14"/>
  <c r="I58" i="14"/>
  <c r="H59" i="14"/>
  <c r="I57" i="13"/>
  <c r="H58" i="13"/>
  <c r="J56" i="13"/>
  <c r="J55" i="12"/>
  <c r="I56" i="12"/>
  <c r="H57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61" i="16"/>
  <c r="H62" i="16"/>
  <c r="J60" i="16"/>
  <c r="I59" i="14"/>
  <c r="H60" i="14"/>
  <c r="J58" i="14"/>
  <c r="I58" i="13"/>
  <c r="H59" i="13"/>
  <c r="J57" i="13"/>
  <c r="I57" i="12"/>
  <c r="H58" i="12"/>
  <c r="J56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62" i="16"/>
  <c r="H63" i="16"/>
  <c r="J61" i="16"/>
  <c r="I60" i="14"/>
  <c r="H61" i="14"/>
  <c r="J59" i="14"/>
  <c r="I59" i="13"/>
  <c r="H60" i="13"/>
  <c r="J58" i="13"/>
  <c r="J57" i="12"/>
  <c r="I58" i="12"/>
  <c r="H59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3" i="16"/>
  <c r="H64" i="16"/>
  <c r="J62" i="16"/>
  <c r="J60" i="14"/>
  <c r="I61" i="14"/>
  <c r="H62" i="14"/>
  <c r="I60" i="13"/>
  <c r="H61" i="13"/>
  <c r="J59" i="13"/>
  <c r="J58" i="12"/>
  <c r="I59" i="12"/>
  <c r="H60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4" i="16"/>
  <c r="H65" i="16"/>
  <c r="J63" i="16"/>
  <c r="I62" i="14"/>
  <c r="H63" i="14"/>
  <c r="J61" i="14"/>
  <c r="J60" i="13"/>
  <c r="I61" i="13"/>
  <c r="H62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4" i="16"/>
  <c r="I65" i="16"/>
  <c r="H66" i="16"/>
  <c r="J62" i="14"/>
  <c r="I63" i="14"/>
  <c r="H64" i="14"/>
  <c r="J61" i="13"/>
  <c r="I62" i="13"/>
  <c r="H63" i="13"/>
  <c r="I61" i="12"/>
  <c r="H62" i="12"/>
  <c r="J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6" i="16"/>
  <c r="H67" i="16"/>
  <c r="J65" i="16"/>
  <c r="J63" i="14"/>
  <c r="I64" i="14"/>
  <c r="H65" i="14"/>
  <c r="I63" i="13"/>
  <c r="H64" i="13"/>
  <c r="J62" i="13"/>
  <c r="J61" i="12"/>
  <c r="I62" i="12"/>
  <c r="H63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7" i="16"/>
  <c r="H68" i="16"/>
  <c r="J66" i="16"/>
  <c r="I65" i="14"/>
  <c r="H66" i="14"/>
  <c r="J64" i="14"/>
  <c r="J63" i="13"/>
  <c r="I64" i="13"/>
  <c r="H65" i="13"/>
  <c r="J62" i="12"/>
  <c r="I63" i="12"/>
  <c r="H64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7" i="16"/>
  <c r="I68" i="16"/>
  <c r="H69" i="16"/>
  <c r="J65" i="14"/>
  <c r="I66" i="14"/>
  <c r="H67" i="14"/>
  <c r="J64" i="13"/>
  <c r="I65" i="13"/>
  <c r="H66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9" i="16"/>
  <c r="H70" i="16"/>
  <c r="J68" i="16"/>
  <c r="J66" i="14"/>
  <c r="I67" i="14"/>
  <c r="H68" i="14"/>
  <c r="I66" i="13"/>
  <c r="H67" i="13"/>
  <c r="J65" i="13"/>
  <c r="I65" i="12"/>
  <c r="H66" i="12"/>
  <c r="J64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70" i="16"/>
  <c r="H71" i="16"/>
  <c r="J69" i="16"/>
  <c r="I68" i="14"/>
  <c r="H69" i="14"/>
  <c r="J67" i="14"/>
  <c r="I67" i="13"/>
  <c r="H68" i="13"/>
  <c r="J66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71" i="16"/>
  <c r="H72" i="16"/>
  <c r="J70" i="16"/>
  <c r="I69" i="14"/>
  <c r="H70" i="14"/>
  <c r="J68" i="14"/>
  <c r="J67" i="13"/>
  <c r="I68" i="13"/>
  <c r="H69" i="13"/>
  <c r="J66" i="12"/>
  <c r="I67" i="12"/>
  <c r="H68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2" i="16"/>
  <c r="H73" i="16"/>
  <c r="J71" i="16"/>
  <c r="J69" i="14"/>
  <c r="I70" i="14"/>
  <c r="H71" i="14"/>
  <c r="J68" i="13"/>
  <c r="I69" i="13"/>
  <c r="H70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72" i="16"/>
  <c r="I73" i="16"/>
  <c r="H74" i="16"/>
  <c r="J70" i="14"/>
  <c r="I71" i="14"/>
  <c r="H72" i="14"/>
  <c r="I70" i="13"/>
  <c r="H71" i="13"/>
  <c r="J69" i="13"/>
  <c r="I69" i="12"/>
  <c r="H70" i="12"/>
  <c r="J68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4" i="16"/>
  <c r="H75" i="16"/>
  <c r="J73" i="16"/>
  <c r="I72" i="14"/>
  <c r="H73" i="14"/>
  <c r="J71" i="14"/>
  <c r="I71" i="13"/>
  <c r="H72" i="13"/>
  <c r="J70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5" i="16"/>
  <c r="H76" i="16"/>
  <c r="J74" i="16"/>
  <c r="I73" i="14"/>
  <c r="H74" i="14"/>
  <c r="J72" i="14"/>
  <c r="J71" i="13"/>
  <c r="I72" i="13"/>
  <c r="H73" i="13"/>
  <c r="J70" i="12"/>
  <c r="I71" i="12"/>
  <c r="H72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5" i="16"/>
  <c r="I76" i="16"/>
  <c r="H77" i="16"/>
  <c r="J73" i="14"/>
  <c r="I74" i="14"/>
  <c r="H75" i="14"/>
  <c r="I73" i="13"/>
  <c r="H74" i="13"/>
  <c r="J72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7" i="16"/>
  <c r="H78" i="16"/>
  <c r="J76" i="16"/>
  <c r="I75" i="14"/>
  <c r="H76" i="14"/>
  <c r="J74" i="14"/>
  <c r="I74" i="13"/>
  <c r="H75" i="13"/>
  <c r="J73" i="13"/>
  <c r="I73" i="12"/>
  <c r="H74" i="12"/>
  <c r="J72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8" i="16"/>
  <c r="H79" i="16"/>
  <c r="J77" i="16"/>
  <c r="I76" i="14"/>
  <c r="H77" i="14"/>
  <c r="J75" i="14"/>
  <c r="J74" i="13"/>
  <c r="I75" i="13"/>
  <c r="H76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9" i="16"/>
  <c r="H80" i="16"/>
  <c r="J78" i="16"/>
  <c r="J76" i="14"/>
  <c r="I77" i="14"/>
  <c r="H78" i="14"/>
  <c r="I76" i="13"/>
  <c r="H77" i="13"/>
  <c r="J75" i="13"/>
  <c r="J74" i="12"/>
  <c r="I75" i="12"/>
  <c r="H76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80" i="16"/>
  <c r="H81" i="16"/>
  <c r="J79" i="16"/>
  <c r="J77" i="14"/>
  <c r="I78" i="14"/>
  <c r="H79" i="14"/>
  <c r="J76" i="13"/>
  <c r="I77" i="13"/>
  <c r="H78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80" i="16"/>
  <c r="I81" i="16"/>
  <c r="H82" i="16"/>
  <c r="J78" i="14"/>
  <c r="I79" i="14"/>
  <c r="H80" i="14"/>
  <c r="I78" i="13"/>
  <c r="H79" i="13"/>
  <c r="J77" i="13"/>
  <c r="I77" i="12"/>
  <c r="H78" i="12"/>
  <c r="J76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2" i="16"/>
  <c r="H83" i="16"/>
  <c r="J81" i="16"/>
  <c r="J79" i="14"/>
  <c r="I80" i="14"/>
  <c r="H81" i="14"/>
  <c r="I79" i="13"/>
  <c r="H80" i="13"/>
  <c r="J78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3" i="16"/>
  <c r="H84" i="16"/>
  <c r="J82" i="16"/>
  <c r="I81" i="14"/>
  <c r="H82" i="14"/>
  <c r="J80" i="14"/>
  <c r="J79" i="13"/>
  <c r="I80" i="13"/>
  <c r="H81" i="13"/>
  <c r="J78" i="12"/>
  <c r="I79" i="12"/>
  <c r="H80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3" i="16"/>
  <c r="I84" i="16"/>
  <c r="H85" i="16"/>
  <c r="J81" i="14"/>
  <c r="I82" i="14"/>
  <c r="H83" i="14"/>
  <c r="J80" i="13"/>
  <c r="I81" i="13"/>
  <c r="H82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5" i="16"/>
  <c r="H86" i="16"/>
  <c r="J84" i="16"/>
  <c r="I83" i="14"/>
  <c r="H84" i="14"/>
  <c r="J82" i="14"/>
  <c r="I82" i="13"/>
  <c r="H83" i="13"/>
  <c r="J81" i="13"/>
  <c r="I81" i="12"/>
  <c r="H82" i="12"/>
  <c r="J80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6" i="16"/>
  <c r="H87" i="16"/>
  <c r="J85" i="16"/>
  <c r="I84" i="14"/>
  <c r="H85" i="14"/>
  <c r="J83" i="14"/>
  <c r="I83" i="13"/>
  <c r="H84" i="13"/>
  <c r="J82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7" i="16"/>
  <c r="H88" i="16"/>
  <c r="J86" i="16"/>
  <c r="I85" i="14"/>
  <c r="H86" i="14"/>
  <c r="J84" i="14"/>
  <c r="I84" i="13"/>
  <c r="H85" i="13"/>
  <c r="J83" i="13"/>
  <c r="J82" i="12"/>
  <c r="I83" i="12"/>
  <c r="H84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8" i="16"/>
  <c r="H89" i="16"/>
  <c r="J87" i="16"/>
  <c r="I86" i="14"/>
  <c r="H87" i="14"/>
  <c r="J85" i="14"/>
  <c r="J84" i="13"/>
  <c r="I85" i="13"/>
  <c r="H86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8" i="16"/>
  <c r="I89" i="16"/>
  <c r="H90" i="16"/>
  <c r="J86" i="14"/>
  <c r="I87" i="14"/>
  <c r="H88" i="14"/>
  <c r="I86" i="13"/>
  <c r="H87" i="13"/>
  <c r="J85" i="13"/>
  <c r="I85" i="12"/>
  <c r="H86" i="12"/>
  <c r="J84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90" i="16"/>
  <c r="H91" i="16"/>
  <c r="J89" i="16"/>
  <c r="I88" i="14"/>
  <c r="H89" i="14"/>
  <c r="J87" i="14"/>
  <c r="I87" i="13"/>
  <c r="H88" i="13"/>
  <c r="J86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1" i="16"/>
  <c r="H92" i="16"/>
  <c r="J90" i="16"/>
  <c r="I89" i="14"/>
  <c r="H90" i="14"/>
  <c r="J88" i="14"/>
  <c r="J87" i="13"/>
  <c r="I88" i="13"/>
  <c r="H89" i="13"/>
  <c r="J86" i="12"/>
  <c r="I87" i="12"/>
  <c r="H88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91" i="16"/>
  <c r="I92" i="16"/>
  <c r="H93" i="16"/>
  <c r="J89" i="14"/>
  <c r="I90" i="14"/>
  <c r="H91" i="14"/>
  <c r="I89" i="13"/>
  <c r="H90" i="13"/>
  <c r="J88" i="13"/>
  <c r="I88" i="12"/>
  <c r="H89" i="12"/>
  <c r="J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3" i="16"/>
  <c r="H94" i="16"/>
  <c r="J92" i="16"/>
  <c r="I91" i="14"/>
  <c r="H92" i="14"/>
  <c r="J90" i="14"/>
  <c r="I90" i="13"/>
  <c r="H91" i="13"/>
  <c r="J89" i="13"/>
  <c r="I89" i="12"/>
  <c r="H90" i="12"/>
  <c r="J88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4" i="16"/>
  <c r="H95" i="16"/>
  <c r="J93" i="16"/>
  <c r="I92" i="14"/>
  <c r="H93" i="14"/>
  <c r="J91" i="14"/>
  <c r="I91" i="13"/>
  <c r="H92" i="13"/>
  <c r="J90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5" i="16"/>
  <c r="H96" i="16"/>
  <c r="J94" i="16"/>
  <c r="J92" i="14"/>
  <c r="I93" i="14"/>
  <c r="H94" i="14"/>
  <c r="I92" i="13"/>
  <c r="H93" i="13"/>
  <c r="J91" i="13"/>
  <c r="J90" i="12"/>
  <c r="I91" i="12"/>
  <c r="H92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6" i="16"/>
  <c r="H97" i="16"/>
  <c r="J95" i="16"/>
  <c r="J93" i="14"/>
  <c r="I94" i="14"/>
  <c r="H95" i="14"/>
  <c r="J92" i="13"/>
  <c r="I93" i="13"/>
  <c r="H94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6" i="16"/>
  <c r="I97" i="16"/>
  <c r="H98" i="16"/>
  <c r="J94" i="14"/>
  <c r="I95" i="14"/>
  <c r="H96" i="14"/>
  <c r="J93" i="13"/>
  <c r="I94" i="13"/>
  <c r="H95" i="13"/>
  <c r="I93" i="12"/>
  <c r="H94" i="12"/>
  <c r="J92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8" i="16"/>
  <c r="H99" i="16"/>
  <c r="J97" i="16"/>
  <c r="I96" i="14"/>
  <c r="H97" i="14"/>
  <c r="J95" i="14"/>
  <c r="I95" i="13"/>
  <c r="H96" i="13"/>
  <c r="J94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9" i="16"/>
  <c r="H100" i="16"/>
  <c r="J98" i="16"/>
  <c r="I97" i="14"/>
  <c r="H98" i="14"/>
  <c r="J96" i="14"/>
  <c r="J95" i="13"/>
  <c r="I96" i="13"/>
  <c r="H97" i="13"/>
  <c r="J94" i="12"/>
  <c r="I95" i="12"/>
  <c r="H96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9" i="16"/>
  <c r="I100" i="16"/>
  <c r="H101" i="16"/>
  <c r="J97" i="14"/>
  <c r="I98" i="14"/>
  <c r="H99" i="14"/>
  <c r="I97" i="13"/>
  <c r="H98" i="13"/>
  <c r="J96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101" i="16"/>
  <c r="H102" i="16"/>
  <c r="J100" i="16"/>
  <c r="I99" i="14"/>
  <c r="H100" i="14"/>
  <c r="J98" i="14"/>
  <c r="I98" i="13"/>
  <c r="H99" i="13"/>
  <c r="J97" i="13"/>
  <c r="I97" i="12"/>
  <c r="H98" i="12"/>
  <c r="J96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2" i="16"/>
  <c r="J101" i="16"/>
  <c r="H103" i="16"/>
  <c r="I100" i="14"/>
  <c r="H101" i="14"/>
  <c r="J99" i="14"/>
  <c r="I99" i="13"/>
  <c r="H100" i="13"/>
  <c r="J98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3" i="16"/>
  <c r="H104" i="16"/>
  <c r="J102" i="16"/>
  <c r="J100" i="14"/>
  <c r="I101" i="14"/>
  <c r="H102" i="14"/>
  <c r="J99" i="13"/>
  <c r="I100" i="13"/>
  <c r="H101" i="13"/>
  <c r="J98" i="12"/>
  <c r="I99" i="12"/>
  <c r="H100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4" i="16"/>
  <c r="K104" i="16"/>
  <c r="I104" i="16"/>
  <c r="J103" i="16"/>
  <c r="I102" i="14"/>
  <c r="H103" i="14"/>
  <c r="J101" i="14"/>
  <c r="J100" i="13"/>
  <c r="I101" i="13"/>
  <c r="H102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L104" i="16"/>
  <c r="C103" i="3"/>
  <c r="K103" i="16"/>
  <c r="I104" i="15"/>
  <c r="J102" i="14"/>
  <c r="I103" i="14"/>
  <c r="H104" i="14"/>
  <c r="I102" i="13"/>
  <c r="H103" i="13"/>
  <c r="J101" i="13"/>
  <c r="I101" i="12"/>
  <c r="H102" i="12"/>
  <c r="J100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L103" i="16"/>
  <c r="C102" i="3"/>
  <c r="K102" i="16"/>
  <c r="J104" i="14"/>
  <c r="K104" i="14"/>
  <c r="J103" i="14"/>
  <c r="I104" i="14"/>
  <c r="I103" i="13"/>
  <c r="H104" i="13"/>
  <c r="J102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K101" i="16"/>
  <c r="L102" i="16"/>
  <c r="C101" i="3"/>
  <c r="L104" i="14"/>
  <c r="E103" i="3"/>
  <c r="K103" i="14"/>
  <c r="I104" i="13"/>
  <c r="J103" i="13"/>
  <c r="J104" i="13"/>
  <c r="K104" i="13"/>
  <c r="J102" i="12"/>
  <c r="I103" i="12"/>
  <c r="H104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L101" i="16"/>
  <c r="C100" i="3"/>
  <c r="K100" i="16"/>
  <c r="K102" i="14"/>
  <c r="L103" i="14"/>
  <c r="E102" i="3"/>
  <c r="K103" i="13"/>
  <c r="L104" i="13"/>
  <c r="F103" i="3"/>
  <c r="J104" i="12"/>
  <c r="K104" i="12"/>
  <c r="I104" i="12"/>
  <c r="J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L100" i="16"/>
  <c r="C99" i="3"/>
  <c r="K99" i="16"/>
  <c r="K101" i="14"/>
  <c r="L102" i="14"/>
  <c r="E101" i="3"/>
  <c r="K102" i="13"/>
  <c r="L103" i="13"/>
  <c r="F102" i="3"/>
  <c r="K103" i="12"/>
  <c r="L104" i="12"/>
  <c r="G103" i="3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K98" i="16"/>
  <c r="L99" i="16"/>
  <c r="C98" i="3"/>
  <c r="L101" i="14"/>
  <c r="E100" i="3"/>
  <c r="K100" i="14"/>
  <c r="L102" i="13"/>
  <c r="F101" i="3"/>
  <c r="K101" i="13"/>
  <c r="L103" i="12"/>
  <c r="G102" i="3"/>
  <c r="K102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L98" i="16"/>
  <c r="C97" i="3"/>
  <c r="K97" i="16"/>
  <c r="K99" i="14"/>
  <c r="L100" i="14"/>
  <c r="E99" i="3"/>
  <c r="K100" i="13"/>
  <c r="L101" i="13"/>
  <c r="F100" i="3"/>
  <c r="L102" i="12"/>
  <c r="G101" i="3"/>
  <c r="K101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96" i="16"/>
  <c r="L97" i="16"/>
  <c r="C96" i="3"/>
  <c r="L99" i="14"/>
  <c r="E98" i="3"/>
  <c r="K98" i="14"/>
  <c r="L100" i="13"/>
  <c r="F99" i="3"/>
  <c r="K99" i="13"/>
  <c r="L101" i="12"/>
  <c r="G100" i="3"/>
  <c r="K100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95" i="16"/>
  <c r="L96" i="16"/>
  <c r="C95" i="3"/>
  <c r="L98" i="14"/>
  <c r="E97" i="3"/>
  <c r="K97" i="14"/>
  <c r="K98" i="13"/>
  <c r="L99" i="13"/>
  <c r="F98" i="3"/>
  <c r="L100" i="12"/>
  <c r="G99" i="3"/>
  <c r="K9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95" i="16"/>
  <c r="C94" i="3"/>
  <c r="K94" i="16"/>
  <c r="L97" i="14"/>
  <c r="E96" i="3"/>
  <c r="K96" i="14"/>
  <c r="K97" i="13"/>
  <c r="L98" i="13"/>
  <c r="F97" i="3"/>
  <c r="L99" i="12"/>
  <c r="G98" i="3"/>
  <c r="K9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93" i="16"/>
  <c r="L94" i="16"/>
  <c r="C93" i="3"/>
  <c r="L96" i="14"/>
  <c r="E95" i="3"/>
  <c r="K95" i="14"/>
  <c r="L97" i="13"/>
  <c r="F96" i="3"/>
  <c r="K96" i="13"/>
  <c r="L98" i="12"/>
  <c r="G97" i="3"/>
  <c r="K9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93" i="16"/>
  <c r="C92" i="3"/>
  <c r="K92" i="16"/>
  <c r="K94" i="14"/>
  <c r="L95" i="14"/>
  <c r="E94" i="3"/>
  <c r="L96" i="13"/>
  <c r="F95" i="3"/>
  <c r="K95" i="13"/>
  <c r="K96" i="12"/>
  <c r="L97" i="12"/>
  <c r="G96" i="3"/>
  <c r="I103" i="10"/>
  <c r="H104" i="10"/>
  <c r="J104" i="10"/>
  <c r="K104" i="10"/>
  <c r="J102" i="10"/>
  <c r="I103" i="9"/>
  <c r="H104" i="9"/>
  <c r="J104" i="9"/>
  <c r="K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92" i="16"/>
  <c r="C91" i="3"/>
  <c r="K91" i="16"/>
  <c r="K93" i="14"/>
  <c r="L94" i="14"/>
  <c r="E93" i="3"/>
  <c r="L95" i="13"/>
  <c r="F94" i="3"/>
  <c r="K94" i="13"/>
  <c r="L96" i="12"/>
  <c r="G95" i="3"/>
  <c r="K95" i="12"/>
  <c r="I104" i="10"/>
  <c r="J103" i="10"/>
  <c r="I104" i="9"/>
  <c r="J103" i="9"/>
  <c r="I103" i="7"/>
  <c r="H104" i="7"/>
  <c r="J104" i="7"/>
  <c r="K104" i="7"/>
  <c r="J102" i="7"/>
  <c r="J102" i="8"/>
  <c r="I103" i="8"/>
  <c r="H104" i="8"/>
  <c r="J104" i="8"/>
  <c r="K104" i="8"/>
  <c r="J101" i="6"/>
  <c r="I102" i="6"/>
  <c r="H103" i="6"/>
  <c r="I102" i="4"/>
  <c r="H103" i="4"/>
  <c r="J101" i="4"/>
  <c r="I101" i="2"/>
  <c r="H102" i="2"/>
  <c r="J100" i="2"/>
  <c r="K90" i="16"/>
  <c r="L91" i="16"/>
  <c r="C90" i="3"/>
  <c r="L93" i="14"/>
  <c r="E92" i="3"/>
  <c r="K92" i="14"/>
  <c r="L94" i="13"/>
  <c r="F93" i="3"/>
  <c r="K93" i="13"/>
  <c r="L95" i="12"/>
  <c r="G94" i="3"/>
  <c r="K94" i="12"/>
  <c r="I104" i="7"/>
  <c r="J103" i="7"/>
  <c r="J103" i="8"/>
  <c r="I104" i="8"/>
  <c r="J102" i="6"/>
  <c r="I103" i="6"/>
  <c r="H104" i="6"/>
  <c r="J104" i="6"/>
  <c r="K104" i="6"/>
  <c r="I103" i="4"/>
  <c r="H104" i="4"/>
  <c r="J104" i="4"/>
  <c r="K104" i="4"/>
  <c r="J102" i="4"/>
  <c r="J101" i="2"/>
  <c r="I102" i="2"/>
  <c r="H103" i="2"/>
  <c r="L90" i="16"/>
  <c r="C89" i="3"/>
  <c r="K89" i="16"/>
  <c r="K91" i="14"/>
  <c r="L92" i="14"/>
  <c r="E91" i="3"/>
  <c r="K92" i="13"/>
  <c r="L93" i="13"/>
  <c r="F92" i="3"/>
  <c r="K93" i="12"/>
  <c r="L94" i="12"/>
  <c r="G93" i="3"/>
  <c r="I104" i="6"/>
  <c r="J103" i="6"/>
  <c r="J103" i="4"/>
  <c r="I104" i="4"/>
  <c r="J102" i="2"/>
  <c r="I103" i="2"/>
  <c r="H104" i="2"/>
  <c r="J104" i="2"/>
  <c r="K104" i="2"/>
  <c r="K88" i="16"/>
  <c r="L89" i="16"/>
  <c r="C88" i="3"/>
  <c r="L91" i="14"/>
  <c r="E90" i="3"/>
  <c r="K90" i="14"/>
  <c r="K91" i="13"/>
  <c r="L92" i="13"/>
  <c r="F91" i="3"/>
  <c r="L93" i="12"/>
  <c r="G92" i="3"/>
  <c r="K92" i="12"/>
  <c r="I104" i="2"/>
  <c r="J103" i="2"/>
  <c r="K87" i="16"/>
  <c r="L88" i="16"/>
  <c r="C87" i="3"/>
  <c r="L90" i="14"/>
  <c r="E89" i="3"/>
  <c r="K89" i="14"/>
  <c r="L91" i="13"/>
  <c r="F90" i="3"/>
  <c r="K90" i="13"/>
  <c r="L92" i="12"/>
  <c r="G91" i="3"/>
  <c r="K91" i="12"/>
  <c r="K103" i="10"/>
  <c r="L104" i="10"/>
  <c r="H103" i="3"/>
  <c r="K103" i="9"/>
  <c r="L104" i="9"/>
  <c r="I103" i="3"/>
  <c r="L87" i="16"/>
  <c r="C86" i="3"/>
  <c r="K86" i="16"/>
  <c r="L89" i="14"/>
  <c r="E88" i="3"/>
  <c r="K88" i="14"/>
  <c r="K89" i="13"/>
  <c r="L90" i="13"/>
  <c r="F89" i="3"/>
  <c r="L91" i="12"/>
  <c r="G90" i="3"/>
  <c r="K90" i="12"/>
  <c r="L103" i="10"/>
  <c r="H102" i="3"/>
  <c r="K102" i="10"/>
  <c r="L103" i="9"/>
  <c r="I102" i="3"/>
  <c r="K102" i="9"/>
  <c r="K103" i="7"/>
  <c r="L104" i="7"/>
  <c r="K103" i="8"/>
  <c r="L104" i="8"/>
  <c r="N103" i="3"/>
  <c r="K85" i="16"/>
  <c r="L86" i="16"/>
  <c r="C85" i="3"/>
  <c r="L88" i="14"/>
  <c r="E87" i="3"/>
  <c r="K87" i="14"/>
  <c r="L89" i="13"/>
  <c r="F88" i="3"/>
  <c r="K88" i="13"/>
  <c r="L90" i="12"/>
  <c r="G89" i="3"/>
  <c r="K89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85" i="16"/>
  <c r="C84" i="3"/>
  <c r="K84" i="16"/>
  <c r="K86" i="14"/>
  <c r="L87" i="14"/>
  <c r="E86" i="3"/>
  <c r="K87" i="13"/>
  <c r="L88" i="13"/>
  <c r="F87" i="3"/>
  <c r="K88" i="12"/>
  <c r="L89" i="12"/>
  <c r="G88" i="3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84" i="16"/>
  <c r="C83" i="3"/>
  <c r="K83" i="16"/>
  <c r="K85" i="14"/>
  <c r="L86" i="14"/>
  <c r="E85" i="3"/>
  <c r="K86" i="13"/>
  <c r="L87" i="13"/>
  <c r="F86" i="3"/>
  <c r="L88" i="12"/>
  <c r="G87" i="3"/>
  <c r="K87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2" i="16"/>
  <c r="L83" i="16"/>
  <c r="C82" i="3"/>
  <c r="K84" i="14"/>
  <c r="L85" i="14"/>
  <c r="E84" i="3"/>
  <c r="L86" i="13"/>
  <c r="F85" i="3"/>
  <c r="K85" i="13"/>
  <c r="L87" i="12"/>
  <c r="G86" i="3"/>
  <c r="K86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2" i="16"/>
  <c r="C81" i="3"/>
  <c r="K81" i="16"/>
  <c r="K83" i="14"/>
  <c r="L84" i="14"/>
  <c r="E83" i="3"/>
  <c r="K84" i="13"/>
  <c r="L85" i="13"/>
  <c r="F84" i="3"/>
  <c r="K85" i="12"/>
  <c r="L86" i="12"/>
  <c r="G85" i="3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K80" i="16"/>
  <c r="L81" i="16"/>
  <c r="C80" i="3"/>
  <c r="L83" i="14"/>
  <c r="E82" i="3"/>
  <c r="K82" i="14"/>
  <c r="L84" i="13"/>
  <c r="F83" i="3"/>
  <c r="K83" i="13"/>
  <c r="L85" i="12"/>
  <c r="G84" i="3"/>
  <c r="K84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79" i="16"/>
  <c r="L80" i="16"/>
  <c r="C79" i="3"/>
  <c r="L82" i="14"/>
  <c r="E81" i="3"/>
  <c r="K81" i="14"/>
  <c r="K82" i="13"/>
  <c r="L83" i="13"/>
  <c r="F82" i="3"/>
  <c r="L84" i="12"/>
  <c r="G83" i="3"/>
  <c r="K83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79" i="16"/>
  <c r="C78" i="3"/>
  <c r="K78" i="16"/>
  <c r="K80" i="14"/>
  <c r="L81" i="14"/>
  <c r="E80" i="3"/>
  <c r="K81" i="13"/>
  <c r="L82" i="13"/>
  <c r="F81" i="3"/>
  <c r="L83" i="12"/>
  <c r="G82" i="3"/>
  <c r="K82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77" i="16"/>
  <c r="L78" i="16"/>
  <c r="C77" i="3"/>
  <c r="L80" i="14"/>
  <c r="E79" i="3"/>
  <c r="K79" i="14"/>
  <c r="L81" i="13"/>
  <c r="F80" i="3"/>
  <c r="K80" i="13"/>
  <c r="K81" i="12"/>
  <c r="L82" i="12"/>
  <c r="G81" i="3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77" i="16"/>
  <c r="C76" i="3"/>
  <c r="K76" i="16"/>
  <c r="K78" i="14"/>
  <c r="L79" i="14"/>
  <c r="E78" i="3"/>
  <c r="K79" i="13"/>
  <c r="L80" i="13"/>
  <c r="F79" i="3"/>
  <c r="L81" i="12"/>
  <c r="G80" i="3"/>
  <c r="K80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76" i="16"/>
  <c r="C75" i="3"/>
  <c r="K75" i="16"/>
  <c r="K77" i="14"/>
  <c r="L78" i="14"/>
  <c r="E77" i="3"/>
  <c r="K78" i="13"/>
  <c r="L79" i="13"/>
  <c r="F78" i="3"/>
  <c r="L80" i="12"/>
  <c r="G79" i="3"/>
  <c r="K79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74" i="16"/>
  <c r="L75" i="16"/>
  <c r="C74" i="3"/>
  <c r="K76" i="14"/>
  <c r="L77" i="14"/>
  <c r="E76" i="3"/>
  <c r="L78" i="13"/>
  <c r="F77" i="3"/>
  <c r="K77" i="13"/>
  <c r="L79" i="12"/>
  <c r="G78" i="3"/>
  <c r="K78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4" i="16"/>
  <c r="C73" i="3"/>
  <c r="K73" i="16"/>
  <c r="K75" i="14"/>
  <c r="L76" i="14"/>
  <c r="E75" i="3"/>
  <c r="K76" i="13"/>
  <c r="L77" i="13"/>
  <c r="F76" i="3"/>
  <c r="K77" i="12"/>
  <c r="L78" i="12"/>
  <c r="G77" i="3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K72" i="16"/>
  <c r="L73" i="16"/>
  <c r="C72" i="3"/>
  <c r="L75" i="14"/>
  <c r="E74" i="3"/>
  <c r="K74" i="14"/>
  <c r="K75" i="13"/>
  <c r="L76" i="13"/>
  <c r="F75" i="3"/>
  <c r="L77" i="12"/>
  <c r="G76" i="3"/>
  <c r="K76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1" i="16"/>
  <c r="L72" i="16"/>
  <c r="C71" i="3"/>
  <c r="L74" i="14"/>
  <c r="E73" i="3"/>
  <c r="K73" i="14"/>
  <c r="L75" i="13"/>
  <c r="F74" i="3"/>
  <c r="K74" i="13"/>
  <c r="L76" i="12"/>
  <c r="G75" i="3"/>
  <c r="K75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1" i="16"/>
  <c r="C70" i="3"/>
  <c r="K70" i="16"/>
  <c r="K72" i="14"/>
  <c r="L73" i="14"/>
  <c r="E72" i="3"/>
  <c r="K73" i="13"/>
  <c r="L74" i="13"/>
  <c r="F73" i="3"/>
  <c r="L75" i="12"/>
  <c r="G74" i="3"/>
  <c r="K74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69" i="16"/>
  <c r="L70" i="16"/>
  <c r="C69" i="3"/>
  <c r="L72" i="14"/>
  <c r="E71" i="3"/>
  <c r="K71" i="14"/>
  <c r="L73" i="13"/>
  <c r="F72" i="3"/>
  <c r="K72" i="13"/>
  <c r="K73" i="12"/>
  <c r="L74" i="12"/>
  <c r="G73" i="3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69" i="16"/>
  <c r="C68" i="3"/>
  <c r="K68" i="16"/>
  <c r="K70" i="14"/>
  <c r="L71" i="14"/>
  <c r="E70" i="3"/>
  <c r="L72" i="13"/>
  <c r="F71" i="3"/>
  <c r="K71" i="13"/>
  <c r="L73" i="12"/>
  <c r="G72" i="3"/>
  <c r="K72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68" i="16"/>
  <c r="C67" i="3"/>
  <c r="K67" i="16"/>
  <c r="L70" i="14"/>
  <c r="E69" i="3"/>
  <c r="K69" i="14"/>
  <c r="K70" i="13"/>
  <c r="L71" i="13"/>
  <c r="F70" i="3"/>
  <c r="L72" i="12"/>
  <c r="G71" i="3"/>
  <c r="K71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66" i="16"/>
  <c r="L67" i="16"/>
  <c r="C66" i="3"/>
  <c r="L69" i="14"/>
  <c r="E68" i="3"/>
  <c r="K68" i="14"/>
  <c r="L70" i="13"/>
  <c r="F69" i="3"/>
  <c r="K69" i="13"/>
  <c r="L71" i="12"/>
  <c r="G70" i="3"/>
  <c r="K70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66" i="16"/>
  <c r="C65" i="3"/>
  <c r="K65" i="16"/>
  <c r="K67" i="14"/>
  <c r="L68" i="14"/>
  <c r="E67" i="3"/>
  <c r="K68" i="13"/>
  <c r="L69" i="13"/>
  <c r="F68" i="3"/>
  <c r="L70" i="12"/>
  <c r="G69" i="3"/>
  <c r="K69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K64" i="16"/>
  <c r="L65" i="16"/>
  <c r="C64" i="3"/>
  <c r="L67" i="14"/>
  <c r="E66" i="3"/>
  <c r="K66" i="14"/>
  <c r="L68" i="13"/>
  <c r="F67" i="3"/>
  <c r="K67" i="13"/>
  <c r="L69" i="12"/>
  <c r="G68" i="3"/>
  <c r="K68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63" i="16"/>
  <c r="L64" i="16"/>
  <c r="C63" i="3"/>
  <c r="K65" i="14"/>
  <c r="L66" i="14"/>
  <c r="E65" i="3"/>
  <c r="L67" i="13"/>
  <c r="F66" i="3"/>
  <c r="K66" i="13"/>
  <c r="L68" i="12"/>
  <c r="G67" i="3"/>
  <c r="K67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3" i="16"/>
  <c r="C62" i="3"/>
  <c r="K62" i="16"/>
  <c r="L65" i="14"/>
  <c r="E64" i="3"/>
  <c r="K64" i="14"/>
  <c r="K65" i="13"/>
  <c r="L66" i="13"/>
  <c r="F65" i="3"/>
  <c r="L67" i="12"/>
  <c r="G66" i="3"/>
  <c r="K66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2" i="16"/>
  <c r="C61" i="3"/>
  <c r="K61" i="16"/>
  <c r="L64" i="14"/>
  <c r="E63" i="3"/>
  <c r="K63" i="14"/>
  <c r="L65" i="13"/>
  <c r="F64" i="3"/>
  <c r="K64" i="13"/>
  <c r="K65" i="12"/>
  <c r="L66" i="12"/>
  <c r="G65" i="3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1" i="16"/>
  <c r="C60" i="3"/>
  <c r="K60" i="16"/>
  <c r="K62" i="14"/>
  <c r="L63" i="14"/>
  <c r="E62" i="3"/>
  <c r="K63" i="13"/>
  <c r="L64" i="13"/>
  <c r="F63" i="3"/>
  <c r="K64" i="12"/>
  <c r="L65" i="12"/>
  <c r="G64" i="3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0" i="16"/>
  <c r="C59" i="3"/>
  <c r="K59" i="16"/>
  <c r="K61" i="14"/>
  <c r="L62" i="14"/>
  <c r="E61" i="3"/>
  <c r="L63" i="13"/>
  <c r="F62" i="3"/>
  <c r="K62" i="13"/>
  <c r="L64" i="12"/>
  <c r="G63" i="3"/>
  <c r="K63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58" i="16"/>
  <c r="L59" i="16"/>
  <c r="C58" i="3"/>
  <c r="L61" i="14"/>
  <c r="E60" i="3"/>
  <c r="K60" i="14"/>
  <c r="L62" i="13"/>
  <c r="F61" i="3"/>
  <c r="K61" i="13"/>
  <c r="L63" i="12"/>
  <c r="G62" i="3"/>
  <c r="K62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K57" i="16"/>
  <c r="L58" i="16"/>
  <c r="C57" i="3"/>
  <c r="K59" i="14"/>
  <c r="L60" i="14"/>
  <c r="E59" i="3"/>
  <c r="K60" i="13"/>
  <c r="L61" i="13"/>
  <c r="F60" i="3"/>
  <c r="K61" i="12"/>
  <c r="L62" i="12"/>
  <c r="G61" i="3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K56" i="16"/>
  <c r="L57" i="16"/>
  <c r="C56" i="3"/>
  <c r="L59" i="14"/>
  <c r="E58" i="3"/>
  <c r="K58" i="14"/>
  <c r="L60" i="13"/>
  <c r="F59" i="3"/>
  <c r="K59" i="13"/>
  <c r="L61" i="12"/>
  <c r="G60" i="3"/>
  <c r="K60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55" i="16"/>
  <c r="L56" i="16"/>
  <c r="C55" i="3"/>
  <c r="L58" i="14"/>
  <c r="E57" i="3"/>
  <c r="K57" i="14"/>
  <c r="L59" i="13"/>
  <c r="F58" i="3"/>
  <c r="K58" i="13"/>
  <c r="L60" i="12"/>
  <c r="G59" i="3"/>
  <c r="K59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55" i="16"/>
  <c r="C54" i="3"/>
  <c r="K54" i="16"/>
  <c r="L57" i="14"/>
  <c r="E56" i="3"/>
  <c r="K56" i="14"/>
  <c r="K57" i="13"/>
  <c r="L58" i="13"/>
  <c r="F57" i="3"/>
  <c r="L59" i="12"/>
  <c r="G58" i="3"/>
  <c r="K58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L54" i="16"/>
  <c r="C53" i="3"/>
  <c r="K53" i="16"/>
  <c r="L56" i="14"/>
  <c r="E55" i="3"/>
  <c r="K55" i="14"/>
  <c r="L57" i="13"/>
  <c r="F56" i="3"/>
  <c r="K56" i="13"/>
  <c r="L58" i="12"/>
  <c r="G57" i="3"/>
  <c r="K57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3" i="16"/>
  <c r="C52" i="3"/>
  <c r="K52" i="16"/>
  <c r="K54" i="14"/>
  <c r="L55" i="14"/>
  <c r="E54" i="3"/>
  <c r="L56" i="13"/>
  <c r="F55" i="3"/>
  <c r="K55" i="13"/>
  <c r="K56" i="12"/>
  <c r="L57" i="12"/>
  <c r="G56" i="3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K51" i="16"/>
  <c r="L52" i="16"/>
  <c r="C51" i="3"/>
  <c r="L54" i="14"/>
  <c r="E53" i="3"/>
  <c r="K53" i="14"/>
  <c r="L55" i="13"/>
  <c r="F54" i="3"/>
  <c r="K54" i="13"/>
  <c r="K55" i="12"/>
  <c r="L56" i="12"/>
  <c r="G55" i="3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0" i="16"/>
  <c r="L51" i="16"/>
  <c r="C50" i="3"/>
  <c r="L53" i="14"/>
  <c r="E52" i="3"/>
  <c r="K52" i="14"/>
  <c r="L54" i="13"/>
  <c r="F53" i="3"/>
  <c r="K53" i="13"/>
  <c r="K54" i="12"/>
  <c r="L55" i="12"/>
  <c r="G54" i="3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K49" i="16"/>
  <c r="L50" i="16"/>
  <c r="C49" i="3"/>
  <c r="K51" i="14"/>
  <c r="L52" i="14"/>
  <c r="E51" i="3"/>
  <c r="K52" i="13"/>
  <c r="L53" i="13"/>
  <c r="F52" i="3"/>
  <c r="L54" i="12"/>
  <c r="G53" i="3"/>
  <c r="K53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K48" i="16"/>
  <c r="L49" i="16"/>
  <c r="C48" i="3"/>
  <c r="L51" i="14"/>
  <c r="E50" i="3"/>
  <c r="K50" i="14"/>
  <c r="K51" i="13"/>
  <c r="L52" i="13"/>
  <c r="F51" i="3"/>
  <c r="L53" i="12"/>
  <c r="G52" i="3"/>
  <c r="K52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47" i="16"/>
  <c r="L48" i="16"/>
  <c r="C47" i="3"/>
  <c r="K49" i="14"/>
  <c r="L50" i="14"/>
  <c r="E49" i="3"/>
  <c r="K50" i="13"/>
  <c r="L51" i="13"/>
  <c r="F50" i="3"/>
  <c r="K51" i="12"/>
  <c r="L52" i="12"/>
  <c r="G51" i="3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47" i="16"/>
  <c r="C46" i="3"/>
  <c r="K46" i="16"/>
  <c r="K48" i="14"/>
  <c r="L49" i="14"/>
  <c r="E48" i="3"/>
  <c r="K49" i="13"/>
  <c r="L50" i="13"/>
  <c r="F49" i="3"/>
  <c r="L51" i="12"/>
  <c r="G50" i="3"/>
  <c r="K50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46" i="16"/>
  <c r="C45" i="3"/>
  <c r="K45" i="16"/>
  <c r="L48" i="14"/>
  <c r="E47" i="3"/>
  <c r="K47" i="14"/>
  <c r="L49" i="13"/>
  <c r="F48" i="3"/>
  <c r="K48" i="13"/>
  <c r="L50" i="12"/>
  <c r="G49" i="3"/>
  <c r="K49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45" i="16"/>
  <c r="C44" i="3"/>
  <c r="K44" i="16"/>
  <c r="K46" i="14"/>
  <c r="L47" i="14"/>
  <c r="E46" i="3"/>
  <c r="K47" i="13"/>
  <c r="L48" i="13"/>
  <c r="F47" i="3"/>
  <c r="L49" i="12"/>
  <c r="G48" i="3"/>
  <c r="K48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43" i="16"/>
  <c r="L44" i="16"/>
  <c r="C43" i="3"/>
  <c r="K45" i="14"/>
  <c r="L46" i="14"/>
  <c r="E45" i="3"/>
  <c r="K46" i="13"/>
  <c r="L47" i="13"/>
  <c r="F46" i="3"/>
  <c r="L48" i="12"/>
  <c r="G47" i="3"/>
  <c r="K47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2" i="16"/>
  <c r="L43" i="16"/>
  <c r="C42" i="3"/>
  <c r="K44" i="14"/>
  <c r="L45" i="14"/>
  <c r="E44" i="3"/>
  <c r="L46" i="13"/>
  <c r="F45" i="3"/>
  <c r="K45" i="13"/>
  <c r="L47" i="12"/>
  <c r="G46" i="3"/>
  <c r="K46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K41" i="16"/>
  <c r="L42" i="16"/>
  <c r="C41" i="3"/>
  <c r="K43" i="14"/>
  <c r="L44" i="14"/>
  <c r="E43" i="3"/>
  <c r="K44" i="13"/>
  <c r="L45" i="13"/>
  <c r="F44" i="3"/>
  <c r="K45" i="12"/>
  <c r="L46" i="12"/>
  <c r="G45" i="3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1" i="16"/>
  <c r="C40" i="3"/>
  <c r="K40" i="16"/>
  <c r="L43" i="14"/>
  <c r="E42" i="3"/>
  <c r="K42" i="14"/>
  <c r="L44" i="13"/>
  <c r="F43" i="3"/>
  <c r="K43" i="13"/>
  <c r="L45" i="12"/>
  <c r="G44" i="3"/>
  <c r="K44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0" i="16"/>
  <c r="C39" i="3"/>
  <c r="K39" i="16"/>
  <c r="L42" i="14"/>
  <c r="E41" i="3"/>
  <c r="K41" i="14"/>
  <c r="L43" i="13"/>
  <c r="F42" i="3"/>
  <c r="K42" i="13"/>
  <c r="L44" i="12"/>
  <c r="G43" i="3"/>
  <c r="K43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39" i="16"/>
  <c r="C38" i="3"/>
  <c r="K38" i="16"/>
  <c r="L41" i="14"/>
  <c r="E40" i="3"/>
  <c r="K40" i="14"/>
  <c r="K41" i="13"/>
  <c r="L42" i="13"/>
  <c r="F41" i="3"/>
  <c r="K42" i="12"/>
  <c r="L43" i="12"/>
  <c r="G42" i="3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38" i="16"/>
  <c r="C37" i="3"/>
  <c r="K37" i="16"/>
  <c r="L40" i="14"/>
  <c r="E39" i="3"/>
  <c r="K39" i="14"/>
  <c r="L41" i="13"/>
  <c r="F40" i="3"/>
  <c r="K40" i="13"/>
  <c r="K41" i="12"/>
  <c r="L42" i="12"/>
  <c r="G41" i="3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36" i="16"/>
  <c r="L37" i="16"/>
  <c r="C36" i="3"/>
  <c r="K38" i="14"/>
  <c r="L39" i="14"/>
  <c r="E38" i="3"/>
  <c r="L40" i="13"/>
  <c r="F39" i="3"/>
  <c r="K39" i="13"/>
  <c r="L41" i="12"/>
  <c r="G40" i="3"/>
  <c r="K40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35" i="16"/>
  <c r="L36" i="16"/>
  <c r="C35" i="3"/>
  <c r="L38" i="14"/>
  <c r="E37" i="3"/>
  <c r="K37" i="14"/>
  <c r="L39" i="13"/>
  <c r="F38" i="3"/>
  <c r="K38" i="13"/>
  <c r="K39" i="12"/>
  <c r="L40" i="12"/>
  <c r="G39" i="3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34" i="16"/>
  <c r="L35" i="16"/>
  <c r="C34" i="3"/>
  <c r="L37" i="14"/>
  <c r="E36" i="3"/>
  <c r="K36" i="14"/>
  <c r="L38" i="13"/>
  <c r="F37" i="3"/>
  <c r="K37" i="13"/>
  <c r="K38" i="12"/>
  <c r="L39" i="12"/>
  <c r="G38" i="3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K33" i="16"/>
  <c r="L34" i="16"/>
  <c r="C33" i="3"/>
  <c r="K35" i="14"/>
  <c r="L36" i="14"/>
  <c r="E35" i="3"/>
  <c r="K36" i="13"/>
  <c r="L37" i="13"/>
  <c r="F36" i="3"/>
  <c r="L38" i="12"/>
  <c r="G37" i="3"/>
  <c r="K37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3" i="16"/>
  <c r="C32" i="3"/>
  <c r="K32" i="16"/>
  <c r="L35" i="14"/>
  <c r="E34" i="3"/>
  <c r="K34" i="14"/>
  <c r="L36" i="13"/>
  <c r="F35" i="3"/>
  <c r="K35" i="13"/>
  <c r="L37" i="12"/>
  <c r="G36" i="3"/>
  <c r="K36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2" i="16"/>
  <c r="C31" i="3"/>
  <c r="K31" i="16"/>
  <c r="L34" i="14"/>
  <c r="E33" i="3"/>
  <c r="K33" i="14"/>
  <c r="L35" i="13"/>
  <c r="F34" i="3"/>
  <c r="K34" i="13"/>
  <c r="K35" i="12"/>
  <c r="L36" i="12"/>
  <c r="G35" i="3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1" i="16"/>
  <c r="C30" i="3"/>
  <c r="K30" i="16"/>
  <c r="L33" i="14"/>
  <c r="E32" i="3"/>
  <c r="K32" i="14"/>
  <c r="K33" i="13"/>
  <c r="L34" i="13"/>
  <c r="F33" i="3"/>
  <c r="L35" i="12"/>
  <c r="G34" i="3"/>
  <c r="K34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0" i="16"/>
  <c r="C29" i="3"/>
  <c r="K29" i="16"/>
  <c r="L32" i="14"/>
  <c r="E31" i="3"/>
  <c r="K31" i="14"/>
  <c r="L33" i="13"/>
  <c r="F32" i="3"/>
  <c r="K32" i="13"/>
  <c r="L34" i="12"/>
  <c r="G33" i="3"/>
  <c r="K33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28" i="16"/>
  <c r="L29" i="16"/>
  <c r="C28" i="3"/>
  <c r="K30" i="14"/>
  <c r="L31" i="14"/>
  <c r="E30" i="3"/>
  <c r="K31" i="13"/>
  <c r="L32" i="13"/>
  <c r="F31" i="3"/>
  <c r="L33" i="12"/>
  <c r="G32" i="3"/>
  <c r="K32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28" i="16"/>
  <c r="C27" i="3"/>
  <c r="K27" i="16"/>
  <c r="L30" i="14"/>
  <c r="E29" i="3"/>
  <c r="K29" i="14"/>
  <c r="L31" i="13"/>
  <c r="F30" i="3"/>
  <c r="K30" i="13"/>
  <c r="L32" i="12"/>
  <c r="G31" i="3"/>
  <c r="K31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26" i="16"/>
  <c r="L27" i="16"/>
  <c r="C26" i="3"/>
  <c r="L29" i="14"/>
  <c r="E28" i="3"/>
  <c r="K28" i="14"/>
  <c r="L30" i="13"/>
  <c r="F29" i="3"/>
  <c r="K29" i="13"/>
  <c r="K30" i="12"/>
  <c r="L31" i="12"/>
  <c r="G30" i="3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K25" i="16"/>
  <c r="L26" i="16"/>
  <c r="C25" i="3"/>
  <c r="K27" i="14"/>
  <c r="L28" i="14"/>
  <c r="E27" i="3"/>
  <c r="K28" i="13"/>
  <c r="L29" i="13"/>
  <c r="F28" i="3"/>
  <c r="L30" i="12"/>
  <c r="G29" i="3"/>
  <c r="K29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25" i="16"/>
  <c r="C24" i="3"/>
  <c r="K24" i="16"/>
  <c r="L27" i="14"/>
  <c r="E26" i="3"/>
  <c r="K26" i="14"/>
  <c r="L28" i="13"/>
  <c r="F27" i="3"/>
  <c r="K27" i="13"/>
  <c r="L29" i="12"/>
  <c r="G28" i="3"/>
  <c r="K28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L24" i="16"/>
  <c r="C23" i="3"/>
  <c r="K23" i="16"/>
  <c r="L26" i="14"/>
  <c r="E25" i="3"/>
  <c r="K25" i="14"/>
  <c r="L27" i="13"/>
  <c r="F26" i="3"/>
  <c r="K26" i="13"/>
  <c r="L28" i="12"/>
  <c r="G27" i="3"/>
  <c r="K27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3" i="16"/>
  <c r="C22" i="3"/>
  <c r="K22" i="16"/>
  <c r="L25" i="14"/>
  <c r="E24" i="3"/>
  <c r="K24" i="14"/>
  <c r="K25" i="13"/>
  <c r="L26" i="13"/>
  <c r="F25" i="3"/>
  <c r="L27" i="12"/>
  <c r="G26" i="3"/>
  <c r="K26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2" i="16"/>
  <c r="C21" i="3"/>
  <c r="K21" i="16"/>
  <c r="L24" i="14"/>
  <c r="E23" i="3"/>
  <c r="K23" i="14"/>
  <c r="L25" i="13"/>
  <c r="F24" i="3"/>
  <c r="K24" i="13"/>
  <c r="L26" i="12"/>
  <c r="G25" i="3"/>
  <c r="K25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0" i="16"/>
  <c r="L21" i="16"/>
  <c r="C20" i="3"/>
  <c r="K22" i="14"/>
  <c r="L23" i="14"/>
  <c r="E22" i="3"/>
  <c r="L24" i="13"/>
  <c r="F23" i="3"/>
  <c r="K23" i="13"/>
  <c r="L25" i="12"/>
  <c r="G24" i="3"/>
  <c r="K24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0" i="16"/>
  <c r="C19" i="3"/>
  <c r="K19" i="16"/>
  <c r="K21" i="14"/>
  <c r="L22" i="14"/>
  <c r="E21" i="3"/>
  <c r="L23" i="13"/>
  <c r="F22" i="3"/>
  <c r="K22" i="13"/>
  <c r="L24" i="12"/>
  <c r="G23" i="3"/>
  <c r="K23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K18" i="16"/>
  <c r="L19" i="16"/>
  <c r="C18" i="3"/>
  <c r="K20" i="14"/>
  <c r="L21" i="14"/>
  <c r="E20" i="3"/>
  <c r="L22" i="13"/>
  <c r="F21" i="3"/>
  <c r="K21" i="13"/>
  <c r="L23" i="12"/>
  <c r="G22" i="3"/>
  <c r="K22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K17" i="16"/>
  <c r="L18" i="16"/>
  <c r="C17" i="3"/>
  <c r="K19" i="14"/>
  <c r="L20" i="14"/>
  <c r="E19" i="3"/>
  <c r="K20" i="13"/>
  <c r="L21" i="13"/>
  <c r="F20" i="3"/>
  <c r="L22" i="12"/>
  <c r="G21" i="3"/>
  <c r="K21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17" i="16"/>
  <c r="C16" i="3"/>
  <c r="K16" i="16"/>
  <c r="L19" i="14"/>
  <c r="E18" i="3"/>
  <c r="K18" i="14"/>
  <c r="L20" i="13"/>
  <c r="F19" i="3"/>
  <c r="K19" i="13"/>
  <c r="L21" i="12"/>
  <c r="G20" i="3"/>
  <c r="K20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16" i="16"/>
  <c r="C15" i="3"/>
  <c r="K15" i="16"/>
  <c r="K17" i="14"/>
  <c r="L18" i="14"/>
  <c r="E17" i="3"/>
  <c r="L19" i="13"/>
  <c r="F18" i="3"/>
  <c r="K18" i="13"/>
  <c r="K19" i="12"/>
  <c r="L20" i="12"/>
  <c r="G19" i="3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15" i="16"/>
  <c r="C14" i="3"/>
  <c r="K14" i="16"/>
  <c r="K16" i="14"/>
  <c r="L17" i="14"/>
  <c r="E16" i="3"/>
  <c r="K17" i="13"/>
  <c r="L18" i="13"/>
  <c r="F17" i="3"/>
  <c r="K18" i="12"/>
  <c r="L19" i="12"/>
  <c r="G18" i="3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L14" i="16"/>
  <c r="C13" i="3"/>
  <c r="K13" i="16"/>
  <c r="L16" i="14"/>
  <c r="E15" i="3"/>
  <c r="K15" i="14"/>
  <c r="L17" i="13"/>
  <c r="F16" i="3"/>
  <c r="K16" i="13"/>
  <c r="L18" i="12"/>
  <c r="G17" i="3"/>
  <c r="K17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K12" i="16"/>
  <c r="L13" i="16"/>
  <c r="C12" i="3"/>
  <c r="K14" i="14"/>
  <c r="L15" i="14"/>
  <c r="E14" i="3"/>
  <c r="K15" i="13"/>
  <c r="L16" i="13"/>
  <c r="F15" i="3"/>
  <c r="L17" i="12"/>
  <c r="G16" i="3"/>
  <c r="K16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2" i="16"/>
  <c r="C11" i="3"/>
  <c r="K11" i="16"/>
  <c r="L14" i="14"/>
  <c r="E13" i="3"/>
  <c r="K13" i="14"/>
  <c r="K14" i="13"/>
  <c r="L15" i="13"/>
  <c r="F14" i="3"/>
  <c r="K15" i="12"/>
  <c r="L16" i="12"/>
  <c r="G15" i="3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0" i="16"/>
  <c r="L11" i="16"/>
  <c r="C10" i="3"/>
  <c r="L13" i="14"/>
  <c r="E12" i="3"/>
  <c r="K12" i="14"/>
  <c r="L14" i="13"/>
  <c r="F13" i="3"/>
  <c r="K13" i="13"/>
  <c r="K14" i="12"/>
  <c r="L15" i="12"/>
  <c r="G14" i="3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K9" i="16"/>
  <c r="L9" i="16"/>
  <c r="C8" i="3"/>
  <c r="L10" i="16"/>
  <c r="C9" i="3"/>
  <c r="K11" i="14"/>
  <c r="L12" i="14"/>
  <c r="E11" i="3"/>
  <c r="K12" i="13"/>
  <c r="L13" i="13"/>
  <c r="F12" i="3"/>
  <c r="L14" i="12"/>
  <c r="G13" i="3"/>
  <c r="K13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1" i="14"/>
  <c r="E10" i="3"/>
  <c r="K10" i="14"/>
  <c r="K11" i="13"/>
  <c r="L12" i="13"/>
  <c r="F11" i="3"/>
  <c r="K12" i="12"/>
  <c r="L13" i="12"/>
  <c r="G12" i="3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0" i="14"/>
  <c r="E9" i="3"/>
  <c r="K9" i="14"/>
  <c r="L9" i="14"/>
  <c r="E8" i="3"/>
  <c r="K10" i="13"/>
  <c r="L11" i="13"/>
  <c r="F10" i="3"/>
  <c r="K11" i="12"/>
  <c r="L12" i="12"/>
  <c r="G11" i="3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9" i="13"/>
  <c r="L9" i="13"/>
  <c r="F8" i="3"/>
  <c r="L10" i="13"/>
  <c r="F9" i="3"/>
  <c r="L11" i="12"/>
  <c r="G10" i="3"/>
  <c r="K10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0" i="12"/>
  <c r="G9" i="3"/>
  <c r="K9" i="12"/>
  <c r="L9" i="12"/>
  <c r="G8" i="3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<sst xmlns="http://schemas.openxmlformats.org/spreadsheetml/2006/main" count="433" uniqueCount="50">
  <si>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</si>
  <si>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</si>
  <si>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</si>
  <si>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</si>
  <si>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</si>
  <si>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</si>
  <si>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</si>
  <si>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</si>
  <si>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</si>
  <si>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</si>
  <si>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</si>
  <si>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</si>
  <si>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</si>
  <si>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</si>
  <si>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</si>
  <si>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</si>
  <si>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</si>
  <si>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</si>
  <si>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</si>
  <si>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</si>
  <si>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</si>
  <si>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</si>
  <si>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Nordeste Comunidad desde 2010 por edad. Hombres.</t>
  </si>
  <si>
    <t>Tabla de mortalidad masculina. Nordeste Comunidad 2016.</t>
  </si>
  <si>
    <t>Tabla de mortalidad masculina. Nordeste Comunidad 2015.</t>
  </si>
  <si>
    <t>Tabla de mortalidad masculina. Nordeste Comunidad 2014.</t>
  </si>
  <si>
    <t>Tabla de mortalidad masculina. Nordeste Comunidad 2013.</t>
  </si>
  <si>
    <t>Tabla de mortalidad masculina. Nordeste Comunidad 2012.</t>
  </si>
  <si>
    <t>Tabla de mortalidad masculina. Nordeste Comunidad 2011.</t>
  </si>
  <si>
    <t>Tabla de mortalidad masculina. Nordeste Comunidad 2010.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</si>
  <si>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</si>
  <si>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</si>
  <si>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</si>
  <si>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</si>
  <si>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Tabla de mortalidad masculina. Nordeste Comunidad 2017.</t>
  </si>
  <si>
    <t>Tabla de mortalidad masculina. Nordeste Comunidad 2018.</t>
  </si>
  <si>
    <t>Tabla de mortalidad masculina. Nordeste Comunidad 2019.</t>
  </si>
  <si>
    <t>Tabla de mortalidad masculina. Nordeste Comunidad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</si>
  <si>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</si>
  <si>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</si>
  <si>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</si>
  <si>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</si>
  <si>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</si>
  <si>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</si>
  <si>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</si>
  <si>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</si>
  <si>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</si>
  <si>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</si>
  <si>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</si>
  <si>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Nordeste Comunidad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</si>
</sst>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393700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22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08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22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3">
        <f>'2022'!L9</f>
        <v>81.775746202346383</v>
      </c>
      <c r="C8" s="43">
        <f>'2021'!L9</f>
        <v>81.77318690887148</v>
      </c>
      <c r="D8" s="43">
        <f>'2020'!L9</f>
        <v>78.688621729132564</v>
      </c>
      <c r="E8" s="43">
        <f>'2019'!L9</f>
        <v>81.367293532981719</v>
      </c>
      <c r="F8" s="43">
        <f>'2018'!L9</f>
        <v>83.18560790516662</v>
      </c>
      <c r="G8" s="43">
        <f>'2017'!L9</f>
        <v>81.286574639124296</v>
      </c>
      <c r="H8" s="43">
        <f>'2016'!L9</f>
        <v>83.142437530596439</v>
      </c>
      <c r="I8" s="43">
        <f>'2015'!L9</f>
        <v>82.582687593308663</v>
      </c>
      <c r="J8" s="44">
        <f>'2014'!L9</f>
        <v>81.236793542762143</v>
      </c>
      <c r="K8" s="44">
        <f>'2013'!L9</f>
        <v>82.631788307024564</v>
      </c>
      <c r="L8" s="44">
        <f>'2012'!L9</f>
        <v>81.758742756892175</v>
      </c>
      <c r="M8" s="44">
        <f>'2011'!L9</f>
        <v>80.867474903019001</v>
      </c>
      <c r="N8" s="44">
        <f>'2010'!L9</f>
        <v>82.899617006083858</v>
      </c>
    </row>
    <row r="9" spans="1:14" x14ac:dyDescent="0.2">
      <c r="A9" s="17">
        <v>1</v>
      </c>
      <c r="B9" s="49">
        <f>'2022'!L10</f>
        <v>80.775746202346383</v>
      </c>
      <c r="C9" s="49">
        <f>'2021'!L10</f>
        <v>81.061120665592867</v>
      </c>
      <c r="D9" s="49">
        <f>'2020'!L10</f>
        <v>77.962798111464039</v>
      </c>
      <c r="E9" s="49">
        <f>'2019'!L10</f>
        <v>80.965203281839266</v>
      </c>
      <c r="F9" s="49">
        <f>'2018'!L10</f>
        <v>82.18560790516662</v>
      </c>
      <c r="G9" s="49">
        <f>'2017'!L10</f>
        <v>80.541824480006198</v>
      </c>
      <c r="H9" s="49">
        <f>'2016'!L10</f>
        <v>82.142437530596439</v>
      </c>
      <c r="I9" s="49">
        <f>'2015'!L10</f>
        <v>81.582687593308663</v>
      </c>
      <c r="J9" s="6">
        <f>'2014'!L10</f>
        <v>80.236793542762143</v>
      </c>
      <c r="K9" s="6">
        <f>'2013'!L10</f>
        <v>81.631788307024564</v>
      </c>
      <c r="L9" s="6">
        <f>'2012'!L10</f>
        <v>80.952446553690493</v>
      </c>
      <c r="M9" s="6">
        <f>'2011'!L10</f>
        <v>80.057020834394052</v>
      </c>
      <c r="N9" s="6">
        <f>'2010'!L10</f>
        <v>82.25983391102848</v>
      </c>
    </row>
    <row r="10" spans="1:14" x14ac:dyDescent="0.2">
      <c r="A10" s="17">
        <v>2</v>
      </c>
      <c r="B10" s="49">
        <f>'2022'!L11</f>
        <v>79.775746202346383</v>
      </c>
      <c r="C10" s="49">
        <f>'2021'!L11</f>
        <v>80.061120665592867</v>
      </c>
      <c r="D10" s="49">
        <f>'2020'!L11</f>
        <v>76.962798111464039</v>
      </c>
      <c r="E10" s="49">
        <f>'2019'!L11</f>
        <v>79.965203281839251</v>
      </c>
      <c r="F10" s="49">
        <f>'2018'!L11</f>
        <v>81.18560790516662</v>
      </c>
      <c r="G10" s="49">
        <f>'2017'!L11</f>
        <v>79.541824480006198</v>
      </c>
      <c r="H10" s="49">
        <f>'2016'!L11</f>
        <v>81.142437530596439</v>
      </c>
      <c r="I10" s="49">
        <f>'2015'!L11</f>
        <v>80.582687593308663</v>
      </c>
      <c r="J10" s="6">
        <f>'2014'!L11</f>
        <v>79.236793542762143</v>
      </c>
      <c r="K10" s="6">
        <f>'2013'!L11</f>
        <v>80.631788307024564</v>
      </c>
      <c r="L10" s="6">
        <f>'2012'!L11</f>
        <v>79.952446553690493</v>
      </c>
      <c r="M10" s="6">
        <f>'2011'!L11</f>
        <v>79.057020834394052</v>
      </c>
      <c r="N10" s="6">
        <f>'2010'!L11</f>
        <v>81.25983391102848</v>
      </c>
    </row>
    <row r="11" spans="1:14" x14ac:dyDescent="0.2">
      <c r="A11" s="17">
        <v>3</v>
      </c>
      <c r="B11" s="49">
        <f>'2022'!L12</f>
        <v>78.775746202346383</v>
      </c>
      <c r="C11" s="49">
        <f>'2021'!L12</f>
        <v>79.061120665592867</v>
      </c>
      <c r="D11" s="49">
        <f>'2020'!L12</f>
        <v>75.962798111464039</v>
      </c>
      <c r="E11" s="49">
        <f>'2019'!L12</f>
        <v>78.965203281839251</v>
      </c>
      <c r="F11" s="49">
        <f>'2018'!L12</f>
        <v>80.18560790516662</v>
      </c>
      <c r="G11" s="49">
        <f>'2017'!L12</f>
        <v>78.541824480006213</v>
      </c>
      <c r="H11" s="49">
        <f>'2016'!L12</f>
        <v>80.142437530596439</v>
      </c>
      <c r="I11" s="49">
        <f>'2015'!L12</f>
        <v>79.582687593308663</v>
      </c>
      <c r="J11" s="6">
        <f>'2014'!L12</f>
        <v>78.236793542762143</v>
      </c>
      <c r="K11" s="6">
        <f>'2013'!L12</f>
        <v>79.631788307024564</v>
      </c>
      <c r="L11" s="6">
        <f>'2012'!L12</f>
        <v>78.952446553690493</v>
      </c>
      <c r="M11" s="6">
        <f>'2011'!L12</f>
        <v>78.057020834394052</v>
      </c>
      <c r="N11" s="6">
        <f>'2010'!L12</f>
        <v>80.25983391102848</v>
      </c>
    </row>
    <row r="12" spans="1:14" x14ac:dyDescent="0.2">
      <c r="A12" s="17">
        <v>4</v>
      </c>
      <c r="B12" s="49">
        <f>'2022'!L13</f>
        <v>77.775746202346383</v>
      </c>
      <c r="C12" s="49">
        <f>'2021'!L13</f>
        <v>78.061120665592867</v>
      </c>
      <c r="D12" s="49">
        <f>'2020'!L13</f>
        <v>74.962798111464025</v>
      </c>
      <c r="E12" s="49">
        <f>'2019'!L13</f>
        <v>77.965203281839251</v>
      </c>
      <c r="F12" s="49">
        <f>'2018'!L13</f>
        <v>79.18560790516662</v>
      </c>
      <c r="G12" s="49">
        <f>'2017'!L13</f>
        <v>77.541824480006213</v>
      </c>
      <c r="H12" s="49">
        <f>'2016'!L13</f>
        <v>79.142437530596439</v>
      </c>
      <c r="I12" s="49">
        <f>'2015'!L13</f>
        <v>78.582687593308663</v>
      </c>
      <c r="J12" s="6">
        <f>'2014'!L13</f>
        <v>77.236793542762143</v>
      </c>
      <c r="K12" s="6">
        <f>'2013'!L13</f>
        <v>78.631788307024564</v>
      </c>
      <c r="L12" s="6">
        <f>'2012'!L13</f>
        <v>77.952446553690478</v>
      </c>
      <c r="M12" s="6">
        <f>'2011'!L13</f>
        <v>77.057020834394052</v>
      </c>
      <c r="N12" s="6">
        <f>'2010'!L13</f>
        <v>79.25983391102848</v>
      </c>
    </row>
    <row r="13" spans="1:14" x14ac:dyDescent="0.2">
      <c r="A13" s="17">
        <v>5</v>
      </c>
      <c r="B13" s="43">
        <f>'2022'!L14</f>
        <v>76.775746202346383</v>
      </c>
      <c r="C13" s="43">
        <f>'2021'!L14</f>
        <v>77.061120665592867</v>
      </c>
      <c r="D13" s="43">
        <f>'2020'!L14</f>
        <v>73.962798111464025</v>
      </c>
      <c r="E13" s="43">
        <f>'2019'!L14</f>
        <v>76.965203281839251</v>
      </c>
      <c r="F13" s="43">
        <f>'2018'!L14</f>
        <v>78.18560790516662</v>
      </c>
      <c r="G13" s="43">
        <f>'2017'!L14</f>
        <v>76.541824480006213</v>
      </c>
      <c r="H13" s="43">
        <f>'2016'!L14</f>
        <v>78.142437530596439</v>
      </c>
      <c r="I13" s="43">
        <f>'2015'!L14</f>
        <v>77.582687593308663</v>
      </c>
      <c r="J13" s="44">
        <f>'2014'!L14</f>
        <v>76.236793542762143</v>
      </c>
      <c r="K13" s="44">
        <f>'2013'!L14</f>
        <v>77.631788307024564</v>
      </c>
      <c r="L13" s="44">
        <f>'2012'!L14</f>
        <v>76.952446553690478</v>
      </c>
      <c r="M13" s="44">
        <f>'2011'!L14</f>
        <v>76.057020834394052</v>
      </c>
      <c r="N13" s="44">
        <f>'2010'!L14</f>
        <v>78.259833911028466</v>
      </c>
    </row>
    <row r="14" spans="1:14" x14ac:dyDescent="0.2">
      <c r="A14" s="17">
        <v>6</v>
      </c>
      <c r="B14" s="49">
        <f>'2022'!L15</f>
        <v>75.775746202346383</v>
      </c>
      <c r="C14" s="49">
        <f>'2021'!L15</f>
        <v>76.061120665592867</v>
      </c>
      <c r="D14" s="49">
        <f>'2020'!L15</f>
        <v>72.962798111464025</v>
      </c>
      <c r="E14" s="49">
        <f>'2019'!L15</f>
        <v>75.965203281839237</v>
      </c>
      <c r="F14" s="49">
        <f>'2018'!L15</f>
        <v>77.18560790516662</v>
      </c>
      <c r="G14" s="49">
        <f>'2017'!L15</f>
        <v>75.541824480006213</v>
      </c>
      <c r="H14" s="49">
        <f>'2016'!L15</f>
        <v>77.142437530596439</v>
      </c>
      <c r="I14" s="49">
        <f>'2015'!L15</f>
        <v>76.582687593308663</v>
      </c>
      <c r="J14" s="6">
        <f>'2014'!L15</f>
        <v>75.236793542762143</v>
      </c>
      <c r="K14" s="6">
        <f>'2013'!L15</f>
        <v>76.631788307024564</v>
      </c>
      <c r="L14" s="6">
        <f>'2012'!L15</f>
        <v>75.952446553690478</v>
      </c>
      <c r="M14" s="6">
        <f>'2011'!L15</f>
        <v>75.057020834394052</v>
      </c>
      <c r="N14" s="6">
        <f>'2010'!L15</f>
        <v>77.259833911028466</v>
      </c>
    </row>
    <row r="15" spans="1:14" x14ac:dyDescent="0.2">
      <c r="A15" s="17">
        <v>7</v>
      </c>
      <c r="B15" s="49">
        <f>'2022'!L16</f>
        <v>74.775746202346383</v>
      </c>
      <c r="C15" s="49">
        <f>'2021'!L16</f>
        <v>75.061120665592867</v>
      </c>
      <c r="D15" s="49">
        <f>'2020'!L16</f>
        <v>71.962798111464025</v>
      </c>
      <c r="E15" s="49">
        <f>'2019'!L16</f>
        <v>74.965203281839237</v>
      </c>
      <c r="F15" s="49">
        <f>'2018'!L16</f>
        <v>76.18560790516662</v>
      </c>
      <c r="G15" s="49">
        <f>'2017'!L16</f>
        <v>74.541824480006213</v>
      </c>
      <c r="H15" s="49">
        <f>'2016'!L16</f>
        <v>76.142437530596439</v>
      </c>
      <c r="I15" s="49">
        <f>'2015'!L16</f>
        <v>75.582687593308663</v>
      </c>
      <c r="J15" s="6">
        <f>'2014'!L16</f>
        <v>74.236793542762143</v>
      </c>
      <c r="K15" s="6">
        <f>'2013'!L16</f>
        <v>75.631788307024564</v>
      </c>
      <c r="L15" s="6">
        <f>'2012'!L16</f>
        <v>74.952446553690464</v>
      </c>
      <c r="M15" s="6">
        <f>'2011'!L16</f>
        <v>74.057020834394066</v>
      </c>
      <c r="N15" s="6">
        <f>'2010'!L16</f>
        <v>76.259833911028466</v>
      </c>
    </row>
    <row r="16" spans="1:14" x14ac:dyDescent="0.2">
      <c r="A16" s="17">
        <v>8</v>
      </c>
      <c r="B16" s="49">
        <f>'2022'!L17</f>
        <v>73.775746202346383</v>
      </c>
      <c r="C16" s="49">
        <f>'2021'!L17</f>
        <v>74.061120665592867</v>
      </c>
      <c r="D16" s="49">
        <f>'2020'!L17</f>
        <v>70.962798111464025</v>
      </c>
      <c r="E16" s="49">
        <f>'2019'!L17</f>
        <v>73.965203281839237</v>
      </c>
      <c r="F16" s="49">
        <f>'2018'!L17</f>
        <v>75.18560790516662</v>
      </c>
      <c r="G16" s="49">
        <f>'2017'!L17</f>
        <v>73.541824480006213</v>
      </c>
      <c r="H16" s="49">
        <f>'2016'!L17</f>
        <v>75.142437530596439</v>
      </c>
      <c r="I16" s="49">
        <f>'2015'!L17</f>
        <v>74.582687593308663</v>
      </c>
      <c r="J16" s="6">
        <f>'2014'!L17</f>
        <v>73.236793542762143</v>
      </c>
      <c r="K16" s="6">
        <f>'2013'!L17</f>
        <v>74.631788307024564</v>
      </c>
      <c r="L16" s="6">
        <f>'2012'!L17</f>
        <v>73.952446553690464</v>
      </c>
      <c r="M16" s="6">
        <f>'2011'!L17</f>
        <v>73.057020834394066</v>
      </c>
      <c r="N16" s="6">
        <f>'2010'!L17</f>
        <v>75.259833911028451</v>
      </c>
    </row>
    <row r="17" spans="1:14" x14ac:dyDescent="0.2">
      <c r="A17" s="17">
        <v>9</v>
      </c>
      <c r="B17" s="49">
        <f>'2022'!L18</f>
        <v>72.775746202346383</v>
      </c>
      <c r="C17" s="49">
        <f>'2021'!L18</f>
        <v>73.061120665592867</v>
      </c>
      <c r="D17" s="49">
        <f>'2020'!L18</f>
        <v>69.962798111464025</v>
      </c>
      <c r="E17" s="49">
        <f>'2019'!L18</f>
        <v>72.965203281839223</v>
      </c>
      <c r="F17" s="49">
        <f>'2018'!L18</f>
        <v>74.18560790516662</v>
      </c>
      <c r="G17" s="49">
        <f>'2017'!L18</f>
        <v>72.541824480006213</v>
      </c>
      <c r="H17" s="49">
        <f>'2016'!L18</f>
        <v>74.142437530596439</v>
      </c>
      <c r="I17" s="49">
        <f>'2015'!L18</f>
        <v>73.582687593308663</v>
      </c>
      <c r="J17" s="6">
        <f>'2014'!L18</f>
        <v>72.236793542762143</v>
      </c>
      <c r="K17" s="6">
        <f>'2013'!L18</f>
        <v>73.795978314349085</v>
      </c>
      <c r="L17" s="6">
        <f>'2012'!L18</f>
        <v>72.952446553690464</v>
      </c>
      <c r="M17" s="6">
        <f>'2011'!L18</f>
        <v>72.057020834394066</v>
      </c>
      <c r="N17" s="6">
        <f>'2010'!L18</f>
        <v>74.259833911028451</v>
      </c>
    </row>
    <row r="18" spans="1:14" x14ac:dyDescent="0.2">
      <c r="A18" s="17">
        <v>10</v>
      </c>
      <c r="B18" s="43">
        <f>'2022'!L19</f>
        <v>71.775746202346383</v>
      </c>
      <c r="C18" s="43">
        <f>'2021'!L19</f>
        <v>72.061120665592867</v>
      </c>
      <c r="D18" s="43">
        <f>'2020'!L19</f>
        <v>68.962798111464025</v>
      </c>
      <c r="E18" s="43">
        <f>'2019'!L19</f>
        <v>71.965203281839223</v>
      </c>
      <c r="F18" s="43">
        <f>'2018'!L19</f>
        <v>73.18560790516662</v>
      </c>
      <c r="G18" s="43">
        <f>'2017'!L19</f>
        <v>71.541824480006213</v>
      </c>
      <c r="H18" s="43">
        <f>'2016'!L19</f>
        <v>73.142437530596439</v>
      </c>
      <c r="I18" s="43">
        <f>'2015'!L19</f>
        <v>72.582687593308663</v>
      </c>
      <c r="J18" s="44">
        <f>'2014'!L19</f>
        <v>71.236793542762143</v>
      </c>
      <c r="K18" s="44">
        <f>'2013'!L19</f>
        <v>72.795978314349085</v>
      </c>
      <c r="L18" s="44">
        <f>'2012'!L19</f>
        <v>71.952446553690464</v>
      </c>
      <c r="M18" s="44">
        <f>'2011'!L19</f>
        <v>71.057020834394066</v>
      </c>
      <c r="N18" s="44">
        <f>'2010'!L19</f>
        <v>73.259833911028451</v>
      </c>
    </row>
    <row r="19" spans="1:14" x14ac:dyDescent="0.2">
      <c r="A19" s="17">
        <v>11</v>
      </c>
      <c r="B19" s="49">
        <f>'2022'!L20</f>
        <v>70.775746202346383</v>
      </c>
      <c r="C19" s="49">
        <f>'2021'!L20</f>
        <v>71.061120665592867</v>
      </c>
      <c r="D19" s="49">
        <f>'2020'!L20</f>
        <v>67.962798111464011</v>
      </c>
      <c r="E19" s="49">
        <f>'2019'!L20</f>
        <v>70.965203281839223</v>
      </c>
      <c r="F19" s="49">
        <f>'2018'!L20</f>
        <v>72.18560790516662</v>
      </c>
      <c r="G19" s="49">
        <f>'2017'!L20</f>
        <v>70.541824480006213</v>
      </c>
      <c r="H19" s="49">
        <f>'2016'!L20</f>
        <v>72.142437530596439</v>
      </c>
      <c r="I19" s="49">
        <f>'2015'!L20</f>
        <v>71.582687593308663</v>
      </c>
      <c r="J19" s="6">
        <f>'2014'!L20</f>
        <v>70.236793542762143</v>
      </c>
      <c r="K19" s="6">
        <f>'2013'!L20</f>
        <v>71.795978314349085</v>
      </c>
      <c r="L19" s="6">
        <f>'2012'!L20</f>
        <v>70.95244655369045</v>
      </c>
      <c r="M19" s="6">
        <f>'2011'!L20</f>
        <v>70.057020834394066</v>
      </c>
      <c r="N19" s="6">
        <f>'2010'!L20</f>
        <v>72.259833911028437</v>
      </c>
    </row>
    <row r="20" spans="1:14" x14ac:dyDescent="0.2">
      <c r="A20" s="17">
        <v>12</v>
      </c>
      <c r="B20" s="49">
        <f>'2022'!L21</f>
        <v>69.775746202346383</v>
      </c>
      <c r="C20" s="49">
        <f>'2021'!L21</f>
        <v>70.061120665592867</v>
      </c>
      <c r="D20" s="49">
        <f>'2020'!L21</f>
        <v>66.962798111464011</v>
      </c>
      <c r="E20" s="49">
        <f>'2019'!L21</f>
        <v>69.965203281839209</v>
      </c>
      <c r="F20" s="49">
        <f>'2018'!L21</f>
        <v>71.18560790516662</v>
      </c>
      <c r="G20" s="49">
        <f>'2017'!L21</f>
        <v>69.541824480006227</v>
      </c>
      <c r="H20" s="49">
        <f>'2016'!L21</f>
        <v>71.142437530596439</v>
      </c>
      <c r="I20" s="49">
        <f>'2015'!L21</f>
        <v>70.582687593308663</v>
      </c>
      <c r="J20" s="6">
        <f>'2014'!L21</f>
        <v>69.236793542762143</v>
      </c>
      <c r="K20" s="6">
        <f>'2013'!L21</f>
        <v>70.795978314349099</v>
      </c>
      <c r="L20" s="6">
        <f>'2012'!L21</f>
        <v>69.95244655369045</v>
      </c>
      <c r="M20" s="6">
        <f>'2011'!L21</f>
        <v>69.057020834394066</v>
      </c>
      <c r="N20" s="6">
        <f>'2010'!L21</f>
        <v>71.259833911028437</v>
      </c>
    </row>
    <row r="21" spans="1:14" x14ac:dyDescent="0.2">
      <c r="A21" s="17">
        <v>13</v>
      </c>
      <c r="B21" s="49">
        <f>'2022'!L22</f>
        <v>68.775746202346383</v>
      </c>
      <c r="C21" s="49">
        <f>'2021'!L22</f>
        <v>69.061120665592867</v>
      </c>
      <c r="D21" s="49">
        <f>'2020'!L22</f>
        <v>65.962798111464011</v>
      </c>
      <c r="E21" s="49">
        <f>'2019'!L22</f>
        <v>68.965203281839209</v>
      </c>
      <c r="F21" s="49">
        <f>'2018'!L22</f>
        <v>70.18560790516662</v>
      </c>
      <c r="G21" s="49">
        <f>'2017'!L22</f>
        <v>68.541824480006227</v>
      </c>
      <c r="H21" s="49">
        <f>'2016'!L22</f>
        <v>70.142437530596439</v>
      </c>
      <c r="I21" s="49">
        <f>'2015'!L22</f>
        <v>69.582687593308663</v>
      </c>
      <c r="J21" s="6">
        <f>'2014'!L22</f>
        <v>68.236793542762143</v>
      </c>
      <c r="K21" s="6">
        <f>'2013'!L22</f>
        <v>69.795978314349099</v>
      </c>
      <c r="L21" s="6">
        <f>'2012'!L22</f>
        <v>68.95244655369045</v>
      </c>
      <c r="M21" s="6">
        <f>'2011'!L22</f>
        <v>68.057020834394066</v>
      </c>
      <c r="N21" s="6">
        <f>'2010'!L22</f>
        <v>70.259833911028437</v>
      </c>
    </row>
    <row r="22" spans="1:14" x14ac:dyDescent="0.2">
      <c r="A22" s="17">
        <v>14</v>
      </c>
      <c r="B22" s="49">
        <f>'2022'!L23</f>
        <v>67.775746202346383</v>
      </c>
      <c r="C22" s="49">
        <f>'2021'!L23</f>
        <v>68.061120665592867</v>
      </c>
      <c r="D22" s="49">
        <f>'2020'!L23</f>
        <v>64.962798111464011</v>
      </c>
      <c r="E22" s="49">
        <f>'2019'!L23</f>
        <v>67.965203281839209</v>
      </c>
      <c r="F22" s="49">
        <f>'2018'!L23</f>
        <v>69.18560790516662</v>
      </c>
      <c r="G22" s="49">
        <f>'2017'!L23</f>
        <v>67.541824480006227</v>
      </c>
      <c r="H22" s="49">
        <f>'2016'!L23</f>
        <v>69.142437530596439</v>
      </c>
      <c r="I22" s="49">
        <f>'2015'!L23</f>
        <v>68.582687593308663</v>
      </c>
      <c r="J22" s="6">
        <f>'2014'!L23</f>
        <v>67.236793542762143</v>
      </c>
      <c r="K22" s="6">
        <f>'2013'!L23</f>
        <v>68.795978314349099</v>
      </c>
      <c r="L22" s="6">
        <f>'2012'!L23</f>
        <v>67.952446553690436</v>
      </c>
      <c r="M22" s="6">
        <f>'2011'!L23</f>
        <v>67.057020834394066</v>
      </c>
      <c r="N22" s="6">
        <f>'2010'!L23</f>
        <v>69.259833911028437</v>
      </c>
    </row>
    <row r="23" spans="1:14" x14ac:dyDescent="0.2">
      <c r="A23" s="17">
        <v>15</v>
      </c>
      <c r="B23" s="43">
        <f>'2022'!L24</f>
        <v>66.775746202346383</v>
      </c>
      <c r="C23" s="43">
        <f>'2021'!L24</f>
        <v>67.061120665592867</v>
      </c>
      <c r="D23" s="43">
        <f>'2020'!L24</f>
        <v>63.962798111464011</v>
      </c>
      <c r="E23" s="43">
        <f>'2019'!L24</f>
        <v>66.965203281839194</v>
      </c>
      <c r="F23" s="43">
        <f>'2018'!L24</f>
        <v>68.18560790516662</v>
      </c>
      <c r="G23" s="43">
        <f>'2017'!L24</f>
        <v>66.541824480006227</v>
      </c>
      <c r="H23" s="43">
        <f>'2016'!L24</f>
        <v>68.142437530596439</v>
      </c>
      <c r="I23" s="43">
        <f>'2015'!L24</f>
        <v>67.582687593308663</v>
      </c>
      <c r="J23" s="44">
        <f>'2014'!L24</f>
        <v>66.236793542762143</v>
      </c>
      <c r="K23" s="44">
        <f>'2013'!L24</f>
        <v>67.795978314349099</v>
      </c>
      <c r="L23" s="44">
        <f>'2012'!L24</f>
        <v>66.952446553690436</v>
      </c>
      <c r="M23" s="44">
        <f>'2011'!L24</f>
        <v>66.057020834394066</v>
      </c>
      <c r="N23" s="44">
        <f>'2010'!L24</f>
        <v>68.259833911028423</v>
      </c>
    </row>
    <row r="24" spans="1:14" x14ac:dyDescent="0.2">
      <c r="A24" s="17">
        <v>16</v>
      </c>
      <c r="B24" s="49">
        <f>'2022'!L25</f>
        <v>65.775746202346383</v>
      </c>
      <c r="C24" s="49">
        <f>'2021'!L25</f>
        <v>66.061120665592867</v>
      </c>
      <c r="D24" s="49">
        <f>'2020'!L25</f>
        <v>63.096317245348025</v>
      </c>
      <c r="E24" s="49">
        <f>'2019'!L25</f>
        <v>65.965203281839194</v>
      </c>
      <c r="F24" s="49">
        <f>'2018'!L25</f>
        <v>67.18560790516662</v>
      </c>
      <c r="G24" s="49">
        <f>'2017'!L25</f>
        <v>65.541824480006227</v>
      </c>
      <c r="H24" s="49">
        <f>'2016'!L25</f>
        <v>67.142437530596439</v>
      </c>
      <c r="I24" s="49">
        <f>'2015'!L25</f>
        <v>66.582687593308663</v>
      </c>
      <c r="J24" s="6">
        <f>'2014'!L25</f>
        <v>65.423545797144996</v>
      </c>
      <c r="K24" s="6">
        <f>'2013'!L25</f>
        <v>66.795978314349099</v>
      </c>
      <c r="L24" s="6">
        <f>'2012'!L25</f>
        <v>65.952446553690436</v>
      </c>
      <c r="M24" s="6">
        <f>'2011'!L25</f>
        <v>65.057020834394081</v>
      </c>
      <c r="N24" s="6">
        <f>'2010'!L25</f>
        <v>67.259833911028423</v>
      </c>
    </row>
    <row r="25" spans="1:14" x14ac:dyDescent="0.2">
      <c r="A25" s="17">
        <v>17</v>
      </c>
      <c r="B25" s="49">
        <f>'2022'!L26</f>
        <v>64.775746202346383</v>
      </c>
      <c r="C25" s="49">
        <f>'2021'!L26</f>
        <v>65.061120665592867</v>
      </c>
      <c r="D25" s="49">
        <f>'2020'!L26</f>
        <v>62.096317245348018</v>
      </c>
      <c r="E25" s="49">
        <f>'2019'!L26</f>
        <v>64.965203281839194</v>
      </c>
      <c r="F25" s="49">
        <f>'2018'!L26</f>
        <v>66.18560790516662</v>
      </c>
      <c r="G25" s="49">
        <f>'2017'!L26</f>
        <v>64.541824480006227</v>
      </c>
      <c r="H25" s="49">
        <f>'2016'!L26</f>
        <v>66.142437530596439</v>
      </c>
      <c r="I25" s="49">
        <f>'2015'!L26</f>
        <v>65.582687593308663</v>
      </c>
      <c r="J25" s="6">
        <f>'2014'!L26</f>
        <v>64.42354579714501</v>
      </c>
      <c r="K25" s="6">
        <f>'2013'!L26</f>
        <v>65.795978314349099</v>
      </c>
      <c r="L25" s="6">
        <f>'2012'!L26</f>
        <v>64.952446553690422</v>
      </c>
      <c r="M25" s="6">
        <f>'2011'!L26</f>
        <v>64.057020834394081</v>
      </c>
      <c r="N25" s="6">
        <f>'2010'!L26</f>
        <v>66.259833911028423</v>
      </c>
    </row>
    <row r="26" spans="1:14" x14ac:dyDescent="0.2">
      <c r="A26" s="17">
        <v>18</v>
      </c>
      <c r="B26" s="49">
        <f>'2022'!L27</f>
        <v>63.775746202346383</v>
      </c>
      <c r="C26" s="49">
        <f>'2021'!L27</f>
        <v>64.061120665592867</v>
      </c>
      <c r="D26" s="49">
        <f>'2020'!L27</f>
        <v>61.096317245348018</v>
      </c>
      <c r="E26" s="49">
        <f>'2019'!L27</f>
        <v>63.965203281839187</v>
      </c>
      <c r="F26" s="49">
        <f>'2018'!L27</f>
        <v>65.18560790516662</v>
      </c>
      <c r="G26" s="49">
        <f>'2017'!L27</f>
        <v>63.541824480006227</v>
      </c>
      <c r="H26" s="49">
        <f>'2016'!L27</f>
        <v>65.142437530596439</v>
      </c>
      <c r="I26" s="49">
        <f>'2015'!L27</f>
        <v>64.766277685250287</v>
      </c>
      <c r="J26" s="6">
        <f>'2014'!L27</f>
        <v>63.42354579714501</v>
      </c>
      <c r="K26" s="6">
        <f>'2013'!L27</f>
        <v>64.795978314349114</v>
      </c>
      <c r="L26" s="6">
        <f>'2012'!L27</f>
        <v>63.952446553690422</v>
      </c>
      <c r="M26" s="6">
        <f>'2011'!L27</f>
        <v>63.057020834394081</v>
      </c>
      <c r="N26" s="6">
        <f>'2010'!L27</f>
        <v>65.259833911028409</v>
      </c>
    </row>
    <row r="27" spans="1:14" x14ac:dyDescent="0.2">
      <c r="A27" s="17">
        <v>19</v>
      </c>
      <c r="B27" s="49">
        <f>'2022'!L28</f>
        <v>62.775746202346383</v>
      </c>
      <c r="C27" s="49">
        <f>'2021'!L28</f>
        <v>63.061120665592867</v>
      </c>
      <c r="D27" s="49">
        <f>'2020'!L28</f>
        <v>60.096317245348018</v>
      </c>
      <c r="E27" s="49">
        <f>'2019'!L28</f>
        <v>62.96520328183918</v>
      </c>
      <c r="F27" s="49">
        <f>'2018'!L28</f>
        <v>64.18560790516662</v>
      </c>
      <c r="G27" s="49">
        <f>'2017'!L28</f>
        <v>62.541824480006227</v>
      </c>
      <c r="H27" s="49">
        <f>'2016'!L28</f>
        <v>64.142437530596439</v>
      </c>
      <c r="I27" s="49">
        <f>'2015'!L28</f>
        <v>63.766277685250294</v>
      </c>
      <c r="J27" s="6">
        <f>'2014'!L28</f>
        <v>62.42354579714501</v>
      </c>
      <c r="K27" s="6">
        <f>'2013'!L28</f>
        <v>63.795978314349114</v>
      </c>
      <c r="L27" s="6">
        <f>'2012'!L28</f>
        <v>62.952446553690422</v>
      </c>
      <c r="M27" s="6">
        <f>'2011'!L28</f>
        <v>62.057020834394081</v>
      </c>
      <c r="N27" s="6">
        <f>'2010'!L28</f>
        <v>64.259833911028409</v>
      </c>
    </row>
    <row r="28" spans="1:14" x14ac:dyDescent="0.2">
      <c r="A28" s="17">
        <v>20</v>
      </c>
      <c r="B28" s="43">
        <f>'2022'!L29</f>
        <v>61.775746202346383</v>
      </c>
      <c r="C28" s="43">
        <f>'2021'!L29</f>
        <v>62.061120665592867</v>
      </c>
      <c r="D28" s="43">
        <f>'2020'!L29</f>
        <v>59.243374543300476</v>
      </c>
      <c r="E28" s="43">
        <f>'2019'!L29</f>
        <v>61.96520328183918</v>
      </c>
      <c r="F28" s="43">
        <f>'2018'!L29</f>
        <v>63.185607905166613</v>
      </c>
      <c r="G28" s="43">
        <f>'2017'!L29</f>
        <v>61.722178620936482</v>
      </c>
      <c r="H28" s="43">
        <f>'2016'!L29</f>
        <v>63.142437530596432</v>
      </c>
      <c r="I28" s="43">
        <f>'2015'!L29</f>
        <v>62.766277685250294</v>
      </c>
      <c r="J28" s="44">
        <f>'2014'!L29</f>
        <v>61.634170102577478</v>
      </c>
      <c r="K28" s="44">
        <f>'2013'!L29</f>
        <v>62.795978314349114</v>
      </c>
      <c r="L28" s="44">
        <f>'2012'!L29</f>
        <v>61.952446553690415</v>
      </c>
      <c r="M28" s="44">
        <f>'2011'!L29</f>
        <v>61.057020834394081</v>
      </c>
      <c r="N28" s="44">
        <f>'2010'!L29</f>
        <v>63.259833911028409</v>
      </c>
    </row>
    <row r="29" spans="1:14" x14ac:dyDescent="0.2">
      <c r="A29" s="17">
        <v>21</v>
      </c>
      <c r="B29" s="49">
        <f>'2022'!L30</f>
        <v>60.775746202346383</v>
      </c>
      <c r="C29" s="49">
        <f>'2021'!L30</f>
        <v>61.061120665592867</v>
      </c>
      <c r="D29" s="49">
        <f>'2020'!L30</f>
        <v>58.243374543300476</v>
      </c>
      <c r="E29" s="49">
        <f>'2019'!L30</f>
        <v>60.965203281839173</v>
      </c>
      <c r="F29" s="49">
        <f>'2018'!L30</f>
        <v>62.185607905166613</v>
      </c>
      <c r="G29" s="49">
        <f>'2017'!L30</f>
        <v>60.722178620936482</v>
      </c>
      <c r="H29" s="49">
        <f>'2016'!L30</f>
        <v>62.142437530596432</v>
      </c>
      <c r="I29" s="49">
        <f>'2015'!L30</f>
        <v>61.766277685250294</v>
      </c>
      <c r="J29" s="6">
        <f>'2014'!L30</f>
        <v>60.634170102577478</v>
      </c>
      <c r="K29" s="6">
        <f>'2013'!L30</f>
        <v>61.795978314349114</v>
      </c>
      <c r="L29" s="6">
        <f>'2012'!L30</f>
        <v>60.952446553690407</v>
      </c>
      <c r="M29" s="6">
        <f>'2011'!L30</f>
        <v>60.057020834394081</v>
      </c>
      <c r="N29" s="6">
        <f>'2010'!L30</f>
        <v>62.259833911028402</v>
      </c>
    </row>
    <row r="30" spans="1:14" x14ac:dyDescent="0.2">
      <c r="A30" s="17">
        <v>22</v>
      </c>
      <c r="B30" s="49">
        <f>'2022'!L31</f>
        <v>59.775746202346383</v>
      </c>
      <c r="C30" s="49">
        <f>'2021'!L31</f>
        <v>60.061120665592867</v>
      </c>
      <c r="D30" s="49">
        <f>'2020'!L31</f>
        <v>57.243374543300469</v>
      </c>
      <c r="E30" s="49">
        <f>'2019'!L31</f>
        <v>59.965203281839173</v>
      </c>
      <c r="F30" s="49">
        <f>'2018'!L31</f>
        <v>61.185607905166613</v>
      </c>
      <c r="G30" s="49">
        <f>'2017'!L31</f>
        <v>59.722178620936475</v>
      </c>
      <c r="H30" s="49">
        <f>'2016'!L31</f>
        <v>61.142437530596432</v>
      </c>
      <c r="I30" s="49">
        <f>'2015'!L31</f>
        <v>60.766277685250294</v>
      </c>
      <c r="J30" s="6">
        <f>'2014'!L31</f>
        <v>59.634170102577485</v>
      </c>
      <c r="K30" s="6">
        <f>'2013'!L31</f>
        <v>60.795978314349121</v>
      </c>
      <c r="L30" s="6">
        <f>'2012'!L31</f>
        <v>59.952446553690407</v>
      </c>
      <c r="M30" s="6">
        <f>'2011'!L31</f>
        <v>59.057020834394081</v>
      </c>
      <c r="N30" s="6">
        <f>'2010'!L31</f>
        <v>61.259833911028394</v>
      </c>
    </row>
    <row r="31" spans="1:14" x14ac:dyDescent="0.2">
      <c r="A31" s="17">
        <v>23</v>
      </c>
      <c r="B31" s="49">
        <f>'2022'!L32</f>
        <v>58.775746202346383</v>
      </c>
      <c r="C31" s="49">
        <f>'2021'!L32</f>
        <v>59.061120665592867</v>
      </c>
      <c r="D31" s="49">
        <f>'2020'!L32</f>
        <v>56.243374543300469</v>
      </c>
      <c r="E31" s="49">
        <f>'2019'!L32</f>
        <v>58.965203281839166</v>
      </c>
      <c r="F31" s="49">
        <f>'2018'!L32</f>
        <v>60.185607905166613</v>
      </c>
      <c r="G31" s="49">
        <f>'2017'!L32</f>
        <v>58.722178620936475</v>
      </c>
      <c r="H31" s="49">
        <f>'2016'!L32</f>
        <v>60.142437530596432</v>
      </c>
      <c r="I31" s="49">
        <f>'2015'!L32</f>
        <v>59.766277685250294</v>
      </c>
      <c r="J31" s="6">
        <f>'2014'!L32</f>
        <v>58.634170102577485</v>
      </c>
      <c r="K31" s="6">
        <f>'2013'!L32</f>
        <v>59.795978314349121</v>
      </c>
      <c r="L31" s="6">
        <f>'2012'!L32</f>
        <v>59.148013812090703</v>
      </c>
      <c r="M31" s="6">
        <f>'2011'!L32</f>
        <v>58.057020834394088</v>
      </c>
      <c r="N31" s="6">
        <f>'2010'!L32</f>
        <v>60.259833911028394</v>
      </c>
    </row>
    <row r="32" spans="1:14" x14ac:dyDescent="0.2">
      <c r="A32" s="17">
        <v>24</v>
      </c>
      <c r="B32" s="49">
        <f>'2022'!L33</f>
        <v>57.775746202346383</v>
      </c>
      <c r="C32" s="49">
        <f>'2021'!L33</f>
        <v>58.061120665592867</v>
      </c>
      <c r="D32" s="49">
        <f>'2020'!L33</f>
        <v>55.243374543300462</v>
      </c>
      <c r="E32" s="49">
        <f>'2019'!L33</f>
        <v>57.965203281839159</v>
      </c>
      <c r="F32" s="49">
        <f>'2018'!L33</f>
        <v>59.185607905166613</v>
      </c>
      <c r="G32" s="49">
        <f>'2017'!L33</f>
        <v>57.722178620936468</v>
      </c>
      <c r="H32" s="49">
        <f>'2016'!L33</f>
        <v>59.142437530596432</v>
      </c>
      <c r="I32" s="49">
        <f>'2015'!L33</f>
        <v>58.766277685250294</v>
      </c>
      <c r="J32" s="6">
        <f>'2014'!L33</f>
        <v>57.634170102577492</v>
      </c>
      <c r="K32" s="6">
        <f>'2013'!L33</f>
        <v>58.795978314349121</v>
      </c>
      <c r="L32" s="6">
        <f>'2012'!L33</f>
        <v>58.14801381209071</v>
      </c>
      <c r="M32" s="6">
        <f>'2011'!L33</f>
        <v>57.057020834394088</v>
      </c>
      <c r="N32" s="6">
        <f>'2010'!L33</f>
        <v>59.259833911028387</v>
      </c>
    </row>
    <row r="33" spans="1:14" x14ac:dyDescent="0.2">
      <c r="A33" s="17">
        <v>25</v>
      </c>
      <c r="B33" s="43">
        <f>'2022'!L34</f>
        <v>56.775746202346383</v>
      </c>
      <c r="C33" s="43">
        <f>'2021'!L34</f>
        <v>57.061120665592867</v>
      </c>
      <c r="D33" s="43">
        <f>'2020'!L34</f>
        <v>54.243374543300462</v>
      </c>
      <c r="E33" s="43">
        <f>'2019'!L34</f>
        <v>56.965203281839159</v>
      </c>
      <c r="F33" s="43">
        <f>'2018'!L34</f>
        <v>58.185607905166613</v>
      </c>
      <c r="G33" s="43">
        <f>'2017'!L34</f>
        <v>56.900997929126902</v>
      </c>
      <c r="H33" s="43">
        <f>'2016'!L34</f>
        <v>58.142437530596432</v>
      </c>
      <c r="I33" s="43">
        <f>'2015'!L34</f>
        <v>57.766277685250294</v>
      </c>
      <c r="J33" s="44">
        <f>'2014'!L34</f>
        <v>56.6341701025775</v>
      </c>
      <c r="K33" s="44">
        <f>'2013'!L34</f>
        <v>57.980751621209187</v>
      </c>
      <c r="L33" s="44">
        <f>'2012'!L34</f>
        <v>57.14801381209071</v>
      </c>
      <c r="M33" s="44">
        <f>'2011'!L34</f>
        <v>56.057020834394088</v>
      </c>
      <c r="N33" s="44">
        <f>'2010'!L34</f>
        <v>58.259833911028387</v>
      </c>
    </row>
    <row r="34" spans="1:14" x14ac:dyDescent="0.2">
      <c r="A34" s="17">
        <v>26</v>
      </c>
      <c r="B34" s="49">
        <f>'2022'!L35</f>
        <v>55.939578234588616</v>
      </c>
      <c r="C34" s="49">
        <f>'2021'!L35</f>
        <v>56.061120665592867</v>
      </c>
      <c r="D34" s="49">
        <f>'2020'!L35</f>
        <v>53.243374543300462</v>
      </c>
      <c r="E34" s="49">
        <f>'2019'!L35</f>
        <v>55.965203281839152</v>
      </c>
      <c r="F34" s="49">
        <f>'2018'!L35</f>
        <v>57.185607905166613</v>
      </c>
      <c r="G34" s="49">
        <f>'2017'!L35</f>
        <v>55.900997929126902</v>
      </c>
      <c r="H34" s="49">
        <f>'2016'!L35</f>
        <v>57.142437530596432</v>
      </c>
      <c r="I34" s="49">
        <f>'2015'!L35</f>
        <v>56.766277685250294</v>
      </c>
      <c r="J34" s="6">
        <f>'2014'!L35</f>
        <v>55.6341701025775</v>
      </c>
      <c r="K34" s="6">
        <f>'2013'!L35</f>
        <v>56.980751621209187</v>
      </c>
      <c r="L34" s="6">
        <f>'2012'!L35</f>
        <v>56.148013812090717</v>
      </c>
      <c r="M34" s="6">
        <f>'2011'!L35</f>
        <v>55.057020834394088</v>
      </c>
      <c r="N34" s="6">
        <f>'2010'!L35</f>
        <v>57.25983391102838</v>
      </c>
    </row>
    <row r="35" spans="1:14" x14ac:dyDescent="0.2">
      <c r="A35" s="17">
        <v>27</v>
      </c>
      <c r="B35" s="49">
        <f>'2022'!L36</f>
        <v>54.939578234588616</v>
      </c>
      <c r="C35" s="49">
        <f>'2021'!L36</f>
        <v>55.061120665592867</v>
      </c>
      <c r="D35" s="49">
        <f>'2020'!L36</f>
        <v>52.243374543300455</v>
      </c>
      <c r="E35" s="49">
        <f>'2019'!L36</f>
        <v>54.965203281839145</v>
      </c>
      <c r="F35" s="49">
        <f>'2018'!L36</f>
        <v>56.185607905166613</v>
      </c>
      <c r="G35" s="49">
        <f>'2017'!L36</f>
        <v>54.900997929126909</v>
      </c>
      <c r="H35" s="49">
        <f>'2016'!L36</f>
        <v>56.142437530596432</v>
      </c>
      <c r="I35" s="49">
        <f>'2015'!L36</f>
        <v>55.766277685250294</v>
      </c>
      <c r="J35" s="6">
        <f>'2014'!L36</f>
        <v>54.634170102577507</v>
      </c>
      <c r="K35" s="6">
        <f>'2013'!L36</f>
        <v>55.98075162120918</v>
      </c>
      <c r="L35" s="6">
        <f>'2012'!L36</f>
        <v>55.148013812090717</v>
      </c>
      <c r="M35" s="6">
        <f>'2011'!L36</f>
        <v>54.057020834394095</v>
      </c>
      <c r="N35" s="6">
        <f>'2010'!L36</f>
        <v>56.259833911028373</v>
      </c>
    </row>
    <row r="36" spans="1:14" x14ac:dyDescent="0.2">
      <c r="A36" s="17">
        <v>28</v>
      </c>
      <c r="B36" s="49">
        <f>'2022'!L37</f>
        <v>53.939578234588623</v>
      </c>
      <c r="C36" s="49">
        <f>'2021'!L37</f>
        <v>54.22141504889882</v>
      </c>
      <c r="D36" s="49">
        <f>'2020'!L37</f>
        <v>51.243374543300455</v>
      </c>
      <c r="E36" s="49">
        <f>'2019'!L37</f>
        <v>54.123532361146815</v>
      </c>
      <c r="F36" s="49">
        <f>'2018'!L37</f>
        <v>55.185607905166613</v>
      </c>
      <c r="G36" s="49">
        <f>'2017'!L37</f>
        <v>53.900997929126916</v>
      </c>
      <c r="H36" s="49">
        <f>'2016'!L37</f>
        <v>55.142437530596432</v>
      </c>
      <c r="I36" s="49">
        <f>'2015'!L37</f>
        <v>54.766277685250294</v>
      </c>
      <c r="J36" s="6">
        <f>'2014'!L37</f>
        <v>53.634170102577507</v>
      </c>
      <c r="K36" s="6">
        <f>'2013'!L37</f>
        <v>54.980751621209173</v>
      </c>
      <c r="L36" s="6">
        <f>'2012'!L37</f>
        <v>54.148013812090724</v>
      </c>
      <c r="M36" s="6">
        <f>'2011'!L37</f>
        <v>53.057020834394095</v>
      </c>
      <c r="N36" s="6">
        <f>'2010'!L37</f>
        <v>55.259833911028373</v>
      </c>
    </row>
    <row r="37" spans="1:14" x14ac:dyDescent="0.2">
      <c r="A37" s="17">
        <v>29</v>
      </c>
      <c r="B37" s="49">
        <f>'2022'!L38</f>
        <v>52.939578234588623</v>
      </c>
      <c r="C37" s="49">
        <f>'2021'!L38</f>
        <v>53.22141504889882</v>
      </c>
      <c r="D37" s="49">
        <f>'2020'!L38</f>
        <v>50.243374543300455</v>
      </c>
      <c r="E37" s="49">
        <f>'2019'!L38</f>
        <v>53.123532361146815</v>
      </c>
      <c r="F37" s="49">
        <f>'2018'!L38</f>
        <v>54.185607905166613</v>
      </c>
      <c r="G37" s="49">
        <f>'2017'!L38</f>
        <v>53.058522996764452</v>
      </c>
      <c r="H37" s="49">
        <f>'2016'!L38</f>
        <v>54.142437530596432</v>
      </c>
      <c r="I37" s="49">
        <f>'2015'!L38</f>
        <v>53.766277685250294</v>
      </c>
      <c r="J37" s="6">
        <f>'2014'!L38</f>
        <v>52.634170102577514</v>
      </c>
      <c r="K37" s="6">
        <f>'2013'!L38</f>
        <v>53.980751621209173</v>
      </c>
      <c r="L37" s="6">
        <f>'2012'!L38</f>
        <v>53.148013812090724</v>
      </c>
      <c r="M37" s="6">
        <f>'2011'!L38</f>
        <v>52.057020834394095</v>
      </c>
      <c r="N37" s="6">
        <f>'2010'!L38</f>
        <v>54.259833911028366</v>
      </c>
    </row>
    <row r="38" spans="1:14" x14ac:dyDescent="0.2">
      <c r="A38" s="17">
        <v>30</v>
      </c>
      <c r="B38" s="43">
        <f>'2022'!L39</f>
        <v>51.939578234588623</v>
      </c>
      <c r="C38" s="43">
        <f>'2021'!L39</f>
        <v>52.221415048898827</v>
      </c>
      <c r="D38" s="43">
        <f>'2020'!L39</f>
        <v>49.243374543300447</v>
      </c>
      <c r="E38" s="43">
        <f>'2019'!L39</f>
        <v>52.123532361146815</v>
      </c>
      <c r="F38" s="43">
        <f>'2018'!L39</f>
        <v>53.185607905166613</v>
      </c>
      <c r="G38" s="43">
        <f>'2017'!L39</f>
        <v>52.058522996764452</v>
      </c>
      <c r="H38" s="43">
        <f>'2016'!L39</f>
        <v>53.142437530596432</v>
      </c>
      <c r="I38" s="43">
        <f>'2015'!L39</f>
        <v>52.766277685250294</v>
      </c>
      <c r="J38" s="44">
        <f>'2014'!L39</f>
        <v>51.781650074579147</v>
      </c>
      <c r="K38" s="44">
        <f>'2013'!L39</f>
        <v>53.118944777853123</v>
      </c>
      <c r="L38" s="44">
        <f>'2012'!L39</f>
        <v>52.148013812090724</v>
      </c>
      <c r="M38" s="44">
        <f>'2011'!L39</f>
        <v>51.168858189783236</v>
      </c>
      <c r="N38" s="44">
        <f>'2010'!L39</f>
        <v>53.259833911028366</v>
      </c>
    </row>
    <row r="39" spans="1:14" x14ac:dyDescent="0.2">
      <c r="A39" s="17">
        <v>31</v>
      </c>
      <c r="B39" s="49">
        <f>'2022'!L40</f>
        <v>50.93957823458863</v>
      </c>
      <c r="C39" s="49">
        <f>'2021'!L40</f>
        <v>51.221415048898834</v>
      </c>
      <c r="D39" s="49">
        <f>'2020'!L40</f>
        <v>48.243374543300447</v>
      </c>
      <c r="E39" s="49">
        <f>'2019'!L40</f>
        <v>51.123532361146808</v>
      </c>
      <c r="F39" s="49">
        <f>'2018'!L40</f>
        <v>52.185607905166613</v>
      </c>
      <c r="G39" s="49">
        <f>'2017'!L40</f>
        <v>51.058522996764452</v>
      </c>
      <c r="H39" s="49">
        <f>'2016'!L40</f>
        <v>52.142437530596432</v>
      </c>
      <c r="I39" s="49">
        <f>'2015'!L40</f>
        <v>51.766277685250301</v>
      </c>
      <c r="J39" s="6">
        <f>'2014'!L40</f>
        <v>50.78165007457914</v>
      </c>
      <c r="K39" s="6">
        <f>'2013'!L40</f>
        <v>52.238262112950302</v>
      </c>
      <c r="L39" s="6">
        <f>'2012'!L40</f>
        <v>51.148013812090731</v>
      </c>
      <c r="M39" s="6">
        <f>'2011'!L40</f>
        <v>50.168858189783236</v>
      </c>
      <c r="N39" s="6">
        <f>'2010'!L40</f>
        <v>52.259833911028359</v>
      </c>
    </row>
    <row r="40" spans="1:14" x14ac:dyDescent="0.2">
      <c r="A40" s="17">
        <v>32</v>
      </c>
      <c r="B40" s="49">
        <f>'2022'!L41</f>
        <v>49.93957823458863</v>
      </c>
      <c r="C40" s="49">
        <f>'2021'!L41</f>
        <v>50.221415048898834</v>
      </c>
      <c r="D40" s="49">
        <f>'2020'!L41</f>
        <v>47.371138843414847</v>
      </c>
      <c r="E40" s="49">
        <f>'2019'!L41</f>
        <v>50.25692770333692</v>
      </c>
      <c r="F40" s="49">
        <f>'2018'!L41</f>
        <v>51.185607905166613</v>
      </c>
      <c r="G40" s="49">
        <f>'2017'!L41</f>
        <v>50.058522996764452</v>
      </c>
      <c r="H40" s="49">
        <f>'2016'!L41</f>
        <v>51.142437530596432</v>
      </c>
      <c r="I40" s="49">
        <f>'2015'!L41</f>
        <v>50.766277685250301</v>
      </c>
      <c r="J40" s="6">
        <f>'2014'!L41</f>
        <v>49.78165007457914</v>
      </c>
      <c r="K40" s="6">
        <f>'2013'!L41</f>
        <v>51.238262112950302</v>
      </c>
      <c r="L40" s="6">
        <f>'2012'!L41</f>
        <v>50.148013812090731</v>
      </c>
      <c r="M40" s="6">
        <f>'2011'!L41</f>
        <v>49.168858189783244</v>
      </c>
      <c r="N40" s="6">
        <f>'2010'!L41</f>
        <v>51.259833911028352</v>
      </c>
    </row>
    <row r="41" spans="1:14" x14ac:dyDescent="0.2">
      <c r="A41" s="17">
        <v>33</v>
      </c>
      <c r="B41" s="49">
        <f>'2022'!L42</f>
        <v>48.939578234588637</v>
      </c>
      <c r="C41" s="49">
        <f>'2021'!L42</f>
        <v>49.221415048898841</v>
      </c>
      <c r="D41" s="49">
        <f>'2020'!L42</f>
        <v>46.37113884341484</v>
      </c>
      <c r="E41" s="49">
        <f>'2019'!L42</f>
        <v>49.256927703336913</v>
      </c>
      <c r="F41" s="49">
        <f>'2018'!L42</f>
        <v>50.320949982349973</v>
      </c>
      <c r="G41" s="49">
        <f>'2017'!L42</f>
        <v>49.058522996764452</v>
      </c>
      <c r="H41" s="49">
        <f>'2016'!L42</f>
        <v>50.142437530596432</v>
      </c>
      <c r="I41" s="49">
        <f>'2015'!L42</f>
        <v>49.766277685250301</v>
      </c>
      <c r="J41" s="6">
        <f>'2014'!L42</f>
        <v>48.78165007457914</v>
      </c>
      <c r="K41" s="6">
        <f>'2013'!L42</f>
        <v>50.238262112950295</v>
      </c>
      <c r="L41" s="6">
        <f>'2012'!L42</f>
        <v>49.148013812090738</v>
      </c>
      <c r="M41" s="6">
        <f>'2011'!L42</f>
        <v>48.168858189783244</v>
      </c>
      <c r="N41" s="6">
        <f>'2010'!L42</f>
        <v>50.259833911028352</v>
      </c>
    </row>
    <row r="42" spans="1:14" x14ac:dyDescent="0.2">
      <c r="A42" s="17">
        <v>34</v>
      </c>
      <c r="B42" s="49">
        <f>'2022'!L43</f>
        <v>47.939578234588637</v>
      </c>
      <c r="C42" s="49">
        <f>'2021'!L43</f>
        <v>48.221415048898841</v>
      </c>
      <c r="D42" s="49">
        <f>'2020'!L43</f>
        <v>45.37113884341484</v>
      </c>
      <c r="E42" s="49">
        <f>'2019'!L43</f>
        <v>48.256927703336913</v>
      </c>
      <c r="F42" s="49">
        <f>'2018'!L43</f>
        <v>49.320949982349973</v>
      </c>
      <c r="G42" s="49">
        <f>'2017'!L43</f>
        <v>48.058522996764452</v>
      </c>
      <c r="H42" s="49">
        <f>'2016'!L43</f>
        <v>49.254370873393725</v>
      </c>
      <c r="I42" s="49">
        <f>'2015'!L43</f>
        <v>48.766277685250301</v>
      </c>
      <c r="J42" s="6">
        <f>'2014'!L43</f>
        <v>47.78165007457914</v>
      </c>
      <c r="K42" s="6">
        <f>'2013'!L43</f>
        <v>49.238262112950295</v>
      </c>
      <c r="L42" s="6">
        <f>'2012'!L43</f>
        <v>48.148013812090738</v>
      </c>
      <c r="M42" s="6">
        <f>'2011'!L43</f>
        <v>47.168858189783251</v>
      </c>
      <c r="N42" s="6">
        <f>'2010'!L43</f>
        <v>49.259833911028345</v>
      </c>
    </row>
    <row r="43" spans="1:14" x14ac:dyDescent="0.2">
      <c r="A43" s="17">
        <v>35</v>
      </c>
      <c r="B43" s="43">
        <f>'2022'!L44</f>
        <v>46.939578234588645</v>
      </c>
      <c r="C43" s="43">
        <f>'2021'!L44</f>
        <v>47.221415048898848</v>
      </c>
      <c r="D43" s="43">
        <f>'2020'!L44</f>
        <v>44.371138843414833</v>
      </c>
      <c r="E43" s="43">
        <f>'2019'!L44</f>
        <v>47.256927703336906</v>
      </c>
      <c r="F43" s="43">
        <f>'2018'!L44</f>
        <v>48.320949982349966</v>
      </c>
      <c r="G43" s="43">
        <f>'2017'!L44</f>
        <v>47.058522996764452</v>
      </c>
      <c r="H43" s="43">
        <f>'2016'!L44</f>
        <v>48.254370873393725</v>
      </c>
      <c r="I43" s="43">
        <f>'2015'!L44</f>
        <v>47.766277685250301</v>
      </c>
      <c r="J43" s="44">
        <f>'2014'!L44</f>
        <v>46.781650074579133</v>
      </c>
      <c r="K43" s="44">
        <f>'2013'!L44</f>
        <v>48.409273558960649</v>
      </c>
      <c r="L43" s="44">
        <f>'2012'!L44</f>
        <v>47.224007454534259</v>
      </c>
      <c r="M43" s="44">
        <f>'2011'!L44</f>
        <v>46.240054007006414</v>
      </c>
      <c r="N43" s="44">
        <f>'2010'!L44</f>
        <v>48.259833911028345</v>
      </c>
    </row>
    <row r="44" spans="1:14" x14ac:dyDescent="0.2">
      <c r="A44" s="17">
        <v>36</v>
      </c>
      <c r="B44" s="49">
        <f>'2022'!L45</f>
        <v>45.939578234588645</v>
      </c>
      <c r="C44" s="49">
        <f>'2021'!L45</f>
        <v>46.221415048898855</v>
      </c>
      <c r="D44" s="49">
        <f>'2020'!L45</f>
        <v>43.371138843414826</v>
      </c>
      <c r="E44" s="49">
        <f>'2019'!L45</f>
        <v>46.256927703336906</v>
      </c>
      <c r="F44" s="49">
        <f>'2018'!L45</f>
        <v>47.320949982349966</v>
      </c>
      <c r="G44" s="49">
        <f>'2017'!L45</f>
        <v>46.058522996764452</v>
      </c>
      <c r="H44" s="49">
        <f>'2016'!L45</f>
        <v>47.254370873393732</v>
      </c>
      <c r="I44" s="49">
        <f>'2015'!L45</f>
        <v>46.766277685250301</v>
      </c>
      <c r="J44" s="6">
        <f>'2014'!L45</f>
        <v>45.781650074579133</v>
      </c>
      <c r="K44" s="6">
        <f>'2013'!L45</f>
        <v>47.409273558960642</v>
      </c>
      <c r="L44" s="6">
        <f>'2012'!L45</f>
        <v>46.364848471729537</v>
      </c>
      <c r="M44" s="6">
        <f>'2011'!L45</f>
        <v>45.240054007006414</v>
      </c>
      <c r="N44" s="6">
        <f>'2010'!L45</f>
        <v>47.326537589675034</v>
      </c>
    </row>
    <row r="45" spans="1:14" x14ac:dyDescent="0.2">
      <c r="A45" s="17">
        <v>37</v>
      </c>
      <c r="B45" s="49">
        <f>'2022'!L46</f>
        <v>44.939578234588645</v>
      </c>
      <c r="C45" s="49">
        <f>'2021'!L46</f>
        <v>45.221415048898855</v>
      </c>
      <c r="D45" s="49">
        <f>'2020'!L46</f>
        <v>42.371138843414826</v>
      </c>
      <c r="E45" s="49">
        <f>'2019'!L46</f>
        <v>45.256927703336899</v>
      </c>
      <c r="F45" s="49">
        <f>'2018'!L46</f>
        <v>46.320949982349966</v>
      </c>
      <c r="G45" s="49">
        <f>'2017'!L46</f>
        <v>45.058522996764452</v>
      </c>
      <c r="H45" s="49">
        <f>'2016'!L46</f>
        <v>46.338160068507342</v>
      </c>
      <c r="I45" s="49">
        <f>'2015'!L46</f>
        <v>45.766277685250301</v>
      </c>
      <c r="J45" s="6">
        <f>'2014'!L46</f>
        <v>44.781650074579133</v>
      </c>
      <c r="K45" s="6">
        <f>'2013'!L46</f>
        <v>46.409273558960642</v>
      </c>
      <c r="L45" s="6">
        <f>'2012'!L46</f>
        <v>45.430229581454029</v>
      </c>
      <c r="M45" s="6">
        <f>'2011'!L46</f>
        <v>44.240054007006414</v>
      </c>
      <c r="N45" s="6">
        <f>'2010'!L46</f>
        <v>46.326537589675034</v>
      </c>
    </row>
    <row r="46" spans="1:14" x14ac:dyDescent="0.2">
      <c r="A46" s="17">
        <v>38</v>
      </c>
      <c r="B46" s="49">
        <f>'2022'!L47</f>
        <v>43.939578234588652</v>
      </c>
      <c r="C46" s="49">
        <f>'2021'!L47</f>
        <v>44.221415048898862</v>
      </c>
      <c r="D46" s="49">
        <f>'2020'!L47</f>
        <v>41.371138843414826</v>
      </c>
      <c r="E46" s="49">
        <f>'2019'!L47</f>
        <v>44.256927703336892</v>
      </c>
      <c r="F46" s="49">
        <f>'2018'!L47</f>
        <v>45.320949982349958</v>
      </c>
      <c r="G46" s="49">
        <f>'2017'!L47</f>
        <v>44.058522996764452</v>
      </c>
      <c r="H46" s="49">
        <f>'2016'!L47</f>
        <v>45.338160068507342</v>
      </c>
      <c r="I46" s="49">
        <f>'2015'!L47</f>
        <v>44.766277685250301</v>
      </c>
      <c r="J46" s="6">
        <f>'2014'!L47</f>
        <v>43.781650074579133</v>
      </c>
      <c r="K46" s="6">
        <f>'2013'!L47</f>
        <v>45.409273558960635</v>
      </c>
      <c r="L46" s="6">
        <f>'2012'!L47</f>
        <v>44.430229581454029</v>
      </c>
      <c r="M46" s="6">
        <f>'2011'!L47</f>
        <v>43.240054007006421</v>
      </c>
      <c r="N46" s="6">
        <f>'2010'!L47</f>
        <v>45.390855537169315</v>
      </c>
    </row>
    <row r="47" spans="1:14" x14ac:dyDescent="0.2">
      <c r="A47" s="17">
        <v>39</v>
      </c>
      <c r="B47" s="49">
        <f>'2022'!L48</f>
        <v>42.939578234588652</v>
      </c>
      <c r="C47" s="49">
        <f>'2021'!L48</f>
        <v>43.221415048898869</v>
      </c>
      <c r="D47" s="49">
        <f>'2020'!L48</f>
        <v>40.448283296127308</v>
      </c>
      <c r="E47" s="49">
        <f>'2019'!L48</f>
        <v>43.415899284457105</v>
      </c>
      <c r="F47" s="49">
        <f>'2018'!L48</f>
        <v>44.320949982349958</v>
      </c>
      <c r="G47" s="49">
        <f>'2017'!L48</f>
        <v>43.131546505560365</v>
      </c>
      <c r="H47" s="49">
        <f>'2016'!L48</f>
        <v>44.338160068507342</v>
      </c>
      <c r="I47" s="49">
        <f>'2015'!L48</f>
        <v>43.766277685250301</v>
      </c>
      <c r="J47" s="6">
        <f>'2014'!L48</f>
        <v>42.843525199775101</v>
      </c>
      <c r="K47" s="6">
        <f>'2013'!L48</f>
        <v>44.409273558960628</v>
      </c>
      <c r="L47" s="6">
        <f>'2012'!L48</f>
        <v>43.430229581454029</v>
      </c>
      <c r="M47" s="6">
        <f>'2011'!L48</f>
        <v>42.240054007006421</v>
      </c>
      <c r="N47" s="6">
        <f>'2010'!L48</f>
        <v>44.390855537169315</v>
      </c>
    </row>
    <row r="48" spans="1:14" x14ac:dyDescent="0.2">
      <c r="A48" s="17">
        <v>40</v>
      </c>
      <c r="B48" s="43">
        <f>'2022'!L49</f>
        <v>41.939578234588652</v>
      </c>
      <c r="C48" s="43">
        <f>'2021'!L49</f>
        <v>42.221415048898869</v>
      </c>
      <c r="D48" s="43">
        <f>'2020'!L49</f>
        <v>39.519805211915802</v>
      </c>
      <c r="E48" s="43">
        <f>'2019'!L49</f>
        <v>42.415899284457105</v>
      </c>
      <c r="F48" s="43">
        <f>'2018'!L49</f>
        <v>43.320949982349958</v>
      </c>
      <c r="G48" s="43">
        <f>'2017'!L49</f>
        <v>42.131546505560365</v>
      </c>
      <c r="H48" s="43">
        <f>'2016'!L49</f>
        <v>43.338160068507342</v>
      </c>
      <c r="I48" s="43">
        <f>'2015'!L49</f>
        <v>42.766277685250301</v>
      </c>
      <c r="J48" s="44">
        <f>'2014'!L49</f>
        <v>41.843525199775101</v>
      </c>
      <c r="K48" s="44">
        <f>'2013'!L49</f>
        <v>43.409273558960628</v>
      </c>
      <c r="L48" s="44">
        <f>'2012'!L49</f>
        <v>42.430229581454036</v>
      </c>
      <c r="M48" s="44">
        <f>'2011'!L49</f>
        <v>41.240054007006421</v>
      </c>
      <c r="N48" s="44">
        <f>'2010'!L49</f>
        <v>43.390855537169315</v>
      </c>
    </row>
    <row r="49" spans="1:14" x14ac:dyDescent="0.2">
      <c r="A49" s="17">
        <v>41</v>
      </c>
      <c r="B49" s="49">
        <f>'2022'!L50</f>
        <v>40.939578234588652</v>
      </c>
      <c r="C49" s="49">
        <f>'2021'!L50</f>
        <v>41.221415048898869</v>
      </c>
      <c r="D49" s="49">
        <f>'2020'!L50</f>
        <v>38.519805211915802</v>
      </c>
      <c r="E49" s="49">
        <f>'2019'!L50</f>
        <v>41.415899284457105</v>
      </c>
      <c r="F49" s="49">
        <f>'2018'!L50</f>
        <v>42.384861847995253</v>
      </c>
      <c r="G49" s="49">
        <f>'2017'!L50</f>
        <v>41.131546505560365</v>
      </c>
      <c r="H49" s="49">
        <f>'2016'!L50</f>
        <v>42.399444989921513</v>
      </c>
      <c r="I49" s="49">
        <f>'2015'!L50</f>
        <v>41.82489942961265</v>
      </c>
      <c r="J49" s="6">
        <f>'2014'!L50</f>
        <v>40.843525199775101</v>
      </c>
      <c r="K49" s="6">
        <f>'2013'!L50</f>
        <v>42.409273558960621</v>
      </c>
      <c r="L49" s="6">
        <f>'2012'!L50</f>
        <v>41.430229581454036</v>
      </c>
      <c r="M49" s="6">
        <f>'2011'!L50</f>
        <v>40.240054007006421</v>
      </c>
      <c r="N49" s="6">
        <f>'2010'!L50</f>
        <v>42.458135310560955</v>
      </c>
    </row>
    <row r="50" spans="1:14" x14ac:dyDescent="0.2">
      <c r="A50" s="17">
        <v>42</v>
      </c>
      <c r="B50" s="49">
        <f>'2022'!L51</f>
        <v>39.939578234588652</v>
      </c>
      <c r="C50" s="49">
        <f>'2021'!L51</f>
        <v>40.221415048898869</v>
      </c>
      <c r="D50" s="49">
        <f>'2020'!L51</f>
        <v>37.579124555907818</v>
      </c>
      <c r="E50" s="49">
        <f>'2019'!L51</f>
        <v>40.415899284457105</v>
      </c>
      <c r="F50" s="49">
        <f>'2018'!L51</f>
        <v>41.384861847995253</v>
      </c>
      <c r="G50" s="49">
        <f>'2017'!L51</f>
        <v>40.18963306239462</v>
      </c>
      <c r="H50" s="49">
        <f>'2016'!L51</f>
        <v>41.458750644542775</v>
      </c>
      <c r="I50" s="49">
        <f>'2015'!L51</f>
        <v>40.82489942961265</v>
      </c>
      <c r="J50" s="6">
        <f>'2014'!L51</f>
        <v>39.900790672024605</v>
      </c>
      <c r="K50" s="6">
        <f>'2013'!L51</f>
        <v>41.409273558960621</v>
      </c>
      <c r="L50" s="6">
        <f>'2012'!L51</f>
        <v>40.492011060067547</v>
      </c>
      <c r="M50" s="6">
        <f>'2011'!L51</f>
        <v>39.300449225862053</v>
      </c>
      <c r="N50" s="6">
        <f>'2010'!L51</f>
        <v>41.458135310560948</v>
      </c>
    </row>
    <row r="51" spans="1:14" x14ac:dyDescent="0.2">
      <c r="A51" s="17">
        <v>43</v>
      </c>
      <c r="B51" s="49">
        <f>'2022'!L52</f>
        <v>38.939578234588645</v>
      </c>
      <c r="C51" s="49">
        <f>'2021'!L52</f>
        <v>39.221415048898869</v>
      </c>
      <c r="D51" s="49">
        <f>'2020'!L52</f>
        <v>36.579124555907825</v>
      </c>
      <c r="E51" s="49">
        <f>'2019'!L52</f>
        <v>39.47400103014045</v>
      </c>
      <c r="F51" s="49">
        <f>'2018'!L52</f>
        <v>40.442978211673996</v>
      </c>
      <c r="G51" s="49">
        <f>'2017'!L52</f>
        <v>39.18963306239462</v>
      </c>
      <c r="H51" s="49">
        <f>'2016'!L52</f>
        <v>40.520020279014787</v>
      </c>
      <c r="I51" s="49">
        <f>'2015'!L52</f>
        <v>39.82489942961265</v>
      </c>
      <c r="J51" s="6">
        <f>'2014'!L52</f>
        <v>38.900790672024605</v>
      </c>
      <c r="K51" s="6">
        <f>'2013'!L52</f>
        <v>40.471540337589175</v>
      </c>
      <c r="L51" s="6">
        <f>'2012'!L52</f>
        <v>39.492011060067547</v>
      </c>
      <c r="M51" s="6">
        <f>'2011'!L52</f>
        <v>38.30044922586206</v>
      </c>
      <c r="N51" s="6">
        <f>'2010'!L52</f>
        <v>40.71777483709382</v>
      </c>
    </row>
    <row r="52" spans="1:14" x14ac:dyDescent="0.2">
      <c r="A52" s="17">
        <v>44</v>
      </c>
      <c r="B52" s="49">
        <f>'2022'!L53</f>
        <v>37.996056063073326</v>
      </c>
      <c r="C52" s="49">
        <f>'2021'!L53</f>
        <v>38.221415048898869</v>
      </c>
      <c r="D52" s="49">
        <f>'2020'!L53</f>
        <v>35.68301354223108</v>
      </c>
      <c r="E52" s="49">
        <f>'2019'!L53</f>
        <v>38.529126915614476</v>
      </c>
      <c r="F52" s="49">
        <f>'2018'!L53</f>
        <v>39.498881610150796</v>
      </c>
      <c r="G52" s="49">
        <f>'2017'!L53</f>
        <v>38.246655366097485</v>
      </c>
      <c r="H52" s="49">
        <f>'2016'!L53</f>
        <v>39.577355551620833</v>
      </c>
      <c r="I52" s="49">
        <f>'2015'!L53</f>
        <v>38.82489942961265</v>
      </c>
      <c r="J52" s="6">
        <f>'2014'!L53</f>
        <v>37.960096912444719</v>
      </c>
      <c r="K52" s="6">
        <f>'2013'!L53</f>
        <v>39.532705663277916</v>
      </c>
      <c r="L52" s="6">
        <f>'2012'!L53</f>
        <v>38.492011060067547</v>
      </c>
      <c r="M52" s="6">
        <f>'2011'!L53</f>
        <v>37.48045136503282</v>
      </c>
      <c r="N52" s="6">
        <f>'2010'!L53</f>
        <v>39.71777483709382</v>
      </c>
    </row>
    <row r="53" spans="1:14" x14ac:dyDescent="0.2">
      <c r="A53" s="17">
        <v>45</v>
      </c>
      <c r="B53" s="43">
        <f>'2022'!L54</f>
        <v>36.996056063073326</v>
      </c>
      <c r="C53" s="43">
        <f>'2021'!L54</f>
        <v>37.221415048898869</v>
      </c>
      <c r="D53" s="43">
        <f>'2020'!L54</f>
        <v>34.731283622599413</v>
      </c>
      <c r="E53" s="43">
        <f>'2019'!L54</f>
        <v>37.529126915614476</v>
      </c>
      <c r="F53" s="43">
        <f>'2018'!L54</f>
        <v>38.498881610150796</v>
      </c>
      <c r="G53" s="43">
        <f>'2017'!L54</f>
        <v>37.246655366097485</v>
      </c>
      <c r="H53" s="43">
        <f>'2016'!L54</f>
        <v>38.577355551620833</v>
      </c>
      <c r="I53" s="43">
        <f>'2015'!L54</f>
        <v>37.82489942961265</v>
      </c>
      <c r="J53" s="44">
        <f>'2014'!L54</f>
        <v>37.017995052958547</v>
      </c>
      <c r="K53" s="44">
        <f>'2013'!L54</f>
        <v>38.532705663277916</v>
      </c>
      <c r="L53" s="44">
        <f>'2012'!L54</f>
        <v>37.492011060067554</v>
      </c>
      <c r="M53" s="44">
        <f>'2011'!L54</f>
        <v>36.48045136503282</v>
      </c>
      <c r="N53" s="44">
        <f>'2010'!L54</f>
        <v>38.787433406964325</v>
      </c>
    </row>
    <row r="54" spans="1:14" x14ac:dyDescent="0.2">
      <c r="A54" s="17">
        <v>46</v>
      </c>
      <c r="B54" s="49">
        <f>'2022'!L55</f>
        <v>35.996056063073326</v>
      </c>
      <c r="C54" s="49">
        <f>'2021'!L55</f>
        <v>36.320202731879007</v>
      </c>
      <c r="D54" s="49">
        <f>'2020'!L55</f>
        <v>33.776720166590735</v>
      </c>
      <c r="E54" s="49">
        <f>'2019'!L55</f>
        <v>36.529126915614476</v>
      </c>
      <c r="F54" s="49">
        <f>'2018'!L55</f>
        <v>37.605097910947869</v>
      </c>
      <c r="G54" s="49">
        <f>'2017'!L55</f>
        <v>36.246655366097485</v>
      </c>
      <c r="H54" s="49">
        <f>'2016'!L55</f>
        <v>37.577355551620833</v>
      </c>
      <c r="I54" s="49">
        <f>'2015'!L55</f>
        <v>36.997433633447528</v>
      </c>
      <c r="J54" s="6">
        <f>'2014'!L55</f>
        <v>36.190114432626856</v>
      </c>
      <c r="K54" s="6">
        <f>'2013'!L55</f>
        <v>37.594749228797127</v>
      </c>
      <c r="L54" s="6">
        <f>'2012'!L55</f>
        <v>36.492011060067554</v>
      </c>
      <c r="M54" s="6">
        <f>'2011'!L55</f>
        <v>35.544587641975838</v>
      </c>
      <c r="N54" s="6">
        <f>'2010'!L55</f>
        <v>37.860361851549023</v>
      </c>
    </row>
    <row r="55" spans="1:14" x14ac:dyDescent="0.2">
      <c r="A55" s="17">
        <v>47</v>
      </c>
      <c r="B55" s="49">
        <f>'2022'!L56</f>
        <v>35.091700636353309</v>
      </c>
      <c r="C55" s="49">
        <f>'2021'!L56</f>
        <v>35.368022098017164</v>
      </c>
      <c r="D55" s="49">
        <f>'2020'!L56</f>
        <v>32.823654542394962</v>
      </c>
      <c r="E55" s="49">
        <f>'2019'!L56</f>
        <v>35.579411810123354</v>
      </c>
      <c r="F55" s="49">
        <f>'2018'!L56</f>
        <v>36.658448159561743</v>
      </c>
      <c r="G55" s="49">
        <f>'2017'!L56</f>
        <v>35.301819957711835</v>
      </c>
      <c r="H55" s="49">
        <f>'2016'!L56</f>
        <v>36.750210356057295</v>
      </c>
      <c r="I55" s="49">
        <f>'2015'!L56</f>
        <v>35.997433633447528</v>
      </c>
      <c r="J55" s="6">
        <f>'2014'!L56</f>
        <v>35.190114432626856</v>
      </c>
      <c r="K55" s="6">
        <f>'2013'!L56</f>
        <v>36.65756844849026</v>
      </c>
      <c r="L55" s="6">
        <f>'2012'!L56</f>
        <v>35.492011060067554</v>
      </c>
      <c r="M55" s="6">
        <f>'2011'!L56</f>
        <v>34.544587641975838</v>
      </c>
      <c r="N55" s="6">
        <f>'2010'!L56</f>
        <v>36.860361851549023</v>
      </c>
    </row>
    <row r="56" spans="1:14" x14ac:dyDescent="0.2">
      <c r="A56" s="17">
        <v>48</v>
      </c>
      <c r="B56" s="49">
        <f>'2022'!L57</f>
        <v>34.136963934942436</v>
      </c>
      <c r="C56" s="49">
        <f>'2021'!L57</f>
        <v>34.368022098017171</v>
      </c>
      <c r="D56" s="49">
        <f>'2020'!L57</f>
        <v>31.868132309517524</v>
      </c>
      <c r="E56" s="49">
        <f>'2019'!L57</f>
        <v>34.579411810123361</v>
      </c>
      <c r="F56" s="49">
        <f>'2018'!L57</f>
        <v>35.658448159561736</v>
      </c>
      <c r="G56" s="49">
        <f>'2017'!L57</f>
        <v>34.410831140038255</v>
      </c>
      <c r="H56" s="49">
        <f>'2016'!L57</f>
        <v>35.750210356057295</v>
      </c>
      <c r="I56" s="49">
        <f>'2015'!L57</f>
        <v>35.055626147600719</v>
      </c>
      <c r="J56" s="6">
        <f>'2014'!L57</f>
        <v>34.248911236749954</v>
      </c>
      <c r="K56" s="6">
        <f>'2013'!L57</f>
        <v>35.65756844849026</v>
      </c>
      <c r="L56" s="6">
        <f>'2012'!L57</f>
        <v>34.559498063076362</v>
      </c>
      <c r="M56" s="6">
        <f>'2011'!L57</f>
        <v>33.61220350621015</v>
      </c>
      <c r="N56" s="6">
        <f>'2010'!L57</f>
        <v>35.860361851549015</v>
      </c>
    </row>
    <row r="57" spans="1:14" x14ac:dyDescent="0.2">
      <c r="A57" s="17">
        <v>49</v>
      </c>
      <c r="B57" s="49">
        <f>'2022'!L58</f>
        <v>33.182828362552904</v>
      </c>
      <c r="C57" s="49">
        <f>'2021'!L58</f>
        <v>33.414357504151646</v>
      </c>
      <c r="D57" s="49">
        <f>'2020'!L58</f>
        <v>30.957954669857813</v>
      </c>
      <c r="E57" s="49">
        <f>'2019'!L58</f>
        <v>33.579411810123361</v>
      </c>
      <c r="F57" s="49">
        <f>'2018'!L58</f>
        <v>34.658448159561736</v>
      </c>
      <c r="G57" s="49">
        <f>'2017'!L58</f>
        <v>33.46482927879628</v>
      </c>
      <c r="H57" s="49">
        <f>'2016'!L58</f>
        <v>34.750210356057295</v>
      </c>
      <c r="I57" s="49">
        <f>'2015'!L58</f>
        <v>34.114949110944245</v>
      </c>
      <c r="J57" s="6">
        <f>'2014'!L58</f>
        <v>33.373560955075902</v>
      </c>
      <c r="K57" s="6">
        <f>'2013'!L58</f>
        <v>34.725901914862447</v>
      </c>
      <c r="L57" s="6">
        <f>'2012'!L58</f>
        <v>33.760834997439375</v>
      </c>
      <c r="M57" s="6">
        <f>'2011'!L58</f>
        <v>32.749598541505627</v>
      </c>
      <c r="N57" s="6">
        <f>'2010'!L58</f>
        <v>34.860361851549015</v>
      </c>
    </row>
    <row r="58" spans="1:14" x14ac:dyDescent="0.2">
      <c r="A58" s="17">
        <v>50</v>
      </c>
      <c r="B58" s="43">
        <f>'2022'!L59</f>
        <v>32.35852432339157</v>
      </c>
      <c r="C58" s="43">
        <f>'2021'!L59</f>
        <v>32.46125484801712</v>
      </c>
      <c r="D58" s="43">
        <f>'2020'!L59</f>
        <v>29.957954669857813</v>
      </c>
      <c r="E58" s="43">
        <f>'2019'!L59</f>
        <v>32.630186041604752</v>
      </c>
      <c r="F58" s="43">
        <f>'2018'!L59</f>
        <v>33.713145434436939</v>
      </c>
      <c r="G58" s="43">
        <f>'2017'!L59</f>
        <v>32.630204676515994</v>
      </c>
      <c r="H58" s="43">
        <f>'2016'!L59</f>
        <v>33.808657814002785</v>
      </c>
      <c r="I58" s="43">
        <f>'2015'!L59</f>
        <v>33.177141431223511</v>
      </c>
      <c r="J58" s="44">
        <f>'2014'!L59</f>
        <v>32.504792735335684</v>
      </c>
      <c r="K58" s="44">
        <f>'2013'!L59</f>
        <v>33.725901914862447</v>
      </c>
      <c r="L58" s="44">
        <f>'2012'!L59</f>
        <v>32.829484811675577</v>
      </c>
      <c r="M58" s="44">
        <f>'2011'!L59</f>
        <v>31.823227761920027</v>
      </c>
      <c r="N58" s="44">
        <f>'2010'!L59</f>
        <v>33.860361851549015</v>
      </c>
    </row>
    <row r="59" spans="1:14" x14ac:dyDescent="0.2">
      <c r="A59" s="17">
        <v>51</v>
      </c>
      <c r="B59" s="49">
        <f>'2022'!L60</f>
        <v>31.535543377792433</v>
      </c>
      <c r="C59" s="49">
        <f>'2021'!L60</f>
        <v>31.555637356090056</v>
      </c>
      <c r="D59" s="49">
        <f>'2020'!L60</f>
        <v>29.091788197018957</v>
      </c>
      <c r="E59" s="49">
        <f>'2019'!L60</f>
        <v>31.681065196064932</v>
      </c>
      <c r="F59" s="49">
        <f>'2018'!L60</f>
        <v>32.879072888730541</v>
      </c>
      <c r="G59" s="49">
        <f>'2017'!L60</f>
        <v>31.685363826175251</v>
      </c>
      <c r="H59" s="49">
        <f>'2016'!L60</f>
        <v>32.870512331763237</v>
      </c>
      <c r="I59" s="49">
        <f>'2015'!L60</f>
        <v>32.177141431223511</v>
      </c>
      <c r="J59" s="6">
        <f>'2014'!L60</f>
        <v>31.504792735335684</v>
      </c>
      <c r="K59" s="6">
        <f>'2013'!L60</f>
        <v>32.862213307333676</v>
      </c>
      <c r="L59" s="6">
        <f>'2012'!L60</f>
        <v>31.976939702492793</v>
      </c>
      <c r="M59" s="6">
        <f>'2011'!L60</f>
        <v>30.823227761920027</v>
      </c>
      <c r="N59" s="6">
        <f>'2010'!L60</f>
        <v>32.860361851549015</v>
      </c>
    </row>
    <row r="60" spans="1:14" x14ac:dyDescent="0.2">
      <c r="A60" s="17">
        <v>52</v>
      </c>
      <c r="B60" s="49">
        <f>'2022'!L61</f>
        <v>30.535543377792433</v>
      </c>
      <c r="C60" s="49">
        <f>'2021'!L61</f>
        <v>30.555637356090052</v>
      </c>
      <c r="D60" s="49">
        <f>'2020'!L61</f>
        <v>28.091788197018957</v>
      </c>
      <c r="E60" s="49">
        <f>'2019'!L61</f>
        <v>30.733163884780161</v>
      </c>
      <c r="F60" s="49">
        <f>'2018'!L61</f>
        <v>31.934947043844833</v>
      </c>
      <c r="G60" s="49">
        <f>'2017'!L61</f>
        <v>30.743818116383643</v>
      </c>
      <c r="H60" s="49">
        <f>'2016'!L61</f>
        <v>31.935973428490769</v>
      </c>
      <c r="I60" s="49">
        <f>'2015'!L61</f>
        <v>31.306041294626251</v>
      </c>
      <c r="J60" s="6">
        <f>'2014'!L61</f>
        <v>30.569928854527564</v>
      </c>
      <c r="K60" s="6">
        <f>'2013'!L61</f>
        <v>31.862213307333676</v>
      </c>
      <c r="L60" s="6">
        <f>'2012'!L61</f>
        <v>31.050656188915497</v>
      </c>
      <c r="M60" s="6">
        <f>'2011'!L61</f>
        <v>29.894076424915166</v>
      </c>
      <c r="N60" s="6">
        <f>'2010'!L61</f>
        <v>32.109287711945548</v>
      </c>
    </row>
    <row r="61" spans="1:14" x14ac:dyDescent="0.2">
      <c r="A61" s="17">
        <v>53</v>
      </c>
      <c r="B61" s="49">
        <f>'2022'!L62</f>
        <v>29.58025163890019</v>
      </c>
      <c r="C61" s="49">
        <f>'2021'!L62</f>
        <v>29.603056690984616</v>
      </c>
      <c r="D61" s="49">
        <f>'2020'!L62</f>
        <v>27.183936114672509</v>
      </c>
      <c r="E61" s="49">
        <f>'2019'!L62</f>
        <v>29.785110901764316</v>
      </c>
      <c r="F61" s="49">
        <f>'2018'!L62</f>
        <v>31.169974685294143</v>
      </c>
      <c r="G61" s="49">
        <f>'2017'!L62</f>
        <v>29.743818116383643</v>
      </c>
      <c r="H61" s="49">
        <f>'2016'!L62</f>
        <v>30.999932682668778</v>
      </c>
      <c r="I61" s="49">
        <f>'2015'!L62</f>
        <v>30.370691958413499</v>
      </c>
      <c r="J61" s="6">
        <f>'2014'!L62</f>
        <v>29.569928854527564</v>
      </c>
      <c r="K61" s="6">
        <f>'2013'!L62</f>
        <v>31.088111602464529</v>
      </c>
      <c r="L61" s="6">
        <f>'2012'!L62</f>
        <v>30.121786936736019</v>
      </c>
      <c r="M61" s="6">
        <f>'2011'!L62</f>
        <v>29.042719036419165</v>
      </c>
      <c r="N61" s="6">
        <f>'2010'!L62</f>
        <v>31.109287711945544</v>
      </c>
    </row>
    <row r="62" spans="1:14" x14ac:dyDescent="0.2">
      <c r="A62" s="17">
        <v>54</v>
      </c>
      <c r="B62" s="49">
        <f>'2022'!L63</f>
        <v>28.580251638900194</v>
      </c>
      <c r="C62" s="49">
        <f>'2021'!L63</f>
        <v>28.69919476265208</v>
      </c>
      <c r="D62" s="49">
        <f>'2020'!L63</f>
        <v>26.411965223301912</v>
      </c>
      <c r="E62" s="49">
        <f>'2019'!L63</f>
        <v>28.893775506223552</v>
      </c>
      <c r="F62" s="49">
        <f>'2018'!L63</f>
        <v>30.169974685294143</v>
      </c>
      <c r="G62" s="49">
        <f>'2017'!L63</f>
        <v>28.74381811638364</v>
      </c>
      <c r="H62" s="49">
        <f>'2016'!L63</f>
        <v>29.999932682668778</v>
      </c>
      <c r="I62" s="49">
        <f>'2015'!L63</f>
        <v>29.513785093543625</v>
      </c>
      <c r="J62" s="6">
        <f>'2014'!L63</f>
        <v>28.641266103250331</v>
      </c>
      <c r="K62" s="6">
        <f>'2013'!L63</f>
        <v>30.088111602464529</v>
      </c>
      <c r="L62" s="6">
        <f>'2012'!L63</f>
        <v>29.121786936736019</v>
      </c>
      <c r="M62" s="6">
        <f>'2011'!L63</f>
        <v>28.042719036419161</v>
      </c>
      <c r="N62" s="6">
        <f>'2010'!L63</f>
        <v>30.202894096385744</v>
      </c>
    </row>
    <row r="63" spans="1:14" x14ac:dyDescent="0.2">
      <c r="A63" s="17">
        <v>55</v>
      </c>
      <c r="B63" s="43">
        <f>'2022'!L64</f>
        <v>27.673454552049193</v>
      </c>
      <c r="C63" s="43">
        <f>'2021'!L64</f>
        <v>27.747655372391456</v>
      </c>
      <c r="D63" s="43">
        <f>'2020'!L64</f>
        <v>25.603631471727684</v>
      </c>
      <c r="E63" s="43">
        <f>'2019'!L64</f>
        <v>28.064308692447117</v>
      </c>
      <c r="F63" s="43">
        <f>'2018'!L64</f>
        <v>29.23165862434881</v>
      </c>
      <c r="G63" s="43">
        <f>'2017'!L64</f>
        <v>27.74381811638364</v>
      </c>
      <c r="H63" s="43">
        <f>'2016'!L64</f>
        <v>29.287386350709397</v>
      </c>
      <c r="I63" s="43">
        <f>'2015'!L64</f>
        <v>28.586319556277484</v>
      </c>
      <c r="J63" s="44">
        <f>'2014'!L64</f>
        <v>27.71015537155694</v>
      </c>
      <c r="K63" s="44">
        <f>'2013'!L64</f>
        <v>29.242216350394028</v>
      </c>
      <c r="L63" s="44">
        <f>'2012'!L64</f>
        <v>28.284642054441488</v>
      </c>
      <c r="M63" s="44">
        <f>'2011'!L64</f>
        <v>27.127990612383311</v>
      </c>
      <c r="N63" s="44">
        <f>'2010'!L64</f>
        <v>29.399928219744851</v>
      </c>
    </row>
    <row r="64" spans="1:14" x14ac:dyDescent="0.2">
      <c r="A64" s="17">
        <v>56</v>
      </c>
      <c r="B64" s="49">
        <f>'2022'!L65</f>
        <v>26.765155741926669</v>
      </c>
      <c r="C64" s="49">
        <f>'2021'!L65</f>
        <v>26.846195844337142</v>
      </c>
      <c r="D64" s="49">
        <f>'2020'!L65</f>
        <v>24.702168896586674</v>
      </c>
      <c r="E64" s="49">
        <f>'2019'!L65</f>
        <v>27.293533712758528</v>
      </c>
      <c r="F64" s="49">
        <f>'2018'!L65</f>
        <v>28.294666647647823</v>
      </c>
      <c r="G64" s="49">
        <f>'2017'!L65</f>
        <v>26.943895116014364</v>
      </c>
      <c r="H64" s="49">
        <f>'2016'!L65</f>
        <v>28.3595351886811</v>
      </c>
      <c r="I64" s="49">
        <f>'2015'!L65</f>
        <v>27.655840149238571</v>
      </c>
      <c r="J64" s="6">
        <f>'2014'!L65</f>
        <v>26.781761043587355</v>
      </c>
      <c r="K64" s="6">
        <f>'2013'!L65</f>
        <v>28.324690428874355</v>
      </c>
      <c r="L64" s="6">
        <f>'2012'!L65</f>
        <v>27.284642054441488</v>
      </c>
      <c r="M64" s="6">
        <f>'2011'!L65</f>
        <v>26.21374903625572</v>
      </c>
      <c r="N64" s="6">
        <f>'2010'!L65</f>
        <v>28.496583498071757</v>
      </c>
    </row>
    <row r="65" spans="1:14" x14ac:dyDescent="0.2">
      <c r="A65" s="17">
        <v>57</v>
      </c>
      <c r="B65" s="49">
        <f>'2022'!L66</f>
        <v>25.812307005879461</v>
      </c>
      <c r="C65" s="49">
        <f>'2021'!L66</f>
        <v>25.846195844337142</v>
      </c>
      <c r="D65" s="49">
        <f>'2020'!L66</f>
        <v>23.751886044419365</v>
      </c>
      <c r="E65" s="49">
        <f>'2019'!L66</f>
        <v>26.469037208693624</v>
      </c>
      <c r="F65" s="49">
        <f>'2018'!L66</f>
        <v>27.430915013567663</v>
      </c>
      <c r="G65" s="49">
        <f>'2017'!L66</f>
        <v>26.010672628933595</v>
      </c>
      <c r="H65" s="49">
        <f>'2016'!L66</f>
        <v>27.3595351886811</v>
      </c>
      <c r="I65" s="49">
        <f>'2015'!L66</f>
        <v>26.802430379463878</v>
      </c>
      <c r="J65" s="6">
        <f>'2014'!L66</f>
        <v>25.781761043587355</v>
      </c>
      <c r="K65" s="6">
        <f>'2013'!L66</f>
        <v>27.324690428874355</v>
      </c>
      <c r="L65" s="6">
        <f>'2012'!L66</f>
        <v>26.372316823850461</v>
      </c>
      <c r="M65" s="6">
        <f>'2011'!L66</f>
        <v>25.213749036255724</v>
      </c>
      <c r="N65" s="6">
        <f>'2010'!L66</f>
        <v>27.598574694786045</v>
      </c>
    </row>
    <row r="66" spans="1:14" x14ac:dyDescent="0.2">
      <c r="A66" s="17">
        <v>58</v>
      </c>
      <c r="B66" s="49">
        <f>'2022'!L67</f>
        <v>24.914881997807921</v>
      </c>
      <c r="C66" s="49">
        <f>'2021'!L67</f>
        <v>24.953594824089468</v>
      </c>
      <c r="D66" s="49">
        <f>'2020'!L67</f>
        <v>22.803008661690651</v>
      </c>
      <c r="E66" s="49">
        <f>'2019'!L67</f>
        <v>25.596180597720277</v>
      </c>
      <c r="F66" s="49">
        <f>'2018'!L67</f>
        <v>26.567101688731093</v>
      </c>
      <c r="G66" s="49">
        <f>'2017'!L67</f>
        <v>25.073896105089563</v>
      </c>
      <c r="H66" s="49">
        <f>'2016'!L67</f>
        <v>26.3595351886811</v>
      </c>
      <c r="I66" s="49">
        <f>'2015'!L67</f>
        <v>25.880018669668786</v>
      </c>
      <c r="J66" s="6">
        <f>'2014'!L67</f>
        <v>24.861893408226301</v>
      </c>
      <c r="K66" s="6">
        <f>'2013'!L67</f>
        <v>26.504119796291572</v>
      </c>
      <c r="L66" s="6">
        <f>'2012'!L67</f>
        <v>25.458846311555646</v>
      </c>
      <c r="M66" s="6">
        <f>'2011'!L67</f>
        <v>24.39154579191224</v>
      </c>
      <c r="N66" s="6">
        <f>'2010'!L67</f>
        <v>26.707623285107115</v>
      </c>
    </row>
    <row r="67" spans="1:14" x14ac:dyDescent="0.2">
      <c r="A67" s="17">
        <v>59</v>
      </c>
      <c r="B67" s="49">
        <f>'2022'!L68</f>
        <v>23.967317999967118</v>
      </c>
      <c r="C67" s="49">
        <f>'2021'!L68</f>
        <v>24.059183612713426</v>
      </c>
      <c r="D67" s="49">
        <f>'2020'!L68</f>
        <v>22.072205450143997</v>
      </c>
      <c r="E67" s="49">
        <f>'2019'!L68</f>
        <v>24.787754495412798</v>
      </c>
      <c r="F67" s="49">
        <f>'2018'!L68</f>
        <v>25.631385539998</v>
      </c>
      <c r="G67" s="49">
        <f>'2017'!L68</f>
        <v>24.140492029493601</v>
      </c>
      <c r="H67" s="49">
        <f>'2016'!L68</f>
        <v>25.752537243220328</v>
      </c>
      <c r="I67" s="49">
        <f>'2015'!L68</f>
        <v>25.042972240581584</v>
      </c>
      <c r="J67" s="6">
        <f>'2014'!L68</f>
        <v>24.109222275314895</v>
      </c>
      <c r="K67" s="6">
        <f>'2013'!L68</f>
        <v>25.681622320498342</v>
      </c>
      <c r="L67" s="6">
        <f>'2012'!L68</f>
        <v>24.729647537359146</v>
      </c>
      <c r="M67" s="6">
        <f>'2011'!L68</f>
        <v>23.488077290061376</v>
      </c>
      <c r="N67" s="6">
        <f>'2010'!L68</f>
        <v>26.171475024666535</v>
      </c>
    </row>
    <row r="68" spans="1:14" x14ac:dyDescent="0.2">
      <c r="A68" s="17">
        <v>60</v>
      </c>
      <c r="B68" s="43">
        <f>'2022'!L69</f>
        <v>23.121911941346092</v>
      </c>
      <c r="C68" s="43">
        <f>'2021'!L69</f>
        <v>23.29549006925528</v>
      </c>
      <c r="D68" s="43">
        <f>'2020'!L69</f>
        <v>21.185829362131628</v>
      </c>
      <c r="E68" s="43">
        <f>'2019'!L69</f>
        <v>23.969232113062212</v>
      </c>
      <c r="F68" s="43">
        <f>'2018'!L69</f>
        <v>24.767414690417475</v>
      </c>
      <c r="G68" s="43">
        <f>'2017'!L69</f>
        <v>23.21212988412843</v>
      </c>
      <c r="H68" s="43">
        <f>'2016'!L69</f>
        <v>24.834793064859479</v>
      </c>
      <c r="I68" s="43">
        <f>'2015'!L69</f>
        <v>24.211074790174607</v>
      </c>
      <c r="J68" s="44">
        <f>'2014'!L69</f>
        <v>23.352616319390307</v>
      </c>
      <c r="K68" s="44">
        <f>'2013'!L69</f>
        <v>24.681622320498342</v>
      </c>
      <c r="L68" s="44">
        <f>'2012'!L69</f>
        <v>23.729647537359146</v>
      </c>
      <c r="M68" s="44">
        <f>'2011'!L69</f>
        <v>22.687973614322782</v>
      </c>
      <c r="N68" s="44">
        <f>'2010'!L69</f>
        <v>25.171475024666535</v>
      </c>
    </row>
    <row r="69" spans="1:14" x14ac:dyDescent="0.2">
      <c r="A69" s="17">
        <v>61</v>
      </c>
      <c r="B69" s="49">
        <f>'2022'!L70</f>
        <v>22.177477647767361</v>
      </c>
      <c r="C69" s="49">
        <f>'2021'!L70</f>
        <v>22.353603269787467</v>
      </c>
      <c r="D69" s="49">
        <f>'2020'!L70</f>
        <v>20.286702327284956</v>
      </c>
      <c r="E69" s="49">
        <f>'2019'!L70</f>
        <v>23.032236763030163</v>
      </c>
      <c r="F69" s="49">
        <f>'2018'!L70</f>
        <v>23.992112974588004</v>
      </c>
      <c r="G69" s="49">
        <f>'2017'!L70</f>
        <v>22.361061883368617</v>
      </c>
      <c r="H69" s="49">
        <f>'2016'!L70</f>
        <v>24.084380686037523</v>
      </c>
      <c r="I69" s="49">
        <f>'2015'!L70</f>
        <v>23.211074790174603</v>
      </c>
      <c r="J69" s="6">
        <f>'2014'!L70</f>
        <v>22.521582059274888</v>
      </c>
      <c r="K69" s="6">
        <f>'2013'!L70</f>
        <v>23.781753261784051</v>
      </c>
      <c r="L69" s="6">
        <f>'2012'!L70</f>
        <v>22.930335637033956</v>
      </c>
      <c r="M69" s="6">
        <f>'2011'!L70</f>
        <v>21.790458480901638</v>
      </c>
      <c r="N69" s="6">
        <f>'2010'!L70</f>
        <v>24.420054118114056</v>
      </c>
    </row>
    <row r="70" spans="1:14" x14ac:dyDescent="0.2">
      <c r="A70" s="17">
        <v>62</v>
      </c>
      <c r="B70" s="49">
        <f>'2022'!L71</f>
        <v>21.177477647767365</v>
      </c>
      <c r="C70" s="49">
        <f>'2021'!L71</f>
        <v>21.567117144259889</v>
      </c>
      <c r="D70" s="49">
        <f>'2020'!L71</f>
        <v>19.392622909731013</v>
      </c>
      <c r="E70" s="49">
        <f>'2019'!L71</f>
        <v>22.100828046935884</v>
      </c>
      <c r="F70" s="49">
        <f>'2018'!L71</f>
        <v>23.223182938272476</v>
      </c>
      <c r="G70" s="49">
        <f>'2017'!L71</f>
        <v>21.660016575790749</v>
      </c>
      <c r="H70" s="49">
        <f>'2016'!L71</f>
        <v>23.084380686037527</v>
      </c>
      <c r="I70" s="49">
        <f>'2015'!L71</f>
        <v>22.38247912821366</v>
      </c>
      <c r="J70" s="6">
        <f>'2014'!L71</f>
        <v>21.705095243102178</v>
      </c>
      <c r="K70" s="6">
        <f>'2013'!L71</f>
        <v>23.182299554459906</v>
      </c>
      <c r="L70" s="6">
        <f>'2012'!L71</f>
        <v>21.930335637033956</v>
      </c>
      <c r="M70" s="6">
        <f>'2011'!L71</f>
        <v>20.894568302324139</v>
      </c>
      <c r="N70" s="6">
        <f>'2010'!L71</f>
        <v>23.647323040851482</v>
      </c>
    </row>
    <row r="71" spans="1:14" x14ac:dyDescent="0.2">
      <c r="A71" s="17">
        <v>63</v>
      </c>
      <c r="B71" s="49">
        <f>'2022'!L72</f>
        <v>20.177477647767365</v>
      </c>
      <c r="C71" s="49">
        <f>'2021'!L72</f>
        <v>20.680590941267475</v>
      </c>
      <c r="D71" s="49">
        <f>'2020'!L72</f>
        <v>18.5669618527069</v>
      </c>
      <c r="E71" s="49">
        <f>'2019'!L72</f>
        <v>21.318286047408392</v>
      </c>
      <c r="F71" s="49">
        <f>'2018'!L72</f>
        <v>22.459472535550873</v>
      </c>
      <c r="G71" s="49">
        <f>'2017'!L72</f>
        <v>20.733744856542636</v>
      </c>
      <c r="H71" s="49">
        <f>'2016'!L72</f>
        <v>22.430501462835039</v>
      </c>
      <c r="I71" s="49">
        <f>'2015'!L72</f>
        <v>21.565596108366073</v>
      </c>
      <c r="J71" s="6">
        <f>'2014'!L72</f>
        <v>20.887113228021509</v>
      </c>
      <c r="K71" s="6">
        <f>'2013'!L72</f>
        <v>22.182299554459906</v>
      </c>
      <c r="L71" s="6">
        <f>'2012'!L72</f>
        <v>20.930335637033956</v>
      </c>
      <c r="M71" s="6">
        <f>'2011'!L72</f>
        <v>20.088802286155797</v>
      </c>
      <c r="N71" s="6">
        <f>'2010'!L72</f>
        <v>22.877073145475315</v>
      </c>
    </row>
    <row r="72" spans="1:14" x14ac:dyDescent="0.2">
      <c r="A72" s="17">
        <v>64</v>
      </c>
      <c r="B72" s="49">
        <f>'2022'!L73</f>
        <v>19.229013827325556</v>
      </c>
      <c r="C72" s="49">
        <f>'2021'!L73</f>
        <v>19.803853143198708</v>
      </c>
      <c r="D72" s="49">
        <f>'2020'!L73</f>
        <v>17.808298378555996</v>
      </c>
      <c r="E72" s="49">
        <f>'2019'!L73</f>
        <v>20.464379282828801</v>
      </c>
      <c r="F72" s="49">
        <f>'2018'!L73</f>
        <v>21.770403120125046</v>
      </c>
      <c r="G72" s="49">
        <f>'2017'!L73</f>
        <v>20.118416811990212</v>
      </c>
      <c r="H72" s="49">
        <f>'2016'!L73</f>
        <v>21.613637174424476</v>
      </c>
      <c r="I72" s="49">
        <f>'2015'!L73</f>
        <v>20.930368335350767</v>
      </c>
      <c r="J72" s="6">
        <f>'2014'!L73</f>
        <v>20.075446837518243</v>
      </c>
      <c r="K72" s="6">
        <f>'2013'!L73</f>
        <v>21.289904018750033</v>
      </c>
      <c r="L72" s="6">
        <f>'2012'!L73</f>
        <v>20.123530300268321</v>
      </c>
      <c r="M72" s="6">
        <f>'2011'!L73</f>
        <v>19.284201810207225</v>
      </c>
      <c r="N72" s="6">
        <f>'2010'!L73</f>
        <v>22.013103985265438</v>
      </c>
    </row>
    <row r="73" spans="1:14" x14ac:dyDescent="0.2">
      <c r="A73" s="17">
        <v>65</v>
      </c>
      <c r="B73" s="43">
        <f>'2022'!L74</f>
        <v>18.345162234121776</v>
      </c>
      <c r="C73" s="43">
        <f>'2021'!L74</f>
        <v>18.936534147950006</v>
      </c>
      <c r="D73" s="43">
        <f>'2020'!L74</f>
        <v>17.057660766046904</v>
      </c>
      <c r="E73" s="43">
        <f>'2019'!L74</f>
        <v>19.535426895934954</v>
      </c>
      <c r="F73" s="43">
        <f>'2018'!L74</f>
        <v>20.933707558667273</v>
      </c>
      <c r="G73" s="43">
        <f>'2017'!L74</f>
        <v>19.630201598389956</v>
      </c>
      <c r="H73" s="43">
        <f>'2016'!L74</f>
        <v>20.983241326274356</v>
      </c>
      <c r="I73" s="43">
        <f>'2015'!L74</f>
        <v>20.022604761243997</v>
      </c>
      <c r="J73" s="44">
        <f>'2014'!L74</f>
        <v>19.075446837518246</v>
      </c>
      <c r="K73" s="44">
        <f>'2013'!L74</f>
        <v>20.38961578862413</v>
      </c>
      <c r="L73" s="44">
        <f>'2012'!L74</f>
        <v>19.223395594417269</v>
      </c>
      <c r="M73" s="44">
        <f>'2011'!L74</f>
        <v>18.626770840180608</v>
      </c>
      <c r="N73" s="44">
        <f>'2010'!L74</f>
        <v>21.295243053924658</v>
      </c>
    </row>
    <row r="74" spans="1:14" x14ac:dyDescent="0.2">
      <c r="A74" s="17">
        <v>66</v>
      </c>
      <c r="B74" s="49">
        <f>'2022'!L75</f>
        <v>17.782543344575355</v>
      </c>
      <c r="C74" s="49">
        <f>'2021'!L75</f>
        <v>18.133282489545735</v>
      </c>
      <c r="D74" s="49">
        <f>'2020'!L75</f>
        <v>16.293226639025619</v>
      </c>
      <c r="E74" s="49">
        <f>'2019'!L75</f>
        <v>18.684724361785424</v>
      </c>
      <c r="F74" s="49">
        <f>'2018'!L75</f>
        <v>20.293772890097532</v>
      </c>
      <c r="G74" s="49">
        <f>'2017'!L75</f>
        <v>18.881363982613895</v>
      </c>
      <c r="H74" s="49">
        <f>'2016'!L75</f>
        <v>20.168610026059646</v>
      </c>
      <c r="I74" s="49">
        <f>'2015'!L75</f>
        <v>19.413056856468877</v>
      </c>
      <c r="J74" s="6">
        <f>'2014'!L75</f>
        <v>18.345308050654104</v>
      </c>
      <c r="K74" s="6">
        <f>'2013'!L75</f>
        <v>19.591540822011176</v>
      </c>
      <c r="L74" s="6">
        <f>'2012'!L75</f>
        <v>18.447627876985141</v>
      </c>
      <c r="M74" s="6">
        <f>'2011'!L75</f>
        <v>17.862950264808365</v>
      </c>
      <c r="N74" s="6">
        <f>'2010'!L75</f>
        <v>20.788898675382811</v>
      </c>
    </row>
    <row r="75" spans="1:14" x14ac:dyDescent="0.2">
      <c r="A75" s="17">
        <v>67</v>
      </c>
      <c r="B75" s="49">
        <f>'2022'!L76</f>
        <v>16.967925162278249</v>
      </c>
      <c r="C75" s="49">
        <f>'2021'!L76</f>
        <v>17.449771185673463</v>
      </c>
      <c r="D75" s="49">
        <f>'2020'!L76</f>
        <v>15.604691506854683</v>
      </c>
      <c r="E75" s="49">
        <f>'2019'!L76</f>
        <v>17.840482172164741</v>
      </c>
      <c r="F75" s="49">
        <f>'2018'!L76</f>
        <v>19.378361663132136</v>
      </c>
      <c r="G75" s="49">
        <f>'2017'!L76</f>
        <v>17.96491563708032</v>
      </c>
      <c r="H75" s="49">
        <f>'2016'!L76</f>
        <v>19.36628449868336</v>
      </c>
      <c r="I75" s="49">
        <f>'2015'!L76</f>
        <v>18.780300678924586</v>
      </c>
      <c r="J75" s="6">
        <f>'2014'!L76</f>
        <v>17.436588398739289</v>
      </c>
      <c r="K75" s="6">
        <f>'2013'!L76</f>
        <v>18.591540822011176</v>
      </c>
      <c r="L75" s="6">
        <f>'2012'!L76</f>
        <v>17.447627876985141</v>
      </c>
      <c r="M75" s="6">
        <f>'2011'!L76</f>
        <v>17.163174188695542</v>
      </c>
      <c r="N75" s="6">
        <f>'2010'!L76</f>
        <v>19.903849942665431</v>
      </c>
    </row>
    <row r="76" spans="1:14" x14ac:dyDescent="0.2">
      <c r="A76" s="17">
        <v>68</v>
      </c>
      <c r="B76" s="49">
        <f>'2022'!L77</f>
        <v>16.270422804516098</v>
      </c>
      <c r="C76" s="49">
        <f>'2021'!L77</f>
        <v>16.994328129020229</v>
      </c>
      <c r="D76" s="49">
        <f>'2020'!L77</f>
        <v>14.801977397378812</v>
      </c>
      <c r="E76" s="49">
        <f>'2019'!L77</f>
        <v>17.217449175907458</v>
      </c>
      <c r="F76" s="49">
        <f>'2018'!L77</f>
        <v>18.719280158177412</v>
      </c>
      <c r="G76" s="49">
        <f>'2017'!L77</f>
        <v>17.135305057929884</v>
      </c>
      <c r="H76" s="49">
        <f>'2016'!L77</f>
        <v>18.36628449868336</v>
      </c>
      <c r="I76" s="49">
        <f>'2015'!L77</f>
        <v>17.780300678924586</v>
      </c>
      <c r="J76" s="6">
        <f>'2014'!L77</f>
        <v>16.63467715194092</v>
      </c>
      <c r="K76" s="6">
        <f>'2013'!L77</f>
        <v>17.70461295214875</v>
      </c>
      <c r="L76" s="6">
        <f>'2012'!L77</f>
        <v>16.447627876985145</v>
      </c>
      <c r="M76" s="6">
        <f>'2011'!L77</f>
        <v>16.643380937649304</v>
      </c>
      <c r="N76" s="6">
        <f>'2010'!L77</f>
        <v>19.316697813785975</v>
      </c>
    </row>
    <row r="77" spans="1:14" x14ac:dyDescent="0.2">
      <c r="A77" s="17">
        <v>69</v>
      </c>
      <c r="B77" s="49">
        <f>'2022'!L78</f>
        <v>15.592776967442486</v>
      </c>
      <c r="C77" s="49">
        <f>'2021'!L78</f>
        <v>16.06570372866797</v>
      </c>
      <c r="D77" s="49">
        <f>'2020'!L78</f>
        <v>13.986436927197589</v>
      </c>
      <c r="E77" s="49">
        <f>'2019'!L78</f>
        <v>16.368396798263277</v>
      </c>
      <c r="F77" s="49">
        <f>'2018'!L78</f>
        <v>17.903779197753892</v>
      </c>
      <c r="G77" s="49">
        <f>'2017'!L78</f>
        <v>16.465534438732465</v>
      </c>
      <c r="H77" s="49">
        <f>'2016'!L78</f>
        <v>17.647643309686249</v>
      </c>
      <c r="I77" s="49">
        <f>'2015'!L78</f>
        <v>17.184518238665511</v>
      </c>
      <c r="J77" s="6">
        <f>'2014'!L78</f>
        <v>15.937202348539813</v>
      </c>
      <c r="K77" s="6">
        <f>'2013'!L78</f>
        <v>16.806115093459361</v>
      </c>
      <c r="L77" s="6">
        <f>'2012'!L78</f>
        <v>15.908541977476043</v>
      </c>
      <c r="M77" s="6">
        <f>'2011'!L78</f>
        <v>15.87155593323445</v>
      </c>
      <c r="N77" s="6">
        <f>'2010'!L78</f>
        <v>18.481035785958777</v>
      </c>
    </row>
    <row r="78" spans="1:14" x14ac:dyDescent="0.2">
      <c r="A78" s="17">
        <v>70</v>
      </c>
      <c r="B78" s="43">
        <f>'2022'!L79</f>
        <v>14.725888928451617</v>
      </c>
      <c r="C78" s="43">
        <f>'2021'!L79</f>
        <v>15.409252784310189</v>
      </c>
      <c r="D78" s="43">
        <f>'2020'!L79</f>
        <v>13.296281076388178</v>
      </c>
      <c r="E78" s="43">
        <f>'2019'!L79</f>
        <v>15.613153561218494</v>
      </c>
      <c r="F78" s="43">
        <f>'2018'!L79</f>
        <v>17.262620005955004</v>
      </c>
      <c r="G78" s="43">
        <f>'2017'!L79</f>
        <v>15.898204748725215</v>
      </c>
      <c r="H78" s="43">
        <f>'2016'!L79</f>
        <v>16.84878868575295</v>
      </c>
      <c r="I78" s="43">
        <f>'2015'!L79</f>
        <v>16.289783337963087</v>
      </c>
      <c r="J78" s="44">
        <f>'2014'!L79</f>
        <v>15.028009421178281</v>
      </c>
      <c r="K78" s="44">
        <f>'2013'!L79</f>
        <v>16.383322707387123</v>
      </c>
      <c r="L78" s="44">
        <f>'2012'!L79</f>
        <v>15.245955305449971</v>
      </c>
      <c r="M78" s="44">
        <f>'2011'!L79</f>
        <v>14.87155593323445</v>
      </c>
      <c r="N78" s="44">
        <f>'2010'!L79</f>
        <v>18.925940447330465</v>
      </c>
    </row>
    <row r="79" spans="1:14" x14ac:dyDescent="0.2">
      <c r="A79" s="17">
        <v>71</v>
      </c>
      <c r="B79" s="49">
        <f>'2022'!L80</f>
        <v>14.109716442143311</v>
      </c>
      <c r="C79" s="49">
        <f>'2021'!L80</f>
        <v>14.613920493518201</v>
      </c>
      <c r="D79" s="49">
        <f>'2020'!L80</f>
        <v>12.427072658954911</v>
      </c>
      <c r="E79" s="49">
        <f>'2019'!L80</f>
        <v>15.089158397792303</v>
      </c>
      <c r="F79" s="49">
        <f>'2018'!L80</f>
        <v>16.262620005955004</v>
      </c>
      <c r="G79" s="49">
        <f>'2017'!L80</f>
        <v>15.256302533579289</v>
      </c>
      <c r="H79" s="49">
        <f>'2016'!L80</f>
        <v>16.356515042453356</v>
      </c>
      <c r="I79" s="49">
        <f>'2015'!L80</f>
        <v>15.571743754712426</v>
      </c>
      <c r="J79" s="6">
        <f>'2014'!L80</f>
        <v>14.646222588036929</v>
      </c>
      <c r="K79" s="6">
        <f>'2013'!L80</f>
        <v>15.613515790102879</v>
      </c>
      <c r="L79" s="6">
        <f>'2012'!L80</f>
        <v>14.375305790585497</v>
      </c>
      <c r="M79" s="6">
        <f>'2011'!L80</f>
        <v>13.87155593323445</v>
      </c>
      <c r="N79" s="6">
        <f>'2010'!L80</f>
        <v>17.925940447330465</v>
      </c>
    </row>
    <row r="80" spans="1:14" x14ac:dyDescent="0.2">
      <c r="A80" s="17">
        <v>72</v>
      </c>
      <c r="B80" s="49">
        <f>'2022'!L81</f>
        <v>13.174286607442113</v>
      </c>
      <c r="C80" s="49">
        <f>'2021'!L81</f>
        <v>13.766595582746751</v>
      </c>
      <c r="D80" s="49">
        <f>'2020'!L81</f>
        <v>11.87534086592621</v>
      </c>
      <c r="E80" s="49">
        <f>'2019'!L81</f>
        <v>14.322584932156982</v>
      </c>
      <c r="F80" s="49">
        <f>'2018'!L81</f>
        <v>15.446978134679625</v>
      </c>
      <c r="G80" s="49">
        <f>'2017'!L81</f>
        <v>14.629879812910408</v>
      </c>
      <c r="H80" s="49">
        <f>'2016'!L81</f>
        <v>15.643944318147373</v>
      </c>
      <c r="I80" s="49">
        <f>'2015'!L81</f>
        <v>14.757242139385809</v>
      </c>
      <c r="J80" s="6">
        <f>'2014'!L81</f>
        <v>13.751009422022387</v>
      </c>
      <c r="K80" s="6">
        <f>'2013'!L81</f>
        <v>14.746674519531098</v>
      </c>
      <c r="L80" s="6">
        <f>'2012'!L81</f>
        <v>13.731082862138971</v>
      </c>
      <c r="M80" s="6">
        <f>'2011'!L81</f>
        <v>13.420132586905607</v>
      </c>
      <c r="N80" s="6">
        <f>'2010'!L81</f>
        <v>17.128567661834307</v>
      </c>
    </row>
    <row r="81" spans="1:14" x14ac:dyDescent="0.2">
      <c r="A81" s="17">
        <v>73</v>
      </c>
      <c r="B81" s="49">
        <f>'2022'!L82</f>
        <v>12.520147371449529</v>
      </c>
      <c r="C81" s="49">
        <f>'2021'!L82</f>
        <v>13.127827345407729</v>
      </c>
      <c r="D81" s="49">
        <f>'2020'!L82</f>
        <v>11.368257364070336</v>
      </c>
      <c r="E81" s="49">
        <f>'2019'!L82</f>
        <v>13.636734589706004</v>
      </c>
      <c r="F81" s="49">
        <f>'2018'!L82</f>
        <v>14.536480997761538</v>
      </c>
      <c r="G81" s="49">
        <f>'2017'!L82</f>
        <v>13.967309778591853</v>
      </c>
      <c r="H81" s="49">
        <f>'2016'!L82</f>
        <v>15.019026530361549</v>
      </c>
      <c r="I81" s="49">
        <f>'2015'!L82</f>
        <v>14.18442542446104</v>
      </c>
      <c r="J81" s="6">
        <f>'2014'!L82</f>
        <v>13.102806132341565</v>
      </c>
      <c r="K81" s="6">
        <f>'2013'!L82</f>
        <v>13.867409049357631</v>
      </c>
      <c r="L81" s="6">
        <f>'2012'!L82</f>
        <v>12.866093911752634</v>
      </c>
      <c r="M81" s="6">
        <f>'2011'!L82</f>
        <v>12.878835518985097</v>
      </c>
      <c r="N81" s="6">
        <f>'2010'!L82</f>
        <v>16.29568894486782</v>
      </c>
    </row>
    <row r="82" spans="1:14" x14ac:dyDescent="0.2">
      <c r="A82" s="17">
        <v>74</v>
      </c>
      <c r="B82" s="49">
        <f>'2022'!L83</f>
        <v>12.05662860001744</v>
      </c>
      <c r="C82" s="49">
        <f>'2021'!L83</f>
        <v>12.694808275731752</v>
      </c>
      <c r="D82" s="49">
        <f>'2020'!L83</f>
        <v>10.558069537265558</v>
      </c>
      <c r="E82" s="49">
        <f>'2019'!L83</f>
        <v>12.717081590254667</v>
      </c>
      <c r="F82" s="49">
        <f>'2018'!L83</f>
        <v>13.709237686964757</v>
      </c>
      <c r="G82" s="49">
        <f>'2017'!L83</f>
        <v>13.306110024594162</v>
      </c>
      <c r="H82" s="49">
        <f>'2016'!L83</f>
        <v>14.128604089081257</v>
      </c>
      <c r="I82" s="49">
        <f>'2015'!L83</f>
        <v>13.427704098673679</v>
      </c>
      <c r="J82" s="6">
        <f>'2014'!L83</f>
        <v>12.643699099394849</v>
      </c>
      <c r="K82" s="6">
        <f>'2013'!L83</f>
        <v>13.274538258982735</v>
      </c>
      <c r="L82" s="6">
        <f>'2012'!L83</f>
        <v>11.866093911752632</v>
      </c>
      <c r="M82" s="6">
        <f>'2011'!L83</f>
        <v>12.006452380005561</v>
      </c>
      <c r="N82" s="6">
        <f>'2010'!L83</f>
        <v>15.43799244887564</v>
      </c>
    </row>
    <row r="83" spans="1:14" x14ac:dyDescent="0.2">
      <c r="A83" s="17">
        <v>75</v>
      </c>
      <c r="B83" s="43">
        <f>'2022'!L84</f>
        <v>11.121103702765009</v>
      </c>
      <c r="C83" s="43">
        <f>'2021'!L84</f>
        <v>11.835834397761468</v>
      </c>
      <c r="D83" s="43">
        <f>'2020'!L84</f>
        <v>9.9413421651961134</v>
      </c>
      <c r="E83" s="43">
        <f>'2019'!L84</f>
        <v>12.094152009706971</v>
      </c>
      <c r="F83" s="43">
        <f>'2018'!L84</f>
        <v>13.115675769640596</v>
      </c>
      <c r="G83" s="43">
        <f>'2017'!L84</f>
        <v>12.498683107670766</v>
      </c>
      <c r="H83" s="43">
        <f>'2016'!L84</f>
        <v>13.375275656304449</v>
      </c>
      <c r="I83" s="43">
        <f>'2015'!L84</f>
        <v>12.538197296098241</v>
      </c>
      <c r="J83" s="44">
        <f>'2014'!L84</f>
        <v>12.017351379376231</v>
      </c>
      <c r="K83" s="44">
        <f>'2013'!L84</f>
        <v>12.274538258982735</v>
      </c>
      <c r="L83" s="44">
        <f>'2012'!L84</f>
        <v>11.109218915212582</v>
      </c>
      <c r="M83" s="44">
        <f>'2011'!L84</f>
        <v>11.428707513216775</v>
      </c>
      <c r="N83" s="44">
        <f>'2010'!L84</f>
        <v>14.575669798634864</v>
      </c>
    </row>
    <row r="84" spans="1:14" x14ac:dyDescent="0.2">
      <c r="A84" s="17">
        <v>76</v>
      </c>
      <c r="B84" s="49">
        <f>'2022'!L85</f>
        <v>10.558195026404601</v>
      </c>
      <c r="C84" s="49">
        <f>'2021'!L85</f>
        <v>11.204180389523863</v>
      </c>
      <c r="D84" s="49">
        <f>'2020'!L85</f>
        <v>9.1197070338397719</v>
      </c>
      <c r="E84" s="49">
        <f>'2019'!L85</f>
        <v>11.165720849273061</v>
      </c>
      <c r="F84" s="49">
        <f>'2018'!L85</f>
        <v>12.608475604392183</v>
      </c>
      <c r="G84" s="49">
        <f>'2017'!L85</f>
        <v>11.611878231328037</v>
      </c>
      <c r="H84" s="49">
        <f>'2016'!L85</f>
        <v>12.831037626439119</v>
      </c>
      <c r="I84" s="49">
        <f>'2015'!L85</f>
        <v>11.659184203596716</v>
      </c>
      <c r="J84" s="6">
        <f>'2014'!L85</f>
        <v>11.017351379376231</v>
      </c>
      <c r="K84" s="6">
        <f>'2013'!L85</f>
        <v>11.656415175490286</v>
      </c>
      <c r="L84" s="6">
        <f>'2012'!L85</f>
        <v>10.507687231276904</v>
      </c>
      <c r="M84" s="6">
        <f>'2011'!L85</f>
        <v>10.855193660074015</v>
      </c>
      <c r="N84" s="6">
        <f>'2010'!L85</f>
        <v>13.716426496621214</v>
      </c>
    </row>
    <row r="85" spans="1:14" x14ac:dyDescent="0.2">
      <c r="A85" s="17">
        <v>77</v>
      </c>
      <c r="B85" s="49">
        <f>'2022'!L86</f>
        <v>9.6919165197333541</v>
      </c>
      <c r="C85" s="49">
        <f>'2021'!L86</f>
        <v>10.340252397546939</v>
      </c>
      <c r="D85" s="49">
        <f>'2020'!L86</f>
        <v>8.5737579894255855</v>
      </c>
      <c r="E85" s="49">
        <f>'2019'!L86</f>
        <v>10.708045638219149</v>
      </c>
      <c r="F85" s="49">
        <f>'2018'!L86</f>
        <v>11.850645116480027</v>
      </c>
      <c r="G85" s="49">
        <f>'2017'!L86</f>
        <v>11.021532728335522</v>
      </c>
      <c r="H85" s="49">
        <f>'2016'!L86</f>
        <v>12.08660317310107</v>
      </c>
      <c r="I85" s="49">
        <f>'2015'!L86</f>
        <v>10.796951909813961</v>
      </c>
      <c r="J85" s="6">
        <f>'2014'!L86</f>
        <v>10.490041329011117</v>
      </c>
      <c r="K85" s="6">
        <f>'2013'!L86</f>
        <v>11.422051511063147</v>
      </c>
      <c r="L85" s="6">
        <f>'2012'!L86</f>
        <v>9.8020309733732844</v>
      </c>
      <c r="M85" s="6">
        <f>'2011'!L86</f>
        <v>9.9567151665453277</v>
      </c>
      <c r="N85" s="6">
        <f>'2010'!L86</f>
        <v>12.841700681423312</v>
      </c>
    </row>
    <row r="86" spans="1:14" x14ac:dyDescent="0.2">
      <c r="A86" s="17">
        <v>78</v>
      </c>
      <c r="B86" s="49">
        <f>'2022'!L87</f>
        <v>9.0599556044629352</v>
      </c>
      <c r="C86" s="49">
        <f>'2021'!L87</f>
        <v>10.17486292773547</v>
      </c>
      <c r="D86" s="49">
        <f>'2020'!L87</f>
        <v>7.9403439511554659</v>
      </c>
      <c r="E86" s="49">
        <f>'2019'!L87</f>
        <v>10.563169880164208</v>
      </c>
      <c r="F86" s="49">
        <f>'2018'!L87</f>
        <v>11.283050644726885</v>
      </c>
      <c r="G86" s="49">
        <f>'2017'!L87</f>
        <v>10.246592251936281</v>
      </c>
      <c r="H86" s="49">
        <f>'2016'!L87</f>
        <v>11.52110079209236</v>
      </c>
      <c r="I86" s="49">
        <f>'2015'!L87</f>
        <v>10.037816281973351</v>
      </c>
      <c r="J86" s="6">
        <f>'2014'!L87</f>
        <v>9.9151494706711674</v>
      </c>
      <c r="K86" s="6">
        <f>'2013'!L87</f>
        <v>10.990908360597686</v>
      </c>
      <c r="L86" s="6">
        <f>'2012'!L87</f>
        <v>9.2671325220419494</v>
      </c>
      <c r="M86" s="6">
        <f>'2011'!L87</f>
        <v>9.3275667417039685</v>
      </c>
      <c r="N86" s="6">
        <f>'2010'!L87</f>
        <v>12.11146463074404</v>
      </c>
    </row>
    <row r="87" spans="1:14" x14ac:dyDescent="0.2">
      <c r="A87" s="17">
        <v>79</v>
      </c>
      <c r="B87" s="49">
        <f>'2022'!L88</f>
        <v>8.235749116234576</v>
      </c>
      <c r="C87" s="49">
        <f>'2021'!L88</f>
        <v>9.8036550871017987</v>
      </c>
      <c r="D87" s="49">
        <f>'2020'!L88</f>
        <v>7.5079097051212047</v>
      </c>
      <c r="E87" s="49">
        <f>'2019'!L88</f>
        <v>9.9656966753707774</v>
      </c>
      <c r="F87" s="49">
        <f>'2018'!L88</f>
        <v>10.517464789177469</v>
      </c>
      <c r="G87" s="49">
        <f>'2017'!L88</f>
        <v>9.4949130736416656</v>
      </c>
      <c r="H87" s="49">
        <f>'2016'!L88</f>
        <v>10.52110079209236</v>
      </c>
      <c r="I87" s="49">
        <f>'2015'!L88</f>
        <v>9.1403734462956461</v>
      </c>
      <c r="J87" s="6">
        <f>'2014'!L88</f>
        <v>9.2109133283885871</v>
      </c>
      <c r="K87" s="6">
        <f>'2013'!L88</f>
        <v>10.21061324773062</v>
      </c>
      <c r="L87" s="6">
        <f>'2012'!L88</f>
        <v>8.7384837329044185</v>
      </c>
      <c r="M87" s="6">
        <f>'2011'!L88</f>
        <v>8.7334318792535761</v>
      </c>
      <c r="N87" s="6">
        <f>'2010'!L88</f>
        <v>11.523705978581107</v>
      </c>
    </row>
    <row r="88" spans="1:14" x14ac:dyDescent="0.2">
      <c r="A88" s="17">
        <v>80</v>
      </c>
      <c r="B88" s="43">
        <f>'2022'!L89</f>
        <v>7.6747890721327661</v>
      </c>
      <c r="C88" s="43">
        <f>'2021'!L89</f>
        <v>9.1231623173690508</v>
      </c>
      <c r="D88" s="43">
        <f>'2020'!L89</f>
        <v>6.954421791508091</v>
      </c>
      <c r="E88" s="43">
        <f>'2019'!L89</f>
        <v>9.6074388228535419</v>
      </c>
      <c r="F88" s="43">
        <f>'2018'!L89</f>
        <v>10.058949372376253</v>
      </c>
      <c r="G88" s="43">
        <f>'2017'!L89</f>
        <v>9.0678374732366755</v>
      </c>
      <c r="H88" s="43">
        <f>'2016'!L89</f>
        <v>9.630621019328343</v>
      </c>
      <c r="I88" s="43">
        <f>'2015'!L89</f>
        <v>8.4206017742836128</v>
      </c>
      <c r="J88" s="44">
        <f>'2014'!L89</f>
        <v>8.304579063102441</v>
      </c>
      <c r="K88" s="44">
        <f>'2013'!L89</f>
        <v>9.418326900088493</v>
      </c>
      <c r="L88" s="44">
        <f>'2012'!L89</f>
        <v>7.9323304089727582</v>
      </c>
      <c r="M88" s="44">
        <f>'2011'!L89</f>
        <v>7.9405622409958045</v>
      </c>
      <c r="N88" s="44">
        <f>'2010'!L89</f>
        <v>11.268550977133886</v>
      </c>
    </row>
    <row r="89" spans="1:14" x14ac:dyDescent="0.2">
      <c r="A89" s="17">
        <v>81</v>
      </c>
      <c r="B89" s="49">
        <f>'2022'!L90</f>
        <v>7.4893176014018392</v>
      </c>
      <c r="C89" s="49">
        <f>'2021'!L90</f>
        <v>8.3049696172677603</v>
      </c>
      <c r="D89" s="49">
        <f>'2020'!L90</f>
        <v>6.1756926105302847</v>
      </c>
      <c r="E89" s="49">
        <f>'2019'!L90</f>
        <v>9.3509032165558708</v>
      </c>
      <c r="F89" s="49">
        <f>'2018'!L90</f>
        <v>9.0589493723762526</v>
      </c>
      <c r="G89" s="49">
        <f>'2017'!L90</f>
        <v>8.3632801447275948</v>
      </c>
      <c r="H89" s="49">
        <f>'2016'!L90</f>
        <v>8.8417336440526988</v>
      </c>
      <c r="I89" s="49">
        <f>'2015'!L90</f>
        <v>7.7745951496705903</v>
      </c>
      <c r="J89" s="6">
        <f>'2014'!L90</f>
        <v>7.3854555300775955</v>
      </c>
      <c r="K89" s="6">
        <f>'2013'!L90</f>
        <v>9.0553502500948149</v>
      </c>
      <c r="L89" s="6">
        <f>'2012'!L90</f>
        <v>7.4149492666982617</v>
      </c>
      <c r="M89" s="6">
        <f>'2011'!L90</f>
        <v>7.3657372261955638</v>
      </c>
      <c r="N89" s="6">
        <f>'2010'!L90</f>
        <v>10.61314460840217</v>
      </c>
    </row>
    <row r="90" spans="1:14" x14ac:dyDescent="0.2">
      <c r="A90" s="17">
        <v>82</v>
      </c>
      <c r="B90" s="49">
        <f>'2022'!L91</f>
        <v>7.2248318874723383</v>
      </c>
      <c r="C90" s="49">
        <f>'2021'!L91</f>
        <v>8.197277013768355</v>
      </c>
      <c r="D90" s="49">
        <f>'2020'!L91</f>
        <v>5.6564962897594366</v>
      </c>
      <c r="E90" s="49">
        <f>'2019'!L91</f>
        <v>9.0685440178982386</v>
      </c>
      <c r="F90" s="49">
        <f>'2018'!L91</f>
        <v>8.0589493723762544</v>
      </c>
      <c r="G90" s="49">
        <f>'2017'!L91</f>
        <v>7.8204475950024559</v>
      </c>
      <c r="H90" s="49">
        <f>'2016'!L91</f>
        <v>8.3947767585755297</v>
      </c>
      <c r="I90" s="49">
        <f>'2015'!L91</f>
        <v>7.0858077763944651</v>
      </c>
      <c r="J90" s="6">
        <f>'2014'!L91</f>
        <v>6.987932888959385</v>
      </c>
      <c r="K90" s="6">
        <f>'2013'!L91</f>
        <v>8.3975642600986067</v>
      </c>
      <c r="L90" s="6">
        <f>'2012'!L91</f>
        <v>6.8217109882687481</v>
      </c>
      <c r="M90" s="6">
        <f>'2011'!L91</f>
        <v>6.6979503177856721</v>
      </c>
      <c r="N90" s="6">
        <f>'2010'!L91</f>
        <v>9.9530822422980396</v>
      </c>
    </row>
    <row r="91" spans="1:14" x14ac:dyDescent="0.2">
      <c r="A91" s="17">
        <v>83</v>
      </c>
      <c r="B91" s="49">
        <f>'2022'!L92</f>
        <v>6.9953068670686722</v>
      </c>
      <c r="C91" s="49">
        <f>'2021'!L92</f>
        <v>7.8496092494635556</v>
      </c>
      <c r="D91" s="49">
        <f>'2020'!L92</f>
        <v>5.5863651290592911</v>
      </c>
      <c r="E91" s="49">
        <f>'2019'!L92</f>
        <v>8.7193195129284842</v>
      </c>
      <c r="F91" s="49">
        <f>'2018'!L92</f>
        <v>7.7042255383108129</v>
      </c>
      <c r="G91" s="49">
        <f>'2017'!L92</f>
        <v>7.2485439455873957</v>
      </c>
      <c r="H91" s="49">
        <f>'2016'!L92</f>
        <v>7.755680838967554</v>
      </c>
      <c r="I91" s="49">
        <f>'2015'!L92</f>
        <v>6.9581001971089638</v>
      </c>
      <c r="J91" s="6">
        <f>'2014'!L92</f>
        <v>6.3434360609571598</v>
      </c>
      <c r="K91" s="6">
        <f>'2013'!L92</f>
        <v>7.5172243246455555</v>
      </c>
      <c r="L91" s="6">
        <f>'2012'!L92</f>
        <v>6.4645968514825185</v>
      </c>
      <c r="M91" s="6">
        <f>'2011'!L92</f>
        <v>6.1111470056380508</v>
      </c>
      <c r="N91" s="6">
        <f>'2010'!L92</f>
        <v>9.3274617370425172</v>
      </c>
    </row>
    <row r="92" spans="1:14" x14ac:dyDescent="0.2">
      <c r="A92" s="17">
        <v>84</v>
      </c>
      <c r="B92" s="49">
        <f>'2022'!L93</f>
        <v>6.7155484499434106</v>
      </c>
      <c r="C92" s="49">
        <f>'2021'!L93</f>
        <v>7.0874213379042921</v>
      </c>
      <c r="D92" s="49">
        <f>'2020'!L93</f>
        <v>5.1226587442074534</v>
      </c>
      <c r="E92" s="49">
        <f>'2019'!L93</f>
        <v>8.2428430487838007</v>
      </c>
      <c r="F92" s="49">
        <f>'2018'!L93</f>
        <v>7.2619720315993925</v>
      </c>
      <c r="G92" s="49">
        <f>'2017'!L93</f>
        <v>6.9109777071174463</v>
      </c>
      <c r="H92" s="49">
        <f>'2016'!L93</f>
        <v>7.3561509773648686</v>
      </c>
      <c r="I92" s="49">
        <f>'2015'!L93</f>
        <v>6.6589792882680756</v>
      </c>
      <c r="J92" s="6">
        <f>'2014'!L93</f>
        <v>6.0085426044807386</v>
      </c>
      <c r="K92" s="6">
        <f>'2013'!L93</f>
        <v>6.8540510922285423</v>
      </c>
      <c r="L92" s="6">
        <f>'2012'!L93</f>
        <v>5.8906394837312703</v>
      </c>
      <c r="M92" s="6">
        <f>'2011'!L93</f>
        <v>6.0245895414395934</v>
      </c>
      <c r="N92" s="6">
        <f>'2010'!L93</f>
        <v>8.6805602065242162</v>
      </c>
    </row>
    <row r="93" spans="1:14" x14ac:dyDescent="0.2">
      <c r="A93" s="17">
        <v>85</v>
      </c>
      <c r="B93" s="43">
        <f>'2022'!L94</f>
        <v>6.034437732193985</v>
      </c>
      <c r="C93" s="43">
        <f>'2021'!L94</f>
        <v>6.5517806752227941</v>
      </c>
      <c r="D93" s="43">
        <f>'2020'!L94</f>
        <v>4.9099324008817851</v>
      </c>
      <c r="E93" s="43">
        <f>'2019'!L94</f>
        <v>7.5484815901831617</v>
      </c>
      <c r="F93" s="43">
        <f>'2018'!L94</f>
        <v>6.7993472923887479</v>
      </c>
      <c r="G93" s="43">
        <f>'2017'!L94</f>
        <v>6.6176996590831498</v>
      </c>
      <c r="H93" s="43">
        <f>'2016'!L94</f>
        <v>7.1627569747019111</v>
      </c>
      <c r="I93" s="43">
        <f>'2015'!L94</f>
        <v>6.4153451657746814</v>
      </c>
      <c r="J93" s="44">
        <f>'2014'!L94</f>
        <v>5.7226129420986123</v>
      </c>
      <c r="K93" s="44">
        <f>'2013'!L94</f>
        <v>6.5943288893813827</v>
      </c>
      <c r="L93" s="44">
        <f>'2012'!L94</f>
        <v>5.5480345427228883</v>
      </c>
      <c r="M93" s="44">
        <f>'2011'!L94</f>
        <v>5.53850484762002</v>
      </c>
      <c r="N93" s="44">
        <f>'2010'!L94</f>
        <v>8.0179028954530498</v>
      </c>
    </row>
    <row r="94" spans="1:14" x14ac:dyDescent="0.2">
      <c r="A94" s="17">
        <v>86</v>
      </c>
      <c r="B94" s="49">
        <f>'2022'!L95</f>
        <v>5.7910685714122883</v>
      </c>
      <c r="C94" s="49">
        <f>'2021'!L95</f>
        <v>5.8131859193729474</v>
      </c>
      <c r="D94" s="49">
        <f>'2020'!L95</f>
        <v>4.400440831623448</v>
      </c>
      <c r="E94" s="49">
        <f>'2019'!L95</f>
        <v>7.248330826087872</v>
      </c>
      <c r="F94" s="49">
        <f>'2018'!L95</f>
        <v>6.699254048444284</v>
      </c>
      <c r="G94" s="49">
        <f>'2017'!L95</f>
        <v>5.7171744502877537</v>
      </c>
      <c r="H94" s="49">
        <f>'2016'!L95</f>
        <v>6.7421271464151209</v>
      </c>
      <c r="I94" s="49">
        <f>'2015'!L95</f>
        <v>6.1112681264540551</v>
      </c>
      <c r="J94" s="6">
        <f>'2014'!L95</f>
        <v>5.0423647548801585</v>
      </c>
      <c r="K94" s="6">
        <f>'2013'!L95</f>
        <v>6.0692116599825283</v>
      </c>
      <c r="L94" s="6">
        <f>'2012'!L95</f>
        <v>5.0794065998516142</v>
      </c>
      <c r="M94" s="6">
        <f>'2011'!L95</f>
        <v>5.1455536244417095</v>
      </c>
      <c r="N94" s="6">
        <f>'2010'!L95</f>
        <v>7.3846298659629541</v>
      </c>
    </row>
    <row r="95" spans="1:14" x14ac:dyDescent="0.2">
      <c r="A95" s="17">
        <v>87</v>
      </c>
      <c r="B95" s="49">
        <f>'2022'!L96</f>
        <v>5.3617849216150457</v>
      </c>
      <c r="C95" s="49">
        <f>'2021'!L96</f>
        <v>5.448722643723805</v>
      </c>
      <c r="D95" s="49">
        <f>'2020'!L96</f>
        <v>4.0296486365359154</v>
      </c>
      <c r="E95" s="49">
        <f>'2019'!L96</f>
        <v>6.5129712506403381</v>
      </c>
      <c r="F95" s="49">
        <f>'2018'!L96</f>
        <v>6.2577454041599863</v>
      </c>
      <c r="G95" s="49">
        <f>'2017'!L96</f>
        <v>4.9941925626924126</v>
      </c>
      <c r="H95" s="49">
        <f>'2016'!L96</f>
        <v>5.9969078462687992</v>
      </c>
      <c r="I95" s="49">
        <f>'2015'!L96</f>
        <v>5.5992044852761476</v>
      </c>
      <c r="J95" s="6">
        <f>'2014'!L96</f>
        <v>4.4208951511201713</v>
      </c>
      <c r="K95" s="6">
        <f>'2013'!L96</f>
        <v>6.0520137176265036</v>
      </c>
      <c r="L95" s="6">
        <f>'2012'!L96</f>
        <v>5.2403829209407551</v>
      </c>
      <c r="M95" s="6">
        <f>'2011'!L96</f>
        <v>4.8494253857207559</v>
      </c>
      <c r="N95" s="6">
        <f>'2010'!L96</f>
        <v>7.4861706445170277</v>
      </c>
    </row>
    <row r="96" spans="1:14" x14ac:dyDescent="0.2">
      <c r="A96" s="17">
        <v>88</v>
      </c>
      <c r="B96" s="49">
        <f>'2022'!L97</f>
        <v>5.1829334205754147</v>
      </c>
      <c r="C96" s="49">
        <f>'2021'!L97</f>
        <v>4.9699867068021373</v>
      </c>
      <c r="D96" s="49">
        <f>'2020'!L97</f>
        <v>3.5978877164530076</v>
      </c>
      <c r="E96" s="49">
        <f>'2019'!L97</f>
        <v>6.3382810301399921</v>
      </c>
      <c r="F96" s="49">
        <f>'2018'!L97</f>
        <v>5.4671179643112584</v>
      </c>
      <c r="G96" s="49">
        <f>'2017'!L97</f>
        <v>4.600151110471165</v>
      </c>
      <c r="H96" s="49">
        <f>'2016'!L97</f>
        <v>5.5142638788588032</v>
      </c>
      <c r="I96" s="49">
        <f>'2015'!L97</f>
        <v>5.0362791554426751</v>
      </c>
      <c r="J96" s="6">
        <f>'2014'!L97</f>
        <v>4.466467191418884</v>
      </c>
      <c r="K96" s="6">
        <f>'2013'!L97</f>
        <v>5.7249850773388067</v>
      </c>
      <c r="L96" s="6">
        <f>'2012'!L97</f>
        <v>4.4038444009731945</v>
      </c>
      <c r="M96" s="6">
        <f>'2011'!L97</f>
        <v>4.9367817321509442</v>
      </c>
      <c r="N96" s="6">
        <f>'2010'!L97</f>
        <v>8.3246366036004567</v>
      </c>
    </row>
    <row r="97" spans="1:14" x14ac:dyDescent="0.2">
      <c r="A97" s="17">
        <v>89</v>
      </c>
      <c r="B97" s="49">
        <f>'2022'!L98</f>
        <v>4.7248417371415758</v>
      </c>
      <c r="C97" s="49">
        <f>'2021'!L98</f>
        <v>4.6825354289134573</v>
      </c>
      <c r="D97" s="49">
        <f>'2020'!L98</f>
        <v>3.7484658713322871</v>
      </c>
      <c r="E97" s="49">
        <f>'2019'!L98</f>
        <v>5.8299257484675699</v>
      </c>
      <c r="F97" s="49">
        <f>'2018'!L98</f>
        <v>5.2312899588206827</v>
      </c>
      <c r="G97" s="49">
        <f>'2017'!L98</f>
        <v>4.0434106899815605</v>
      </c>
      <c r="H97" s="49">
        <f>'2016'!L98</f>
        <v>5.0156902667446834</v>
      </c>
      <c r="I97" s="49">
        <f>'2015'!L98</f>
        <v>4.9589122040072864</v>
      </c>
      <c r="J97" s="6">
        <f>'2014'!L98</f>
        <v>3.8503188551045828</v>
      </c>
      <c r="K97" s="6">
        <f>'2013'!L98</f>
        <v>5.3164928219431999</v>
      </c>
      <c r="L97" s="6">
        <f>'2012'!L98</f>
        <v>4.0978611833684289</v>
      </c>
      <c r="M97" s="6">
        <f>'2011'!L98</f>
        <v>4.3495056142114965</v>
      </c>
      <c r="N97" s="6">
        <f>'2010'!L98</f>
        <v>8.0698400896576423</v>
      </c>
    </row>
    <row r="98" spans="1:14" x14ac:dyDescent="0.2">
      <c r="A98" s="17">
        <v>90</v>
      </c>
      <c r="B98" s="43">
        <f>'2022'!L99</f>
        <v>3.8372613758738643</v>
      </c>
      <c r="C98" s="43">
        <f>'2021'!L99</f>
        <v>4.2303283481985794</v>
      </c>
      <c r="D98" s="43">
        <f>'2020'!L99</f>
        <v>3.4205623683200614</v>
      </c>
      <c r="E98" s="43">
        <f>'2019'!L99</f>
        <v>5.439060119721006</v>
      </c>
      <c r="F98" s="43">
        <f>'2018'!L99</f>
        <v>4.6891567290291363</v>
      </c>
      <c r="G98" s="43">
        <f>'2017'!L99</f>
        <v>3.7520928279778731</v>
      </c>
      <c r="H98" s="43">
        <f>'2016'!L99</f>
        <v>4.6973038919136929</v>
      </c>
      <c r="I98" s="43">
        <f>'2015'!L99</f>
        <v>4.6319555555555558</v>
      </c>
      <c r="J98" s="44">
        <f>'2014'!L99</f>
        <v>3.2523571177171324</v>
      </c>
      <c r="K98" s="44">
        <f>'2013'!L99</f>
        <v>4.775206424033029</v>
      </c>
      <c r="L98" s="44">
        <f>'2012'!L99</f>
        <v>3.5090453186105353</v>
      </c>
      <c r="M98" s="44">
        <f>'2011'!L99</f>
        <v>3.7894491129785255</v>
      </c>
      <c r="N98" s="44">
        <f>'2010'!L99</f>
        <v>7.5582168696355554</v>
      </c>
    </row>
    <row r="99" spans="1:14" x14ac:dyDescent="0.2">
      <c r="A99" s="17">
        <v>91</v>
      </c>
      <c r="B99" s="49">
        <f>'2022'!L100</f>
        <v>3.1528102104346272</v>
      </c>
      <c r="C99" s="49">
        <f>'2021'!L100</f>
        <v>4.4634366623379282</v>
      </c>
      <c r="D99" s="49">
        <f>'2020'!L100</f>
        <v>2.6868691535452185</v>
      </c>
      <c r="E99" s="49">
        <f>'2019'!L100</f>
        <v>4.7796849555638348</v>
      </c>
      <c r="F99" s="49">
        <f>'2018'!L100</f>
        <v>4.4022046829064365</v>
      </c>
      <c r="G99" s="49">
        <f>'2017'!L100</f>
        <v>2.8703507489952504</v>
      </c>
      <c r="H99" s="49">
        <f>'2016'!L100</f>
        <v>4.1816081871345032</v>
      </c>
      <c r="I99" s="49">
        <f>'2015'!L100</f>
        <v>3.6319555555555558</v>
      </c>
      <c r="J99" s="6">
        <f>'2014'!L100</f>
        <v>3.3856806367771277</v>
      </c>
      <c r="K99" s="6">
        <f>'2013'!L100</f>
        <v>3.9944477791116455</v>
      </c>
      <c r="L99" s="6">
        <f>'2012'!L100</f>
        <v>3.8255026455026453</v>
      </c>
      <c r="M99" s="6">
        <f>'2011'!L100</f>
        <v>3.4943310657596376</v>
      </c>
      <c r="N99" s="6">
        <f>'2010'!L100</f>
        <v>7.7345863479081478</v>
      </c>
    </row>
    <row r="100" spans="1:14" x14ac:dyDescent="0.2">
      <c r="A100" s="17">
        <v>92</v>
      </c>
      <c r="B100" s="49">
        <f>'2022'!L101</f>
        <v>2.5506804540997772</v>
      </c>
      <c r="C100" s="49">
        <f>'2021'!L101</f>
        <v>4.0390629952246897</v>
      </c>
      <c r="D100" s="49">
        <f>'2020'!L101</f>
        <v>2.6955693718329008</v>
      </c>
      <c r="E100" s="49">
        <f>'2019'!L101</f>
        <v>4.2186270022883301</v>
      </c>
      <c r="F100" s="49">
        <f>'2018'!L101</f>
        <v>4.0808489755858171</v>
      </c>
      <c r="G100" s="49">
        <f>'2017'!L101</f>
        <v>2.1863975155279505</v>
      </c>
      <c r="H100" s="49">
        <f>'2016'!L101</f>
        <v>3.9776315789473684</v>
      </c>
      <c r="I100" s="49">
        <f>'2015'!L101</f>
        <v>3.9742222222222221</v>
      </c>
      <c r="J100" s="6">
        <f>'2014'!L101</f>
        <v>3.21016081871345</v>
      </c>
      <c r="K100" s="6">
        <f>'2013'!L101</f>
        <v>3.7174369747899165</v>
      </c>
      <c r="L100" s="6">
        <f>'2012'!L101</f>
        <v>3.8756613756613758</v>
      </c>
      <c r="M100" s="6">
        <f>'2011'!L101</f>
        <v>2.8095238095238098</v>
      </c>
      <c r="N100" s="6">
        <f>'2010'!L101</f>
        <v>7.6991978609625678</v>
      </c>
    </row>
    <row r="101" spans="1:14" x14ac:dyDescent="0.2">
      <c r="A101" s="17">
        <v>93</v>
      </c>
      <c r="B101" s="49">
        <f>'2022'!L102</f>
        <v>2.6331014836464433</v>
      </c>
      <c r="C101" s="49">
        <f>'2021'!L102</f>
        <v>4.4052102088421288</v>
      </c>
      <c r="D101" s="49">
        <f>'2020'!L102</f>
        <v>2.6050879874492403</v>
      </c>
      <c r="E101" s="49">
        <f>'2019'!L102</f>
        <v>4.2515789473684213</v>
      </c>
      <c r="F101" s="49">
        <f>'2018'!L102</f>
        <v>5.0861244019138745</v>
      </c>
      <c r="G101" s="49">
        <f>'2017'!L102</f>
        <v>2.6065217391304349</v>
      </c>
      <c r="H101" s="49">
        <f>'2016'!L102</f>
        <v>3.8470394736842106</v>
      </c>
      <c r="I101" s="49">
        <f>'2015'!L102</f>
        <v>2.9742222222222225</v>
      </c>
      <c r="J101" s="6">
        <f>'2014'!L102</f>
        <v>2.7521929824561404</v>
      </c>
      <c r="K101" s="6">
        <f>'2013'!L102</f>
        <v>3.1464285714285718</v>
      </c>
      <c r="L101" s="6">
        <f>'2012'!L102</f>
        <v>3.2976190476190474</v>
      </c>
      <c r="M101" s="6">
        <f>'2011'!L102</f>
        <v>1.8095238095238095</v>
      </c>
      <c r="N101" s="6">
        <f>'2010'!L102</f>
        <v>7.6590909090909101</v>
      </c>
    </row>
    <row r="102" spans="1:14" x14ac:dyDescent="0.2">
      <c r="A102" s="17">
        <v>94</v>
      </c>
      <c r="B102" s="49">
        <f>'2022'!L103</f>
        <v>2.2823388065678816</v>
      </c>
      <c r="C102" s="49">
        <f>'2021'!L103</f>
        <v>4.3383700406722427</v>
      </c>
      <c r="D102" s="49">
        <f>'2020'!L103</f>
        <v>2.0091843807763401</v>
      </c>
      <c r="E102" s="49">
        <f>'2019'!L103</f>
        <v>4.6157894736842113</v>
      </c>
      <c r="F102" s="49">
        <f>'2018'!L103</f>
        <v>5.1052631578947363</v>
      </c>
      <c r="G102" s="49">
        <f>'2017'!L103</f>
        <v>2.35</v>
      </c>
      <c r="H102" s="49">
        <f>'2016'!L103</f>
        <v>3.1513157894736845</v>
      </c>
      <c r="I102" s="49">
        <f>'2015'!L103</f>
        <v>2.7555555555555555</v>
      </c>
      <c r="J102" s="6">
        <f>'2014'!L103</f>
        <v>2.7916666666666665</v>
      </c>
      <c r="K102" s="6">
        <f>'2013'!L103</f>
        <v>2.5535714285714284</v>
      </c>
      <c r="L102" s="6">
        <f>'2012'!L103</f>
        <v>3.4166666666666665</v>
      </c>
      <c r="M102" s="6">
        <f>'2011'!L103</f>
        <v>1.3333333333333335</v>
      </c>
      <c r="N102" s="6">
        <f>'2010'!L103</f>
        <v>8.25</v>
      </c>
    </row>
    <row r="103" spans="1:14" x14ac:dyDescent="0.2">
      <c r="A103" s="17" t="s">
        <v>30</v>
      </c>
      <c r="B103" s="43">
        <f>'2022'!L104</f>
        <v>2.2727272727272725</v>
      </c>
      <c r="C103" s="43">
        <f>'2021'!L104</f>
        <v>4.3</v>
      </c>
      <c r="D103" s="43">
        <f>'2020'!L104</f>
        <v>1.7083333333333335</v>
      </c>
      <c r="E103" s="43">
        <f>'2019'!L104</f>
        <v>4.0999999999999996</v>
      </c>
      <c r="F103" s="43">
        <f>'2018'!L104</f>
        <v>5.333333333333333</v>
      </c>
      <c r="G103" s="43">
        <f>'2017'!L104</f>
        <v>1.35</v>
      </c>
      <c r="H103" s="43">
        <f>'2016'!L104</f>
        <v>3.375</v>
      </c>
      <c r="I103" s="43">
        <f>'2015'!L104</f>
        <v>4.333333333333333</v>
      </c>
      <c r="J103" s="44">
        <f>'2014'!L104</f>
        <v>2.625</v>
      </c>
      <c r="K103" s="44">
        <f>'2013'!L104</f>
        <v>2.375</v>
      </c>
      <c r="L103" s="44">
        <f>'2012'!L104</f>
        <v>3.0000000000000004</v>
      </c>
      <c r="M103" s="44">
        <f>'2011'!L104</f>
        <v>1.3333333333333333</v>
      </c>
      <c r="N103" s="44">
        <f>'2010'!L104</f>
        <v>7.25</v>
      </c>
    </row>
    <row r="104" spans="1:14" x14ac:dyDescent="0.2">
      <c r="A104" s="25"/>
      <c r="B104" s="25"/>
      <c r="C104" s="25"/>
      <c r="D104" s="25"/>
      <c r="E104" s="25"/>
      <c r="F104" s="25"/>
      <c r="G104" s="25"/>
      <c r="H104" s="25"/>
      <c r="I104" s="25"/>
      <c r="J104" s="34"/>
      <c r="K104" s="34"/>
      <c r="L104" s="34"/>
      <c r="M104" s="34"/>
      <c r="N104" s="34"/>
    </row>
    <row r="105" spans="1:14" x14ac:dyDescent="0.2">
      <c r="A105" s="14"/>
      <c r="B105" s="14"/>
      <c r="C105" s="14"/>
      <c r="D105" s="14"/>
    </row>
    <row r="106" spans="1:14" ht="14.25" x14ac:dyDescent="0.2">
      <c r="A106" s="7"/>
      <c r="B106" s="7"/>
      <c r="C106" s="7"/>
      <c r="D106" s="7"/>
    </row>
    <row r="107" spans="1:14" x14ac:dyDescent="0.2">
      <c r="A107" s="14"/>
      <c r="B107" s="14"/>
      <c r="C107" s="14"/>
      <c r="D107" s="14"/>
    </row>
    <row r="108" spans="1:14" x14ac:dyDescent="0.2">
      <c r="A108" s="4" t="s">
        <v>48</v>
      </c>
      <c r="B108" s="4"/>
      <c r="C108" s="4"/>
      <c r="D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36"/>
      <c r="B7" s="37"/>
      <c r="C7" s="38">
        <v>41640</v>
      </c>
      <c r="D7" s="39">
        <v>42005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333</v>
      </c>
      <c r="D9" s="9">
        <v>344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8123679.3542762147</v>
      </c>
      <c r="L9" s="20">
        <f>K9/H9</f>
        <v>81.236793542762143</v>
      </c>
    </row>
    <row r="10" spans="1:13" x14ac:dyDescent="0.2">
      <c r="A10" s="17">
        <v>1</v>
      </c>
      <c r="B10" s="9">
        <v>0</v>
      </c>
      <c r="C10" s="9">
        <v>427</v>
      </c>
      <c r="D10" s="9">
        <v>347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8023679.3542762147</v>
      </c>
      <c r="L10" s="21">
        <f t="shared" ref="L10:L73" si="5">K10/H10</f>
        <v>80.236793542762143</v>
      </c>
    </row>
    <row r="11" spans="1:13" x14ac:dyDescent="0.2">
      <c r="A11" s="17">
        <v>2</v>
      </c>
      <c r="B11" s="9">
        <v>0</v>
      </c>
      <c r="C11" s="9">
        <v>414</v>
      </c>
      <c r="D11" s="9">
        <v>444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7923679.3542762147</v>
      </c>
      <c r="L11" s="21">
        <f t="shared" si="5"/>
        <v>79.236793542762143</v>
      </c>
    </row>
    <row r="12" spans="1:13" x14ac:dyDescent="0.2">
      <c r="A12" s="17">
        <v>3</v>
      </c>
      <c r="B12" s="9">
        <v>0</v>
      </c>
      <c r="C12" s="9">
        <v>446</v>
      </c>
      <c r="D12" s="9">
        <v>411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7823679.3542762147</v>
      </c>
      <c r="L12" s="21">
        <f t="shared" si="5"/>
        <v>78.236793542762143</v>
      </c>
    </row>
    <row r="13" spans="1:13" x14ac:dyDescent="0.2">
      <c r="A13" s="17">
        <v>4</v>
      </c>
      <c r="B13" s="9">
        <v>0</v>
      </c>
      <c r="C13" s="9">
        <v>511</v>
      </c>
      <c r="D13" s="9">
        <v>442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7723679.3542762147</v>
      </c>
      <c r="L13" s="21">
        <f t="shared" si="5"/>
        <v>77.236793542762143</v>
      </c>
    </row>
    <row r="14" spans="1:13" x14ac:dyDescent="0.2">
      <c r="A14" s="17">
        <v>5</v>
      </c>
      <c r="B14" s="9">
        <v>0</v>
      </c>
      <c r="C14" s="9">
        <v>474</v>
      </c>
      <c r="D14" s="9">
        <v>511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7623679.3542762147</v>
      </c>
      <c r="L14" s="21">
        <f t="shared" si="5"/>
        <v>76.236793542762143</v>
      </c>
    </row>
    <row r="15" spans="1:13" x14ac:dyDescent="0.2">
      <c r="A15" s="17">
        <v>6</v>
      </c>
      <c r="B15" s="9">
        <v>0</v>
      </c>
      <c r="C15" s="9">
        <v>496</v>
      </c>
      <c r="D15" s="9">
        <v>484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7523679.3542762147</v>
      </c>
      <c r="L15" s="21">
        <f t="shared" si="5"/>
        <v>75.236793542762143</v>
      </c>
    </row>
    <row r="16" spans="1:13" x14ac:dyDescent="0.2">
      <c r="A16" s="17">
        <v>7</v>
      </c>
      <c r="B16" s="9">
        <v>0</v>
      </c>
      <c r="C16" s="9">
        <v>468</v>
      </c>
      <c r="D16" s="9">
        <v>505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7423679.3542762147</v>
      </c>
      <c r="L16" s="21">
        <f t="shared" si="5"/>
        <v>74.236793542762143</v>
      </c>
    </row>
    <row r="17" spans="1:12" x14ac:dyDescent="0.2">
      <c r="A17" s="17">
        <v>8</v>
      </c>
      <c r="B17" s="9">
        <v>0</v>
      </c>
      <c r="C17" s="9">
        <v>480</v>
      </c>
      <c r="D17" s="9">
        <v>466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7323679.3542762147</v>
      </c>
      <c r="L17" s="21">
        <f t="shared" si="5"/>
        <v>73.236793542762143</v>
      </c>
    </row>
    <row r="18" spans="1:12" x14ac:dyDescent="0.2">
      <c r="A18" s="17">
        <v>9</v>
      </c>
      <c r="B18" s="9">
        <v>0</v>
      </c>
      <c r="C18" s="9">
        <v>427</v>
      </c>
      <c r="D18" s="9">
        <v>487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7223679.3542762147</v>
      </c>
      <c r="L18" s="21">
        <f t="shared" si="5"/>
        <v>72.236793542762143</v>
      </c>
    </row>
    <row r="19" spans="1:12" x14ac:dyDescent="0.2">
      <c r="A19" s="17">
        <v>10</v>
      </c>
      <c r="B19" s="9">
        <v>0</v>
      </c>
      <c r="C19" s="9">
        <v>403</v>
      </c>
      <c r="D19" s="9">
        <v>428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7123679.3542762147</v>
      </c>
      <c r="L19" s="21">
        <f t="shared" si="5"/>
        <v>71.236793542762143</v>
      </c>
    </row>
    <row r="20" spans="1:12" x14ac:dyDescent="0.2">
      <c r="A20" s="17">
        <v>11</v>
      </c>
      <c r="B20" s="9">
        <v>0</v>
      </c>
      <c r="C20" s="9">
        <v>434</v>
      </c>
      <c r="D20" s="9">
        <v>409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7023679.3542762147</v>
      </c>
      <c r="L20" s="21">
        <f t="shared" si="5"/>
        <v>70.236793542762143</v>
      </c>
    </row>
    <row r="21" spans="1:12" x14ac:dyDescent="0.2">
      <c r="A21" s="17">
        <v>12</v>
      </c>
      <c r="B21" s="9">
        <v>0</v>
      </c>
      <c r="C21" s="9">
        <v>403</v>
      </c>
      <c r="D21" s="9">
        <v>430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6923679.3542762147</v>
      </c>
      <c r="L21" s="21">
        <f t="shared" si="5"/>
        <v>69.236793542762143</v>
      </c>
    </row>
    <row r="22" spans="1:12" x14ac:dyDescent="0.2">
      <c r="A22" s="17">
        <v>13</v>
      </c>
      <c r="B22" s="9">
        <v>0</v>
      </c>
      <c r="C22" s="9">
        <v>372</v>
      </c>
      <c r="D22" s="9">
        <v>403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6823679.3542762147</v>
      </c>
      <c r="L22" s="21">
        <f t="shared" si="5"/>
        <v>68.236793542762143</v>
      </c>
    </row>
    <row r="23" spans="1:12" x14ac:dyDescent="0.2">
      <c r="A23" s="17">
        <v>14</v>
      </c>
      <c r="B23" s="9">
        <v>0</v>
      </c>
      <c r="C23" s="9">
        <v>357</v>
      </c>
      <c r="D23" s="9">
        <v>371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6723679.3542762147</v>
      </c>
      <c r="L23" s="21">
        <f t="shared" si="5"/>
        <v>67.236793542762143</v>
      </c>
    </row>
    <row r="24" spans="1:12" x14ac:dyDescent="0.2">
      <c r="A24" s="17">
        <v>15</v>
      </c>
      <c r="B24" s="9">
        <v>1</v>
      </c>
      <c r="C24" s="9">
        <v>360</v>
      </c>
      <c r="D24" s="9">
        <v>345</v>
      </c>
      <c r="E24" s="18">
        <v>0.5</v>
      </c>
      <c r="F24" s="19">
        <f t="shared" si="3"/>
        <v>2.8368794326241137E-3</v>
      </c>
      <c r="G24" s="19">
        <f t="shared" si="0"/>
        <v>2.8328611898017003E-3</v>
      </c>
      <c r="H24" s="14">
        <f t="shared" si="6"/>
        <v>100000</v>
      </c>
      <c r="I24" s="14">
        <f t="shared" si="4"/>
        <v>283.28611898017004</v>
      </c>
      <c r="J24" s="14">
        <f t="shared" si="1"/>
        <v>99858.356940509912</v>
      </c>
      <c r="K24" s="14">
        <f t="shared" si="2"/>
        <v>6623679.3542762147</v>
      </c>
      <c r="L24" s="21">
        <f t="shared" si="5"/>
        <v>66.236793542762143</v>
      </c>
    </row>
    <row r="25" spans="1:12" x14ac:dyDescent="0.2">
      <c r="A25" s="17">
        <v>16</v>
      </c>
      <c r="B25" s="9">
        <v>0</v>
      </c>
      <c r="C25" s="9">
        <v>339</v>
      </c>
      <c r="D25" s="9">
        <v>364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99716.713881019823</v>
      </c>
      <c r="I25" s="14">
        <f t="shared" si="4"/>
        <v>0</v>
      </c>
      <c r="J25" s="14">
        <f t="shared" si="1"/>
        <v>99716.713881019823</v>
      </c>
      <c r="K25" s="14">
        <f t="shared" si="2"/>
        <v>6523820.997335705</v>
      </c>
      <c r="L25" s="21">
        <f t="shared" si="5"/>
        <v>65.423545797144996</v>
      </c>
    </row>
    <row r="26" spans="1:12" x14ac:dyDescent="0.2">
      <c r="A26" s="17">
        <v>17</v>
      </c>
      <c r="B26" s="9">
        <v>0</v>
      </c>
      <c r="C26" s="9">
        <v>270</v>
      </c>
      <c r="D26" s="9">
        <v>345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99716.713881019823</v>
      </c>
      <c r="I26" s="14">
        <f t="shared" si="4"/>
        <v>0</v>
      </c>
      <c r="J26" s="14">
        <f t="shared" si="1"/>
        <v>99716.713881019823</v>
      </c>
      <c r="K26" s="14">
        <f t="shared" si="2"/>
        <v>6424104.2834546855</v>
      </c>
      <c r="L26" s="21">
        <f t="shared" si="5"/>
        <v>64.42354579714501</v>
      </c>
    </row>
    <row r="27" spans="1:12" x14ac:dyDescent="0.2">
      <c r="A27" s="17">
        <v>18</v>
      </c>
      <c r="B27" s="9">
        <v>0</v>
      </c>
      <c r="C27" s="9">
        <v>284</v>
      </c>
      <c r="D27" s="9">
        <v>277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99716.713881019823</v>
      </c>
      <c r="I27" s="14">
        <f t="shared" si="4"/>
        <v>0</v>
      </c>
      <c r="J27" s="14">
        <f t="shared" si="1"/>
        <v>99716.713881019823</v>
      </c>
      <c r="K27" s="14">
        <f t="shared" si="2"/>
        <v>6324387.569573666</v>
      </c>
      <c r="L27" s="21">
        <f t="shared" si="5"/>
        <v>63.42354579714501</v>
      </c>
    </row>
    <row r="28" spans="1:12" x14ac:dyDescent="0.2">
      <c r="A28" s="17">
        <v>19</v>
      </c>
      <c r="B28" s="9">
        <v>1</v>
      </c>
      <c r="C28" s="9">
        <v>306</v>
      </c>
      <c r="D28" s="9">
        <v>283</v>
      </c>
      <c r="E28" s="18">
        <v>0.5</v>
      </c>
      <c r="F28" s="19">
        <f t="shared" si="3"/>
        <v>3.3955857385398981E-3</v>
      </c>
      <c r="G28" s="19">
        <f t="shared" si="0"/>
        <v>3.3898305084745766E-3</v>
      </c>
      <c r="H28" s="14">
        <f t="shared" si="6"/>
        <v>99716.713881019823</v>
      </c>
      <c r="I28" s="14">
        <f t="shared" si="4"/>
        <v>338.0227589187113</v>
      </c>
      <c r="J28" s="14">
        <f t="shared" si="1"/>
        <v>99547.702501560459</v>
      </c>
      <c r="K28" s="14">
        <f t="shared" si="2"/>
        <v>6224670.8556926465</v>
      </c>
      <c r="L28" s="21">
        <f t="shared" si="5"/>
        <v>62.42354579714501</v>
      </c>
    </row>
    <row r="29" spans="1:12" x14ac:dyDescent="0.2">
      <c r="A29" s="17">
        <v>20</v>
      </c>
      <c r="B29" s="9">
        <v>0</v>
      </c>
      <c r="C29" s="9">
        <v>299</v>
      </c>
      <c r="D29" s="9">
        <v>294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99378.691122101111</v>
      </c>
      <c r="I29" s="14">
        <f t="shared" si="4"/>
        <v>0</v>
      </c>
      <c r="J29" s="14">
        <f t="shared" si="1"/>
        <v>99378.691122101111</v>
      </c>
      <c r="K29" s="14">
        <f t="shared" si="2"/>
        <v>6125123.1531910859</v>
      </c>
      <c r="L29" s="21">
        <f t="shared" si="5"/>
        <v>61.634170102577478</v>
      </c>
    </row>
    <row r="30" spans="1:12" x14ac:dyDescent="0.2">
      <c r="A30" s="17">
        <v>21</v>
      </c>
      <c r="B30" s="9">
        <v>0</v>
      </c>
      <c r="C30" s="9">
        <v>319</v>
      </c>
      <c r="D30" s="9">
        <v>295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99378.691122101111</v>
      </c>
      <c r="I30" s="14">
        <f t="shared" si="4"/>
        <v>0</v>
      </c>
      <c r="J30" s="14">
        <f t="shared" si="1"/>
        <v>99378.691122101111</v>
      </c>
      <c r="K30" s="14">
        <f t="shared" si="2"/>
        <v>6025744.4620689852</v>
      </c>
      <c r="L30" s="21">
        <f t="shared" si="5"/>
        <v>60.634170102577478</v>
      </c>
    </row>
    <row r="31" spans="1:12" x14ac:dyDescent="0.2">
      <c r="A31" s="17">
        <v>22</v>
      </c>
      <c r="B31" s="9">
        <v>0</v>
      </c>
      <c r="C31" s="9">
        <v>281</v>
      </c>
      <c r="D31" s="9">
        <v>323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99378.691122101111</v>
      </c>
      <c r="I31" s="14">
        <f t="shared" si="4"/>
        <v>0</v>
      </c>
      <c r="J31" s="14">
        <f t="shared" si="1"/>
        <v>99378.691122101111</v>
      </c>
      <c r="K31" s="14">
        <f t="shared" si="2"/>
        <v>5926365.7709468845</v>
      </c>
      <c r="L31" s="21">
        <f t="shared" si="5"/>
        <v>59.634170102577485</v>
      </c>
    </row>
    <row r="32" spans="1:12" x14ac:dyDescent="0.2">
      <c r="A32" s="17">
        <v>23</v>
      </c>
      <c r="B32" s="9">
        <v>0</v>
      </c>
      <c r="C32" s="9">
        <v>303</v>
      </c>
      <c r="D32" s="9">
        <v>281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99378.691122101111</v>
      </c>
      <c r="I32" s="14">
        <f t="shared" si="4"/>
        <v>0</v>
      </c>
      <c r="J32" s="14">
        <f t="shared" si="1"/>
        <v>99378.691122101111</v>
      </c>
      <c r="K32" s="14">
        <f t="shared" si="2"/>
        <v>5826987.0798247838</v>
      </c>
      <c r="L32" s="21">
        <f t="shared" si="5"/>
        <v>58.634170102577485</v>
      </c>
    </row>
    <row r="33" spans="1:12" x14ac:dyDescent="0.2">
      <c r="A33" s="17">
        <v>24</v>
      </c>
      <c r="B33" s="9">
        <v>0</v>
      </c>
      <c r="C33" s="9">
        <v>296</v>
      </c>
      <c r="D33" s="9">
        <v>294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99378.691122101111</v>
      </c>
      <c r="I33" s="14">
        <f t="shared" si="4"/>
        <v>0</v>
      </c>
      <c r="J33" s="14">
        <f t="shared" si="1"/>
        <v>99378.691122101111</v>
      </c>
      <c r="K33" s="14">
        <f t="shared" si="2"/>
        <v>5727608.3887026832</v>
      </c>
      <c r="L33" s="21">
        <f t="shared" si="5"/>
        <v>57.634170102577492</v>
      </c>
    </row>
    <row r="34" spans="1:12" x14ac:dyDescent="0.2">
      <c r="A34" s="17">
        <v>25</v>
      </c>
      <c r="B34" s="9">
        <v>0</v>
      </c>
      <c r="C34" s="9">
        <v>341</v>
      </c>
      <c r="D34" s="9">
        <v>302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99378.691122101111</v>
      </c>
      <c r="I34" s="14">
        <f t="shared" si="4"/>
        <v>0</v>
      </c>
      <c r="J34" s="14">
        <f t="shared" si="1"/>
        <v>99378.691122101111</v>
      </c>
      <c r="K34" s="14">
        <f t="shared" si="2"/>
        <v>5628229.6975805825</v>
      </c>
      <c r="L34" s="21">
        <f t="shared" si="5"/>
        <v>56.6341701025775</v>
      </c>
    </row>
    <row r="35" spans="1:12" x14ac:dyDescent="0.2">
      <c r="A35" s="17">
        <v>26</v>
      </c>
      <c r="B35" s="9">
        <v>0</v>
      </c>
      <c r="C35" s="9">
        <v>334</v>
      </c>
      <c r="D35" s="9">
        <v>359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99378.691122101111</v>
      </c>
      <c r="I35" s="14">
        <f t="shared" si="4"/>
        <v>0</v>
      </c>
      <c r="J35" s="14">
        <f t="shared" si="1"/>
        <v>99378.691122101111</v>
      </c>
      <c r="K35" s="14">
        <f t="shared" si="2"/>
        <v>5528851.0064584818</v>
      </c>
      <c r="L35" s="21">
        <f t="shared" si="5"/>
        <v>55.6341701025775</v>
      </c>
    </row>
    <row r="36" spans="1:12" x14ac:dyDescent="0.2">
      <c r="A36" s="17">
        <v>27</v>
      </c>
      <c r="B36" s="9">
        <v>0</v>
      </c>
      <c r="C36" s="9">
        <v>342</v>
      </c>
      <c r="D36" s="9">
        <v>320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99378.691122101111</v>
      </c>
      <c r="I36" s="14">
        <f t="shared" si="4"/>
        <v>0</v>
      </c>
      <c r="J36" s="14">
        <f t="shared" si="1"/>
        <v>99378.691122101111</v>
      </c>
      <c r="K36" s="14">
        <f t="shared" si="2"/>
        <v>5429472.3153363811</v>
      </c>
      <c r="L36" s="21">
        <f t="shared" si="5"/>
        <v>54.634170102577507</v>
      </c>
    </row>
    <row r="37" spans="1:12" x14ac:dyDescent="0.2">
      <c r="A37" s="17">
        <v>28</v>
      </c>
      <c r="B37" s="9">
        <v>0</v>
      </c>
      <c r="C37" s="9">
        <v>336</v>
      </c>
      <c r="D37" s="9">
        <v>334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99378.691122101111</v>
      </c>
      <c r="I37" s="14">
        <f t="shared" si="4"/>
        <v>0</v>
      </c>
      <c r="J37" s="14">
        <f t="shared" si="1"/>
        <v>99378.691122101111</v>
      </c>
      <c r="K37" s="14">
        <f t="shared" si="2"/>
        <v>5330093.6242142804</v>
      </c>
      <c r="L37" s="21">
        <f t="shared" si="5"/>
        <v>53.634170102577507</v>
      </c>
    </row>
    <row r="38" spans="1:12" x14ac:dyDescent="0.2">
      <c r="A38" s="17">
        <v>29</v>
      </c>
      <c r="B38" s="9">
        <v>1</v>
      </c>
      <c r="C38" s="9">
        <v>370</v>
      </c>
      <c r="D38" s="9">
        <v>338</v>
      </c>
      <c r="E38" s="18">
        <v>0.5</v>
      </c>
      <c r="F38" s="19">
        <f t="shared" si="3"/>
        <v>2.8248587570621469E-3</v>
      </c>
      <c r="G38" s="19">
        <f t="shared" si="0"/>
        <v>2.8208744710860366E-3</v>
      </c>
      <c r="H38" s="14">
        <f t="shared" si="6"/>
        <v>99378.691122101111</v>
      </c>
      <c r="I38" s="14">
        <f t="shared" si="4"/>
        <v>280.33481275627958</v>
      </c>
      <c r="J38" s="14">
        <f t="shared" si="1"/>
        <v>99238.523715722971</v>
      </c>
      <c r="K38" s="14">
        <f t="shared" si="2"/>
        <v>5230714.9330921797</v>
      </c>
      <c r="L38" s="21">
        <f t="shared" si="5"/>
        <v>52.634170102577514</v>
      </c>
    </row>
    <row r="39" spans="1:12" x14ac:dyDescent="0.2">
      <c r="A39" s="17">
        <v>30</v>
      </c>
      <c r="B39" s="9">
        <v>0</v>
      </c>
      <c r="C39" s="9">
        <v>401</v>
      </c>
      <c r="D39" s="9">
        <v>384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99098.356309344832</v>
      </c>
      <c r="I39" s="14">
        <f t="shared" si="4"/>
        <v>0</v>
      </c>
      <c r="J39" s="14">
        <f t="shared" si="1"/>
        <v>99098.356309344832</v>
      </c>
      <c r="K39" s="14">
        <f t="shared" si="2"/>
        <v>5131476.4093764564</v>
      </c>
      <c r="L39" s="21">
        <f t="shared" si="5"/>
        <v>51.781650074579147</v>
      </c>
    </row>
    <row r="40" spans="1:12" x14ac:dyDescent="0.2">
      <c r="A40" s="17">
        <v>31</v>
      </c>
      <c r="B40" s="9">
        <v>0</v>
      </c>
      <c r="C40" s="9">
        <v>467</v>
      </c>
      <c r="D40" s="9">
        <v>406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99098.356309344832</v>
      </c>
      <c r="I40" s="14">
        <f t="shared" si="4"/>
        <v>0</v>
      </c>
      <c r="J40" s="14">
        <f t="shared" si="1"/>
        <v>99098.356309344832</v>
      </c>
      <c r="K40" s="14">
        <f t="shared" si="2"/>
        <v>5032378.0530671114</v>
      </c>
      <c r="L40" s="21">
        <f t="shared" si="5"/>
        <v>50.78165007457914</v>
      </c>
    </row>
    <row r="41" spans="1:12" x14ac:dyDescent="0.2">
      <c r="A41" s="17">
        <v>32</v>
      </c>
      <c r="B41" s="9">
        <v>0</v>
      </c>
      <c r="C41" s="9">
        <v>458</v>
      </c>
      <c r="D41" s="9">
        <v>456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99098.356309344832</v>
      </c>
      <c r="I41" s="14">
        <f t="shared" si="4"/>
        <v>0</v>
      </c>
      <c r="J41" s="14">
        <f t="shared" si="1"/>
        <v>99098.356309344832</v>
      </c>
      <c r="K41" s="14">
        <f t="shared" si="2"/>
        <v>4933279.6967577664</v>
      </c>
      <c r="L41" s="21">
        <f t="shared" si="5"/>
        <v>49.78165007457914</v>
      </c>
    </row>
    <row r="42" spans="1:12" x14ac:dyDescent="0.2">
      <c r="A42" s="17">
        <v>33</v>
      </c>
      <c r="B42" s="9">
        <v>0</v>
      </c>
      <c r="C42" s="9">
        <v>536</v>
      </c>
      <c r="D42" s="9">
        <v>463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99098.356309344832</v>
      </c>
      <c r="I42" s="14">
        <f t="shared" si="4"/>
        <v>0</v>
      </c>
      <c r="J42" s="14">
        <f t="shared" si="1"/>
        <v>99098.356309344832</v>
      </c>
      <c r="K42" s="14">
        <f t="shared" si="2"/>
        <v>4834181.3404484214</v>
      </c>
      <c r="L42" s="21">
        <f t="shared" si="5"/>
        <v>48.78165007457914</v>
      </c>
    </row>
    <row r="43" spans="1:12" x14ac:dyDescent="0.2">
      <c r="A43" s="17">
        <v>34</v>
      </c>
      <c r="B43" s="9">
        <v>0</v>
      </c>
      <c r="C43" s="9">
        <v>558</v>
      </c>
      <c r="D43" s="9">
        <v>543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99098.356309344832</v>
      </c>
      <c r="I43" s="14">
        <f t="shared" si="4"/>
        <v>0</v>
      </c>
      <c r="J43" s="14">
        <f t="shared" si="1"/>
        <v>99098.356309344832</v>
      </c>
      <c r="K43" s="14">
        <f t="shared" si="2"/>
        <v>4735082.9841390764</v>
      </c>
      <c r="L43" s="21">
        <f t="shared" si="5"/>
        <v>47.78165007457914</v>
      </c>
    </row>
    <row r="44" spans="1:12" x14ac:dyDescent="0.2">
      <c r="A44" s="17">
        <v>35</v>
      </c>
      <c r="B44" s="9">
        <v>0</v>
      </c>
      <c r="C44" s="9">
        <v>576</v>
      </c>
      <c r="D44" s="9">
        <v>554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99098.356309344832</v>
      </c>
      <c r="I44" s="14">
        <f t="shared" si="4"/>
        <v>0</v>
      </c>
      <c r="J44" s="14">
        <f t="shared" si="1"/>
        <v>99098.356309344832</v>
      </c>
      <c r="K44" s="14">
        <f t="shared" si="2"/>
        <v>4635984.6278297314</v>
      </c>
      <c r="L44" s="21">
        <f t="shared" si="5"/>
        <v>46.781650074579133</v>
      </c>
    </row>
    <row r="45" spans="1:12" x14ac:dyDescent="0.2">
      <c r="A45" s="17">
        <v>36</v>
      </c>
      <c r="B45" s="9">
        <v>0</v>
      </c>
      <c r="C45" s="9">
        <v>660</v>
      </c>
      <c r="D45" s="9">
        <v>586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99098.356309344832</v>
      </c>
      <c r="I45" s="14">
        <f t="shared" si="4"/>
        <v>0</v>
      </c>
      <c r="J45" s="14">
        <f t="shared" si="1"/>
        <v>99098.356309344832</v>
      </c>
      <c r="K45" s="14">
        <f t="shared" si="2"/>
        <v>4536886.2715203864</v>
      </c>
      <c r="L45" s="21">
        <f t="shared" si="5"/>
        <v>45.781650074579133</v>
      </c>
    </row>
    <row r="46" spans="1:12" x14ac:dyDescent="0.2">
      <c r="A46" s="17">
        <v>37</v>
      </c>
      <c r="B46" s="9">
        <v>0</v>
      </c>
      <c r="C46" s="9">
        <v>652</v>
      </c>
      <c r="D46" s="9">
        <v>647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99098.356309344832</v>
      </c>
      <c r="I46" s="14">
        <f t="shared" si="4"/>
        <v>0</v>
      </c>
      <c r="J46" s="14">
        <f t="shared" si="1"/>
        <v>99098.356309344832</v>
      </c>
      <c r="K46" s="14">
        <f t="shared" si="2"/>
        <v>4437787.9152110415</v>
      </c>
      <c r="L46" s="21">
        <f t="shared" si="5"/>
        <v>44.781650074579133</v>
      </c>
    </row>
    <row r="47" spans="1:12" x14ac:dyDescent="0.2">
      <c r="A47" s="17">
        <v>38</v>
      </c>
      <c r="B47" s="9">
        <v>1</v>
      </c>
      <c r="C47" s="9">
        <v>748</v>
      </c>
      <c r="D47" s="9">
        <v>652</v>
      </c>
      <c r="E47" s="18">
        <v>0.5</v>
      </c>
      <c r="F47" s="19">
        <f t="shared" si="3"/>
        <v>1.4285714285714286E-3</v>
      </c>
      <c r="G47" s="19">
        <f t="shared" si="0"/>
        <v>1.4275517487508922E-3</v>
      </c>
      <c r="H47" s="14">
        <f t="shared" si="6"/>
        <v>99098.356309344832</v>
      </c>
      <c r="I47" s="14">
        <f t="shared" si="4"/>
        <v>141.46803184774424</v>
      </c>
      <c r="J47" s="14">
        <f t="shared" si="1"/>
        <v>99027.622293420951</v>
      </c>
      <c r="K47" s="14">
        <f t="shared" si="2"/>
        <v>4338689.5589016965</v>
      </c>
      <c r="L47" s="21">
        <f t="shared" si="5"/>
        <v>43.781650074579133</v>
      </c>
    </row>
    <row r="48" spans="1:12" x14ac:dyDescent="0.2">
      <c r="A48" s="17">
        <v>39</v>
      </c>
      <c r="B48" s="9">
        <v>0</v>
      </c>
      <c r="C48" s="9">
        <v>712</v>
      </c>
      <c r="D48" s="9">
        <v>737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98956.888277497084</v>
      </c>
      <c r="I48" s="14">
        <f t="shared" si="4"/>
        <v>0</v>
      </c>
      <c r="J48" s="14">
        <f t="shared" si="1"/>
        <v>98956.888277497084</v>
      </c>
      <c r="K48" s="14">
        <f t="shared" si="2"/>
        <v>4239661.9366082754</v>
      </c>
      <c r="L48" s="21">
        <f t="shared" si="5"/>
        <v>42.843525199775101</v>
      </c>
    </row>
    <row r="49" spans="1:12" x14ac:dyDescent="0.2">
      <c r="A49" s="17">
        <v>40</v>
      </c>
      <c r="B49" s="9">
        <v>0</v>
      </c>
      <c r="C49" s="9">
        <v>683</v>
      </c>
      <c r="D49" s="9">
        <v>701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98956.888277497084</v>
      </c>
      <c r="I49" s="14">
        <f t="shared" si="4"/>
        <v>0</v>
      </c>
      <c r="J49" s="14">
        <f t="shared" si="1"/>
        <v>98956.888277497084</v>
      </c>
      <c r="K49" s="14">
        <f t="shared" si="2"/>
        <v>4140705.0483307783</v>
      </c>
      <c r="L49" s="21">
        <f t="shared" si="5"/>
        <v>41.843525199775101</v>
      </c>
    </row>
    <row r="50" spans="1:12" x14ac:dyDescent="0.2">
      <c r="A50" s="17">
        <v>41</v>
      </c>
      <c r="B50" s="9">
        <v>1</v>
      </c>
      <c r="C50" s="9">
        <v>728</v>
      </c>
      <c r="D50" s="9">
        <v>682</v>
      </c>
      <c r="E50" s="18">
        <v>0.5</v>
      </c>
      <c r="F50" s="19">
        <f t="shared" si="3"/>
        <v>1.4184397163120568E-3</v>
      </c>
      <c r="G50" s="19">
        <f t="shared" si="0"/>
        <v>1.4174344436569811E-3</v>
      </c>
      <c r="H50" s="14">
        <f t="shared" si="6"/>
        <v>98956.888277497084</v>
      </c>
      <c r="I50" s="14">
        <f t="shared" si="4"/>
        <v>140.26490188164013</v>
      </c>
      <c r="J50" s="14">
        <f t="shared" si="1"/>
        <v>98886.755826556255</v>
      </c>
      <c r="K50" s="14">
        <f t="shared" si="2"/>
        <v>4041748.1600532811</v>
      </c>
      <c r="L50" s="21">
        <f t="shared" si="5"/>
        <v>40.843525199775101</v>
      </c>
    </row>
    <row r="51" spans="1:12" x14ac:dyDescent="0.2">
      <c r="A51" s="17">
        <v>42</v>
      </c>
      <c r="B51" s="9">
        <v>0</v>
      </c>
      <c r="C51" s="9">
        <v>674</v>
      </c>
      <c r="D51" s="9">
        <v>720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98816.62337561544</v>
      </c>
      <c r="I51" s="14">
        <f t="shared" si="4"/>
        <v>0</v>
      </c>
      <c r="J51" s="14">
        <f t="shared" si="1"/>
        <v>98816.62337561544</v>
      </c>
      <c r="K51" s="14">
        <f t="shared" si="2"/>
        <v>3942861.404226725</v>
      </c>
      <c r="L51" s="21">
        <f t="shared" si="5"/>
        <v>39.900790672024605</v>
      </c>
    </row>
    <row r="52" spans="1:12" x14ac:dyDescent="0.2">
      <c r="A52" s="17">
        <v>43</v>
      </c>
      <c r="B52" s="9">
        <v>1</v>
      </c>
      <c r="C52" s="9">
        <v>637</v>
      </c>
      <c r="D52" s="9">
        <v>659</v>
      </c>
      <c r="E52" s="18">
        <v>0.5</v>
      </c>
      <c r="F52" s="19">
        <f t="shared" si="3"/>
        <v>1.5432098765432098E-3</v>
      </c>
      <c r="G52" s="19">
        <f t="shared" si="0"/>
        <v>1.5420200462606013E-3</v>
      </c>
      <c r="H52" s="14">
        <f t="shared" si="6"/>
        <v>98816.62337561544</v>
      </c>
      <c r="I52" s="14">
        <f t="shared" si="4"/>
        <v>152.37721414898294</v>
      </c>
      <c r="J52" s="14">
        <f t="shared" si="1"/>
        <v>98740.434768540945</v>
      </c>
      <c r="K52" s="14">
        <f t="shared" si="2"/>
        <v>3844044.7808511094</v>
      </c>
      <c r="L52" s="21">
        <f t="shared" si="5"/>
        <v>38.900790672024605</v>
      </c>
    </row>
    <row r="53" spans="1:12" x14ac:dyDescent="0.2">
      <c r="A53" s="17">
        <v>44</v>
      </c>
      <c r="B53" s="9">
        <v>1</v>
      </c>
      <c r="C53" s="9">
        <v>663</v>
      </c>
      <c r="D53" s="9">
        <v>632</v>
      </c>
      <c r="E53" s="18">
        <v>0.5</v>
      </c>
      <c r="F53" s="19">
        <f t="shared" si="3"/>
        <v>1.5444015444015444E-3</v>
      </c>
      <c r="G53" s="19">
        <f t="shared" si="0"/>
        <v>1.5432098765432098E-3</v>
      </c>
      <c r="H53" s="14">
        <f t="shared" si="6"/>
        <v>98664.24616146645</v>
      </c>
      <c r="I53" s="14">
        <f t="shared" si="4"/>
        <v>152.25963913806549</v>
      </c>
      <c r="J53" s="14">
        <f t="shared" si="1"/>
        <v>98588.116341897417</v>
      </c>
      <c r="K53" s="14">
        <f t="shared" si="2"/>
        <v>3745304.3460825686</v>
      </c>
      <c r="L53" s="21">
        <f t="shared" si="5"/>
        <v>37.960096912444719</v>
      </c>
    </row>
    <row r="54" spans="1:12" x14ac:dyDescent="0.2">
      <c r="A54" s="17">
        <v>45</v>
      </c>
      <c r="B54" s="9">
        <v>3</v>
      </c>
      <c r="C54" s="9">
        <v>606</v>
      </c>
      <c r="D54" s="9">
        <v>670</v>
      </c>
      <c r="E54" s="18">
        <v>0.5</v>
      </c>
      <c r="F54" s="19">
        <f t="shared" si="3"/>
        <v>4.7021943573667714E-3</v>
      </c>
      <c r="G54" s="19">
        <f t="shared" si="0"/>
        <v>4.6911649726348714E-3</v>
      </c>
      <c r="H54" s="14">
        <f t="shared" si="6"/>
        <v>98511.986522328385</v>
      </c>
      <c r="I54" s="14">
        <f t="shared" si="4"/>
        <v>462.13598055822547</v>
      </c>
      <c r="J54" s="14">
        <f t="shared" si="1"/>
        <v>98280.918532049269</v>
      </c>
      <c r="K54" s="14">
        <f t="shared" si="2"/>
        <v>3646716.2297406713</v>
      </c>
      <c r="L54" s="21">
        <f t="shared" si="5"/>
        <v>37.017995052958547</v>
      </c>
    </row>
    <row r="55" spans="1:12" x14ac:dyDescent="0.2">
      <c r="A55" s="17">
        <v>46</v>
      </c>
      <c r="B55" s="9">
        <v>0</v>
      </c>
      <c r="C55" s="9">
        <v>617</v>
      </c>
      <c r="D55" s="9">
        <v>605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98049.850541770153</v>
      </c>
      <c r="I55" s="14">
        <f t="shared" si="4"/>
        <v>0</v>
      </c>
      <c r="J55" s="14">
        <f t="shared" si="1"/>
        <v>98049.850541770153</v>
      </c>
      <c r="K55" s="14">
        <f t="shared" si="2"/>
        <v>3548435.3112086221</v>
      </c>
      <c r="L55" s="21">
        <f t="shared" si="5"/>
        <v>36.190114432626856</v>
      </c>
    </row>
    <row r="56" spans="1:12" x14ac:dyDescent="0.2">
      <c r="A56" s="17">
        <v>47</v>
      </c>
      <c r="B56" s="9">
        <v>1</v>
      </c>
      <c r="C56" s="9">
        <v>561</v>
      </c>
      <c r="D56" s="9">
        <v>620</v>
      </c>
      <c r="E56" s="18">
        <v>0.5</v>
      </c>
      <c r="F56" s="19">
        <f t="shared" si="3"/>
        <v>1.693480101608806E-3</v>
      </c>
      <c r="G56" s="19">
        <f t="shared" si="0"/>
        <v>1.6920473773265653E-3</v>
      </c>
      <c r="H56" s="14">
        <f t="shared" si="6"/>
        <v>98049.850541770153</v>
      </c>
      <c r="I56" s="14">
        <f t="shared" si="4"/>
        <v>165.9049924564639</v>
      </c>
      <c r="J56" s="14">
        <f t="shared" si="1"/>
        <v>97966.898045541922</v>
      </c>
      <c r="K56" s="14">
        <f t="shared" si="2"/>
        <v>3450385.4606668521</v>
      </c>
      <c r="L56" s="21">
        <f t="shared" si="5"/>
        <v>35.190114432626856</v>
      </c>
    </row>
    <row r="57" spans="1:12" x14ac:dyDescent="0.2">
      <c r="A57" s="17">
        <v>48</v>
      </c>
      <c r="B57" s="9">
        <v>2</v>
      </c>
      <c r="C57" s="9">
        <v>523</v>
      </c>
      <c r="D57" s="9">
        <v>562</v>
      </c>
      <c r="E57" s="18">
        <v>0.5</v>
      </c>
      <c r="F57" s="19">
        <f t="shared" si="3"/>
        <v>3.6866359447004608E-3</v>
      </c>
      <c r="G57" s="19">
        <f t="shared" si="0"/>
        <v>3.6798528058877645E-3</v>
      </c>
      <c r="H57" s="14">
        <f t="shared" si="6"/>
        <v>97883.945549313692</v>
      </c>
      <c r="I57" s="14">
        <f t="shared" si="4"/>
        <v>360.19851168100712</v>
      </c>
      <c r="J57" s="14">
        <f t="shared" si="1"/>
        <v>97703.84629347318</v>
      </c>
      <c r="K57" s="14">
        <f t="shared" si="2"/>
        <v>3352418.5626213104</v>
      </c>
      <c r="L57" s="21">
        <f t="shared" si="5"/>
        <v>34.248911236749954</v>
      </c>
    </row>
    <row r="58" spans="1:12" x14ac:dyDescent="0.2">
      <c r="A58" s="17">
        <v>49</v>
      </c>
      <c r="B58" s="9">
        <v>2</v>
      </c>
      <c r="C58" s="9">
        <v>489</v>
      </c>
      <c r="D58" s="9">
        <v>515</v>
      </c>
      <c r="E58" s="18">
        <v>0.5</v>
      </c>
      <c r="F58" s="19">
        <f t="shared" si="3"/>
        <v>3.9840637450199202E-3</v>
      </c>
      <c r="G58" s="19">
        <f t="shared" si="0"/>
        <v>3.9761431411530811E-3</v>
      </c>
      <c r="H58" s="14">
        <f t="shared" si="6"/>
        <v>97523.747037632682</v>
      </c>
      <c r="I58" s="14">
        <f t="shared" si="4"/>
        <v>387.76837788323132</v>
      </c>
      <c r="J58" s="14">
        <f t="shared" si="1"/>
        <v>97329.862848691075</v>
      </c>
      <c r="K58" s="14">
        <f t="shared" si="2"/>
        <v>3254714.7163278372</v>
      </c>
      <c r="L58" s="21">
        <f t="shared" si="5"/>
        <v>33.373560955075902</v>
      </c>
    </row>
    <row r="59" spans="1:12" x14ac:dyDescent="0.2">
      <c r="A59" s="17">
        <v>50</v>
      </c>
      <c r="B59" s="9">
        <v>0</v>
      </c>
      <c r="C59" s="9">
        <v>513</v>
      </c>
      <c r="D59" s="9">
        <v>482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97135.978659749453</v>
      </c>
      <c r="I59" s="14">
        <f t="shared" si="4"/>
        <v>0</v>
      </c>
      <c r="J59" s="14">
        <f t="shared" si="1"/>
        <v>97135.978659749453</v>
      </c>
      <c r="K59" s="14">
        <f t="shared" si="2"/>
        <v>3157384.853479146</v>
      </c>
      <c r="L59" s="21">
        <f t="shared" si="5"/>
        <v>32.504792735335684</v>
      </c>
    </row>
    <row r="60" spans="1:12" x14ac:dyDescent="0.2">
      <c r="A60" s="17">
        <v>51</v>
      </c>
      <c r="B60" s="9">
        <v>1</v>
      </c>
      <c r="C60" s="9">
        <v>449</v>
      </c>
      <c r="D60" s="9">
        <v>504</v>
      </c>
      <c r="E60" s="18">
        <v>0.5</v>
      </c>
      <c r="F60" s="19">
        <f t="shared" si="3"/>
        <v>2.0986358866736622E-3</v>
      </c>
      <c r="G60" s="19">
        <f t="shared" si="0"/>
        <v>2.0964360587002098E-3</v>
      </c>
      <c r="H60" s="14">
        <f t="shared" si="6"/>
        <v>97135.978659749453</v>
      </c>
      <c r="I60" s="14">
        <f t="shared" si="4"/>
        <v>203.63936825943281</v>
      </c>
      <c r="J60" s="14">
        <f t="shared" si="1"/>
        <v>97034.158975619735</v>
      </c>
      <c r="K60" s="14">
        <f t="shared" si="2"/>
        <v>3060248.8748193965</v>
      </c>
      <c r="L60" s="21">
        <f t="shared" si="5"/>
        <v>31.504792735335684</v>
      </c>
    </row>
    <row r="61" spans="1:12" x14ac:dyDescent="0.2">
      <c r="A61" s="17">
        <v>52</v>
      </c>
      <c r="B61" s="9">
        <v>0</v>
      </c>
      <c r="C61" s="9">
        <v>405</v>
      </c>
      <c r="D61" s="9">
        <v>443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96932.339291490018</v>
      </c>
      <c r="I61" s="14">
        <f t="shared" si="4"/>
        <v>0</v>
      </c>
      <c r="J61" s="14">
        <f t="shared" si="1"/>
        <v>96932.339291490018</v>
      </c>
      <c r="K61" s="14">
        <f t="shared" si="2"/>
        <v>2963214.7158437767</v>
      </c>
      <c r="L61" s="21">
        <f t="shared" si="5"/>
        <v>30.569928854527564</v>
      </c>
    </row>
    <row r="62" spans="1:12" x14ac:dyDescent="0.2">
      <c r="A62" s="17">
        <v>53</v>
      </c>
      <c r="B62" s="9">
        <v>1</v>
      </c>
      <c r="C62" s="9">
        <v>416</v>
      </c>
      <c r="D62" s="9">
        <v>400</v>
      </c>
      <c r="E62" s="18">
        <v>0.5</v>
      </c>
      <c r="F62" s="19">
        <f t="shared" si="3"/>
        <v>2.4509803921568627E-3</v>
      </c>
      <c r="G62" s="19">
        <f t="shared" si="0"/>
        <v>2.4479804161566705E-3</v>
      </c>
      <c r="H62" s="14">
        <f t="shared" si="6"/>
        <v>96932.339291490018</v>
      </c>
      <c r="I62" s="14">
        <f t="shared" si="4"/>
        <v>237.28846827782132</v>
      </c>
      <c r="J62" s="14">
        <f t="shared" si="1"/>
        <v>96813.695057351099</v>
      </c>
      <c r="K62" s="14">
        <f t="shared" si="2"/>
        <v>2866282.3765522866</v>
      </c>
      <c r="L62" s="21">
        <f t="shared" si="5"/>
        <v>29.569928854527564</v>
      </c>
    </row>
    <row r="63" spans="1:12" x14ac:dyDescent="0.2">
      <c r="A63" s="17">
        <v>54</v>
      </c>
      <c r="B63" s="9">
        <v>1</v>
      </c>
      <c r="C63" s="9">
        <v>410</v>
      </c>
      <c r="D63" s="9">
        <v>408</v>
      </c>
      <c r="E63" s="18">
        <v>0.5</v>
      </c>
      <c r="F63" s="19">
        <f t="shared" si="3"/>
        <v>2.4449877750611247E-3</v>
      </c>
      <c r="G63" s="19">
        <f t="shared" si="0"/>
        <v>2.442002442002442E-3</v>
      </c>
      <c r="H63" s="14">
        <f t="shared" si="6"/>
        <v>96695.050823212194</v>
      </c>
      <c r="I63" s="14">
        <f t="shared" si="4"/>
        <v>236.12955023983443</v>
      </c>
      <c r="J63" s="14">
        <f t="shared" si="1"/>
        <v>96576.98604809228</v>
      </c>
      <c r="K63" s="14">
        <f t="shared" si="2"/>
        <v>2769468.6814949354</v>
      </c>
      <c r="L63" s="21">
        <f t="shared" si="5"/>
        <v>28.641266103250331</v>
      </c>
    </row>
    <row r="64" spans="1:12" x14ac:dyDescent="0.2">
      <c r="A64" s="17">
        <v>55</v>
      </c>
      <c r="B64" s="9">
        <v>1</v>
      </c>
      <c r="C64" s="9">
        <v>356</v>
      </c>
      <c r="D64" s="9">
        <v>405</v>
      </c>
      <c r="E64" s="18">
        <v>0.5</v>
      </c>
      <c r="F64" s="19">
        <f t="shared" si="3"/>
        <v>2.6281208935611039E-3</v>
      </c>
      <c r="G64" s="19">
        <f t="shared" si="0"/>
        <v>2.6246719160104987E-3</v>
      </c>
      <c r="H64" s="14">
        <f t="shared" si="6"/>
        <v>96458.921272972366</v>
      </c>
      <c r="I64" s="14">
        <f t="shared" si="4"/>
        <v>253.17302171383824</v>
      </c>
      <c r="J64" s="14">
        <f t="shared" si="1"/>
        <v>96332.334762115439</v>
      </c>
      <c r="K64" s="14">
        <f t="shared" si="2"/>
        <v>2672891.6954468433</v>
      </c>
      <c r="L64" s="21">
        <f t="shared" si="5"/>
        <v>27.71015537155694</v>
      </c>
    </row>
    <row r="65" spans="1:12" x14ac:dyDescent="0.2">
      <c r="A65" s="17">
        <v>56</v>
      </c>
      <c r="B65" s="9">
        <v>0</v>
      </c>
      <c r="C65" s="9">
        <v>339</v>
      </c>
      <c r="D65" s="9">
        <v>346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96205.748251258527</v>
      </c>
      <c r="I65" s="14">
        <f t="shared" si="4"/>
        <v>0</v>
      </c>
      <c r="J65" s="14">
        <f t="shared" si="1"/>
        <v>96205.748251258527</v>
      </c>
      <c r="K65" s="14">
        <f t="shared" si="2"/>
        <v>2576559.3606847278</v>
      </c>
      <c r="L65" s="21">
        <f t="shared" si="5"/>
        <v>26.781761043587355</v>
      </c>
    </row>
    <row r="66" spans="1:12" x14ac:dyDescent="0.2">
      <c r="A66" s="17">
        <v>57</v>
      </c>
      <c r="B66" s="9">
        <v>1</v>
      </c>
      <c r="C66" s="9">
        <v>297</v>
      </c>
      <c r="D66" s="9">
        <v>335</v>
      </c>
      <c r="E66" s="18">
        <v>0.5</v>
      </c>
      <c r="F66" s="19">
        <f t="shared" si="3"/>
        <v>3.1645569620253164E-3</v>
      </c>
      <c r="G66" s="19">
        <f t="shared" si="0"/>
        <v>3.1595576619273301E-3</v>
      </c>
      <c r="H66" s="14">
        <f t="shared" si="6"/>
        <v>96205.748251258527</v>
      </c>
      <c r="I66" s="14">
        <f t="shared" si="4"/>
        <v>303.96760900871573</v>
      </c>
      <c r="J66" s="14">
        <f t="shared" si="1"/>
        <v>96053.764446754169</v>
      </c>
      <c r="K66" s="14">
        <f t="shared" si="2"/>
        <v>2480353.6124334694</v>
      </c>
      <c r="L66" s="21">
        <f t="shared" si="5"/>
        <v>25.781761043587355</v>
      </c>
    </row>
    <row r="67" spans="1:12" x14ac:dyDescent="0.2">
      <c r="A67" s="17">
        <v>58</v>
      </c>
      <c r="B67" s="9">
        <v>3</v>
      </c>
      <c r="C67" s="9">
        <v>300</v>
      </c>
      <c r="D67" s="9">
        <v>294</v>
      </c>
      <c r="E67" s="18">
        <v>0.5</v>
      </c>
      <c r="F67" s="19">
        <f t="shared" si="3"/>
        <v>1.0101010101010102E-2</v>
      </c>
      <c r="G67" s="19">
        <f t="shared" si="0"/>
        <v>1.0050251256281409E-2</v>
      </c>
      <c r="H67" s="14">
        <f t="shared" si="6"/>
        <v>95901.780642249811</v>
      </c>
      <c r="I67" s="14">
        <f t="shared" si="4"/>
        <v>963.83699137939527</v>
      </c>
      <c r="J67" s="14">
        <f t="shared" si="1"/>
        <v>95419.862146560103</v>
      </c>
      <c r="K67" s="14">
        <f t="shared" si="2"/>
        <v>2384299.8479867154</v>
      </c>
      <c r="L67" s="21">
        <f t="shared" si="5"/>
        <v>24.861893408226301</v>
      </c>
    </row>
    <row r="68" spans="1:12" x14ac:dyDescent="0.2">
      <c r="A68" s="17">
        <v>59</v>
      </c>
      <c r="B68" s="9">
        <v>3</v>
      </c>
      <c r="C68" s="9">
        <v>286</v>
      </c>
      <c r="D68" s="9">
        <v>299</v>
      </c>
      <c r="E68" s="18">
        <v>0.5</v>
      </c>
      <c r="F68" s="19">
        <f t="shared" si="3"/>
        <v>1.0256410256410256E-2</v>
      </c>
      <c r="G68" s="19">
        <f t="shared" si="0"/>
        <v>1.0204081632653062E-2</v>
      </c>
      <c r="H68" s="14">
        <f t="shared" si="6"/>
        <v>94937.943650870409</v>
      </c>
      <c r="I68" s="14">
        <f t="shared" si="4"/>
        <v>968.75452704969814</v>
      </c>
      <c r="J68" s="14">
        <f t="shared" si="1"/>
        <v>94453.566387345563</v>
      </c>
      <c r="K68" s="14">
        <f t="shared" si="2"/>
        <v>2288879.9858401553</v>
      </c>
      <c r="L68" s="21">
        <f t="shared" si="5"/>
        <v>24.109222275314895</v>
      </c>
    </row>
    <row r="69" spans="1:12" x14ac:dyDescent="0.2">
      <c r="A69" s="17">
        <v>60</v>
      </c>
      <c r="B69" s="9">
        <v>2</v>
      </c>
      <c r="C69" s="9">
        <v>260</v>
      </c>
      <c r="D69" s="9">
        <v>283</v>
      </c>
      <c r="E69" s="18">
        <v>0.5</v>
      </c>
      <c r="F69" s="19">
        <f t="shared" si="3"/>
        <v>7.3664825046040518E-3</v>
      </c>
      <c r="G69" s="19">
        <f t="shared" si="0"/>
        <v>7.3394495412844041E-3</v>
      </c>
      <c r="H69" s="14">
        <f t="shared" si="6"/>
        <v>93969.189123820717</v>
      </c>
      <c r="I69" s="14">
        <f t="shared" si="4"/>
        <v>689.68212200969333</v>
      </c>
      <c r="J69" s="14">
        <f t="shared" si="1"/>
        <v>93624.348062815872</v>
      </c>
      <c r="K69" s="14">
        <f t="shared" si="2"/>
        <v>2194426.4194528097</v>
      </c>
      <c r="L69" s="21">
        <f t="shared" si="5"/>
        <v>23.352616319390307</v>
      </c>
    </row>
    <row r="70" spans="1:12" x14ac:dyDescent="0.2">
      <c r="A70" s="17">
        <v>61</v>
      </c>
      <c r="B70" s="9">
        <v>2</v>
      </c>
      <c r="C70" s="9">
        <v>228</v>
      </c>
      <c r="D70" s="9">
        <v>254</v>
      </c>
      <c r="E70" s="18">
        <v>0.5</v>
      </c>
      <c r="F70" s="19">
        <f t="shared" si="3"/>
        <v>8.2987551867219917E-3</v>
      </c>
      <c r="G70" s="19">
        <f t="shared" si="0"/>
        <v>8.2644628099173556E-3</v>
      </c>
      <c r="H70" s="14">
        <f t="shared" si="6"/>
        <v>93279.507001811027</v>
      </c>
      <c r="I70" s="14">
        <f t="shared" si="4"/>
        <v>770.90501654389277</v>
      </c>
      <c r="J70" s="14">
        <f t="shared" si="1"/>
        <v>92894.054493539079</v>
      </c>
      <c r="K70" s="14">
        <f t="shared" si="2"/>
        <v>2100802.0713899937</v>
      </c>
      <c r="L70" s="21">
        <f t="shared" si="5"/>
        <v>22.521582059274888</v>
      </c>
    </row>
    <row r="71" spans="1:12" x14ac:dyDescent="0.2">
      <c r="A71" s="17">
        <v>62</v>
      </c>
      <c r="B71" s="9">
        <v>2</v>
      </c>
      <c r="C71" s="9">
        <v>242</v>
      </c>
      <c r="D71" s="9">
        <v>226</v>
      </c>
      <c r="E71" s="18">
        <v>0.5</v>
      </c>
      <c r="F71" s="19">
        <f t="shared" si="3"/>
        <v>8.5470085470085479E-3</v>
      </c>
      <c r="G71" s="19">
        <f t="shared" si="0"/>
        <v>8.5106382978723406E-3</v>
      </c>
      <c r="H71" s="14">
        <f t="shared" si="6"/>
        <v>92508.601985267131</v>
      </c>
      <c r="I71" s="14">
        <f t="shared" si="4"/>
        <v>787.30725093844364</v>
      </c>
      <c r="J71" s="14">
        <f t="shared" si="1"/>
        <v>92114.948359797912</v>
      </c>
      <c r="K71" s="14">
        <f t="shared" si="2"/>
        <v>2007908.0168964544</v>
      </c>
      <c r="L71" s="21">
        <f t="shared" si="5"/>
        <v>21.705095243102178</v>
      </c>
    </row>
    <row r="72" spans="1:12" x14ac:dyDescent="0.2">
      <c r="A72" s="17">
        <v>63</v>
      </c>
      <c r="B72" s="9">
        <v>2</v>
      </c>
      <c r="C72" s="9">
        <v>194</v>
      </c>
      <c r="D72" s="9">
        <v>241</v>
      </c>
      <c r="E72" s="18">
        <v>0.5</v>
      </c>
      <c r="F72" s="19">
        <f t="shared" si="3"/>
        <v>9.1954022988505746E-3</v>
      </c>
      <c r="G72" s="19">
        <f t="shared" si="0"/>
        <v>9.1533180778032019E-3</v>
      </c>
      <c r="H72" s="14">
        <f t="shared" si="6"/>
        <v>91721.294734328694</v>
      </c>
      <c r="I72" s="14">
        <f t="shared" si="4"/>
        <v>839.55418521124648</v>
      </c>
      <c r="J72" s="14">
        <f t="shared" si="1"/>
        <v>91301.517641723069</v>
      </c>
      <c r="K72" s="14">
        <f t="shared" si="2"/>
        <v>1915793.0685366564</v>
      </c>
      <c r="L72" s="21">
        <f t="shared" si="5"/>
        <v>20.887113228021509</v>
      </c>
    </row>
    <row r="73" spans="1:12" x14ac:dyDescent="0.2">
      <c r="A73" s="17">
        <v>64</v>
      </c>
      <c r="B73" s="9">
        <v>0</v>
      </c>
      <c r="C73" s="9">
        <v>208</v>
      </c>
      <c r="D73" s="9">
        <v>198</v>
      </c>
      <c r="E73" s="18">
        <v>0.5</v>
      </c>
      <c r="F73" s="19">
        <f t="shared" si="3"/>
        <v>0</v>
      </c>
      <c r="G73" s="19">
        <f t="shared" ref="G73:G103" si="7">F73/((1+(1-E73)*F73))</f>
        <v>0</v>
      </c>
      <c r="H73" s="14">
        <f t="shared" si="6"/>
        <v>90881.740549117443</v>
      </c>
      <c r="I73" s="14">
        <f t="shared" si="4"/>
        <v>0</v>
      </c>
      <c r="J73" s="14">
        <f t="shared" ref="J73:J103" si="8">H74+I73*E73</f>
        <v>90881.740549117443</v>
      </c>
      <c r="K73" s="14">
        <f t="shared" ref="K73:K97" si="9">K74+J73</f>
        <v>1824491.5508949333</v>
      </c>
      <c r="L73" s="21">
        <f t="shared" si="5"/>
        <v>20.075446837518243</v>
      </c>
    </row>
    <row r="74" spans="1:12" x14ac:dyDescent="0.2">
      <c r="A74" s="17">
        <v>65</v>
      </c>
      <c r="B74" s="9">
        <v>3</v>
      </c>
      <c r="C74" s="9">
        <v>210</v>
      </c>
      <c r="D74" s="9">
        <v>206</v>
      </c>
      <c r="E74" s="18">
        <v>0.5</v>
      </c>
      <c r="F74" s="19">
        <f t="shared" ref="F74:F104" si="10">B74/((C74+D74)/2)</f>
        <v>1.4423076923076924E-2</v>
      </c>
      <c r="G74" s="19">
        <f t="shared" si="7"/>
        <v>1.4319809069212409E-2</v>
      </c>
      <c r="H74" s="14">
        <f t="shared" si="6"/>
        <v>90881.740549117443</v>
      </c>
      <c r="I74" s="14">
        <f t="shared" ref="I74:I104" si="11">H74*G74</f>
        <v>1301.4091725410613</v>
      </c>
      <c r="J74" s="14">
        <f t="shared" si="8"/>
        <v>90231.035962846916</v>
      </c>
      <c r="K74" s="14">
        <f t="shared" si="9"/>
        <v>1733609.810345816</v>
      </c>
      <c r="L74" s="21">
        <f t="shared" ref="L74:L104" si="12">K74/H74</f>
        <v>19.075446837518246</v>
      </c>
    </row>
    <row r="75" spans="1:12" x14ac:dyDescent="0.2">
      <c r="A75" s="17">
        <v>66</v>
      </c>
      <c r="B75" s="9">
        <v>1</v>
      </c>
      <c r="C75" s="9">
        <v>184</v>
      </c>
      <c r="D75" s="9">
        <v>208</v>
      </c>
      <c r="E75" s="18">
        <v>0.5</v>
      </c>
      <c r="F75" s="19">
        <f t="shared" si="10"/>
        <v>5.1020408163265302E-3</v>
      </c>
      <c r="G75" s="19">
        <f t="shared" si="7"/>
        <v>5.0890585241730275E-3</v>
      </c>
      <c r="H75" s="14">
        <f t="shared" ref="H75:H104" si="13">H74-I74</f>
        <v>89580.331376576389</v>
      </c>
      <c r="I75" s="14">
        <f t="shared" si="11"/>
        <v>455.87954899021059</v>
      </c>
      <c r="J75" s="14">
        <f t="shared" si="8"/>
        <v>89352.391602081276</v>
      </c>
      <c r="K75" s="14">
        <f t="shared" si="9"/>
        <v>1643378.7743829691</v>
      </c>
      <c r="L75" s="21">
        <f t="shared" si="12"/>
        <v>18.345308050654104</v>
      </c>
    </row>
    <row r="76" spans="1:12" x14ac:dyDescent="0.2">
      <c r="A76" s="17">
        <v>67</v>
      </c>
      <c r="B76" s="9">
        <v>2</v>
      </c>
      <c r="C76" s="9">
        <v>159</v>
      </c>
      <c r="D76" s="9">
        <v>185</v>
      </c>
      <c r="E76" s="18">
        <v>0.5</v>
      </c>
      <c r="F76" s="19">
        <f t="shared" si="10"/>
        <v>1.1627906976744186E-2</v>
      </c>
      <c r="G76" s="19">
        <f t="shared" si="7"/>
        <v>1.1560693641618497E-2</v>
      </c>
      <c r="H76" s="14">
        <f t="shared" si="13"/>
        <v>89124.451827586177</v>
      </c>
      <c r="I76" s="14">
        <f t="shared" si="11"/>
        <v>1030.3404835559095</v>
      </c>
      <c r="J76" s="14">
        <f t="shared" si="8"/>
        <v>88609.281585808232</v>
      </c>
      <c r="K76" s="14">
        <f t="shared" si="9"/>
        <v>1554026.3827808879</v>
      </c>
      <c r="L76" s="21">
        <f t="shared" si="12"/>
        <v>17.436588398739289</v>
      </c>
    </row>
    <row r="77" spans="1:12" x14ac:dyDescent="0.2">
      <c r="A77" s="17">
        <v>68</v>
      </c>
      <c r="B77" s="9">
        <v>3</v>
      </c>
      <c r="C77" s="9">
        <v>161</v>
      </c>
      <c r="D77" s="9">
        <v>162</v>
      </c>
      <c r="E77" s="18">
        <v>0.5</v>
      </c>
      <c r="F77" s="19">
        <f t="shared" si="10"/>
        <v>1.8575851393188854E-2</v>
      </c>
      <c r="G77" s="19">
        <f t="shared" si="7"/>
        <v>1.8404907975460121E-2</v>
      </c>
      <c r="H77" s="14">
        <f t="shared" si="13"/>
        <v>88094.111344030272</v>
      </c>
      <c r="I77" s="14">
        <f t="shared" si="11"/>
        <v>1621.3640124668145</v>
      </c>
      <c r="J77" s="14">
        <f t="shared" si="8"/>
        <v>87283.429337796857</v>
      </c>
      <c r="K77" s="14">
        <f t="shared" si="9"/>
        <v>1465417.1011950797</v>
      </c>
      <c r="L77" s="21">
        <f t="shared" si="12"/>
        <v>16.63467715194092</v>
      </c>
    </row>
    <row r="78" spans="1:12" x14ac:dyDescent="0.2">
      <c r="A78" s="17">
        <v>69</v>
      </c>
      <c r="B78" s="9">
        <v>1</v>
      </c>
      <c r="C78" s="9">
        <v>183</v>
      </c>
      <c r="D78" s="9">
        <v>158</v>
      </c>
      <c r="E78" s="18">
        <v>0.5</v>
      </c>
      <c r="F78" s="19">
        <f t="shared" si="10"/>
        <v>5.8651026392961877E-3</v>
      </c>
      <c r="G78" s="19">
        <f t="shared" si="7"/>
        <v>5.8479532163742687E-3</v>
      </c>
      <c r="H78" s="14">
        <f t="shared" si="13"/>
        <v>86472.747331563456</v>
      </c>
      <c r="I78" s="14">
        <f t="shared" si="11"/>
        <v>505.68858088633596</v>
      </c>
      <c r="J78" s="14">
        <f t="shared" si="8"/>
        <v>86219.903041120298</v>
      </c>
      <c r="K78" s="14">
        <f t="shared" si="9"/>
        <v>1378133.671857283</v>
      </c>
      <c r="L78" s="21">
        <f t="shared" si="12"/>
        <v>15.937202348539813</v>
      </c>
    </row>
    <row r="79" spans="1:12" x14ac:dyDescent="0.2">
      <c r="A79" s="17">
        <v>70</v>
      </c>
      <c r="B79" s="9">
        <v>7</v>
      </c>
      <c r="C79" s="9">
        <v>161</v>
      </c>
      <c r="D79" s="9">
        <v>175</v>
      </c>
      <c r="E79" s="18">
        <v>0.5</v>
      </c>
      <c r="F79" s="19">
        <f t="shared" si="10"/>
        <v>4.1666666666666664E-2</v>
      </c>
      <c r="G79" s="19">
        <f t="shared" si="7"/>
        <v>4.0816326530612249E-2</v>
      </c>
      <c r="H79" s="14">
        <f t="shared" si="13"/>
        <v>85967.058750677126</v>
      </c>
      <c r="I79" s="14">
        <f t="shared" si="11"/>
        <v>3508.8595408439646</v>
      </c>
      <c r="J79" s="14">
        <f t="shared" si="8"/>
        <v>84212.628980255147</v>
      </c>
      <c r="K79" s="14">
        <f t="shared" si="9"/>
        <v>1291913.7688161626</v>
      </c>
      <c r="L79" s="21">
        <f t="shared" si="12"/>
        <v>15.028009421178281</v>
      </c>
    </row>
    <row r="80" spans="1:12" x14ac:dyDescent="0.2">
      <c r="A80" s="17">
        <v>71</v>
      </c>
      <c r="B80" s="9">
        <v>1</v>
      </c>
      <c r="C80" s="9">
        <v>114</v>
      </c>
      <c r="D80" s="9">
        <v>157</v>
      </c>
      <c r="E80" s="18">
        <v>0.5</v>
      </c>
      <c r="F80" s="19">
        <f t="shared" si="10"/>
        <v>7.3800738007380072E-3</v>
      </c>
      <c r="G80" s="19">
        <f t="shared" si="7"/>
        <v>7.3529411764705881E-3</v>
      </c>
      <c r="H80" s="14">
        <f t="shared" si="13"/>
        <v>82458.199209833168</v>
      </c>
      <c r="I80" s="14">
        <f t="shared" si="11"/>
        <v>606.31028830759681</v>
      </c>
      <c r="J80" s="14">
        <f t="shared" si="8"/>
        <v>82155.04406567938</v>
      </c>
      <c r="K80" s="14">
        <f t="shared" si="9"/>
        <v>1207701.1398359074</v>
      </c>
      <c r="L80" s="21">
        <f t="shared" si="12"/>
        <v>14.646222588036929</v>
      </c>
    </row>
    <row r="81" spans="1:12" x14ac:dyDescent="0.2">
      <c r="A81" s="17">
        <v>72</v>
      </c>
      <c r="B81" s="9">
        <v>3</v>
      </c>
      <c r="C81" s="9">
        <v>116</v>
      </c>
      <c r="D81" s="9">
        <v>113</v>
      </c>
      <c r="E81" s="18">
        <v>0.5</v>
      </c>
      <c r="F81" s="19">
        <f t="shared" si="10"/>
        <v>2.6200873362445413E-2</v>
      </c>
      <c r="G81" s="19">
        <f t="shared" si="7"/>
        <v>2.5862068965517241E-2</v>
      </c>
      <c r="H81" s="14">
        <f t="shared" si="13"/>
        <v>81851.888921525577</v>
      </c>
      <c r="I81" s="14">
        <f t="shared" si="11"/>
        <v>2116.8591962463511</v>
      </c>
      <c r="J81" s="14">
        <f t="shared" si="8"/>
        <v>80793.459323402392</v>
      </c>
      <c r="K81" s="14">
        <f t="shared" si="9"/>
        <v>1125546.095770228</v>
      </c>
      <c r="L81" s="21">
        <f t="shared" si="12"/>
        <v>13.751009422022387</v>
      </c>
    </row>
    <row r="82" spans="1:12" x14ac:dyDescent="0.2">
      <c r="A82" s="17">
        <v>73</v>
      </c>
      <c r="B82" s="9">
        <v>5</v>
      </c>
      <c r="C82" s="9">
        <v>119</v>
      </c>
      <c r="D82" s="9">
        <v>119</v>
      </c>
      <c r="E82" s="18">
        <v>0.5</v>
      </c>
      <c r="F82" s="19">
        <f t="shared" si="10"/>
        <v>4.2016806722689079E-2</v>
      </c>
      <c r="G82" s="19">
        <f t="shared" si="7"/>
        <v>4.1152263374485604E-2</v>
      </c>
      <c r="H82" s="14">
        <f t="shared" si="13"/>
        <v>79735.029725279222</v>
      </c>
      <c r="I82" s="14">
        <f t="shared" si="11"/>
        <v>3281.276943427129</v>
      </c>
      <c r="J82" s="14">
        <f t="shared" si="8"/>
        <v>78094.391253565656</v>
      </c>
      <c r="K82" s="14">
        <f t="shared" si="9"/>
        <v>1044752.6364468255</v>
      </c>
      <c r="L82" s="21">
        <f t="shared" si="12"/>
        <v>13.102806132341565</v>
      </c>
    </row>
    <row r="83" spans="1:12" x14ac:dyDescent="0.2">
      <c r="A83" s="17">
        <v>74</v>
      </c>
      <c r="B83" s="9">
        <v>3</v>
      </c>
      <c r="C83" s="9">
        <v>79</v>
      </c>
      <c r="D83" s="9">
        <v>119</v>
      </c>
      <c r="E83" s="18">
        <v>0.5</v>
      </c>
      <c r="F83" s="19">
        <f t="shared" si="10"/>
        <v>3.0303030303030304E-2</v>
      </c>
      <c r="G83" s="19">
        <f t="shared" si="7"/>
        <v>2.9850746268656719E-2</v>
      </c>
      <c r="H83" s="14">
        <f t="shared" si="13"/>
        <v>76453.75278185209</v>
      </c>
      <c r="I83" s="14">
        <f t="shared" si="11"/>
        <v>2282.2015755776747</v>
      </c>
      <c r="J83" s="14">
        <f t="shared" si="8"/>
        <v>75312.651994063242</v>
      </c>
      <c r="K83" s="14">
        <f t="shared" si="9"/>
        <v>966658.24519325979</v>
      </c>
      <c r="L83" s="21">
        <f t="shared" si="12"/>
        <v>12.643699099394849</v>
      </c>
    </row>
    <row r="84" spans="1:12" x14ac:dyDescent="0.2">
      <c r="A84" s="17">
        <v>75</v>
      </c>
      <c r="B84" s="9">
        <v>0</v>
      </c>
      <c r="C84" s="9">
        <v>88</v>
      </c>
      <c r="D84" s="9">
        <v>80</v>
      </c>
      <c r="E84" s="18">
        <v>0.5</v>
      </c>
      <c r="F84" s="19">
        <f t="shared" si="10"/>
        <v>0</v>
      </c>
      <c r="G84" s="19">
        <f t="shared" si="7"/>
        <v>0</v>
      </c>
      <c r="H84" s="14">
        <f t="shared" si="13"/>
        <v>74171.551206274409</v>
      </c>
      <c r="I84" s="14">
        <f t="shared" si="11"/>
        <v>0</v>
      </c>
      <c r="J84" s="14">
        <f t="shared" si="8"/>
        <v>74171.551206274409</v>
      </c>
      <c r="K84" s="14">
        <f t="shared" si="9"/>
        <v>891345.5931991965</v>
      </c>
      <c r="L84" s="21">
        <f t="shared" si="12"/>
        <v>12.017351379376231</v>
      </c>
    </row>
    <row r="85" spans="1:12" x14ac:dyDescent="0.2">
      <c r="A85" s="17">
        <v>76</v>
      </c>
      <c r="B85" s="9">
        <v>4</v>
      </c>
      <c r="C85" s="9">
        <v>97</v>
      </c>
      <c r="D85" s="9">
        <v>85</v>
      </c>
      <c r="E85" s="18">
        <v>0.5</v>
      </c>
      <c r="F85" s="19">
        <f t="shared" si="10"/>
        <v>4.3956043956043959E-2</v>
      </c>
      <c r="G85" s="19">
        <f t="shared" si="7"/>
        <v>4.3010752688172046E-2</v>
      </c>
      <c r="H85" s="14">
        <f t="shared" si="13"/>
        <v>74171.551206274409</v>
      </c>
      <c r="I85" s="14">
        <f t="shared" si="11"/>
        <v>3190.1742454311575</v>
      </c>
      <c r="J85" s="14">
        <f t="shared" si="8"/>
        <v>72576.464083558822</v>
      </c>
      <c r="K85" s="14">
        <f t="shared" si="9"/>
        <v>817174.04199292208</v>
      </c>
      <c r="L85" s="21">
        <f t="shared" si="12"/>
        <v>11.017351379376231</v>
      </c>
    </row>
    <row r="86" spans="1:12" x14ac:dyDescent="0.2">
      <c r="A86" s="17">
        <v>77</v>
      </c>
      <c r="B86" s="9">
        <v>4</v>
      </c>
      <c r="C86" s="9">
        <v>104</v>
      </c>
      <c r="D86" s="9">
        <v>88</v>
      </c>
      <c r="E86" s="18">
        <v>0.5</v>
      </c>
      <c r="F86" s="19">
        <f t="shared" si="10"/>
        <v>4.1666666666666664E-2</v>
      </c>
      <c r="G86" s="19">
        <f t="shared" si="7"/>
        <v>4.0816326530612249E-2</v>
      </c>
      <c r="H86" s="14">
        <f t="shared" si="13"/>
        <v>70981.376960843249</v>
      </c>
      <c r="I86" s="14">
        <f t="shared" si="11"/>
        <v>2897.1990596262553</v>
      </c>
      <c r="J86" s="14">
        <f t="shared" si="8"/>
        <v>69532.777431030117</v>
      </c>
      <c r="K86" s="14">
        <f t="shared" si="9"/>
        <v>744597.5779093632</v>
      </c>
      <c r="L86" s="21">
        <f t="shared" si="12"/>
        <v>10.490041329011117</v>
      </c>
    </row>
    <row r="87" spans="1:12" x14ac:dyDescent="0.2">
      <c r="A87" s="17">
        <v>78</v>
      </c>
      <c r="B87" s="9">
        <v>3</v>
      </c>
      <c r="C87" s="9">
        <v>92</v>
      </c>
      <c r="D87" s="9">
        <v>102</v>
      </c>
      <c r="E87" s="18">
        <v>0.5</v>
      </c>
      <c r="F87" s="19">
        <f t="shared" si="10"/>
        <v>3.0927835051546393E-2</v>
      </c>
      <c r="G87" s="19">
        <f t="shared" si="7"/>
        <v>3.0456852791878174E-2</v>
      </c>
      <c r="H87" s="14">
        <f t="shared" si="13"/>
        <v>68084.177901216986</v>
      </c>
      <c r="I87" s="14">
        <f t="shared" si="11"/>
        <v>2073.6297837934108</v>
      </c>
      <c r="J87" s="14">
        <f t="shared" si="8"/>
        <v>67047.363009320281</v>
      </c>
      <c r="K87" s="14">
        <f t="shared" si="9"/>
        <v>675064.80047833314</v>
      </c>
      <c r="L87" s="21">
        <f t="shared" si="12"/>
        <v>9.9151494706711674</v>
      </c>
    </row>
    <row r="88" spans="1:12" x14ac:dyDescent="0.2">
      <c r="A88" s="17">
        <v>79</v>
      </c>
      <c r="B88" s="9">
        <v>1</v>
      </c>
      <c r="C88" s="9">
        <v>99</v>
      </c>
      <c r="D88" s="9">
        <v>88</v>
      </c>
      <c r="E88" s="18">
        <v>0.5</v>
      </c>
      <c r="F88" s="19">
        <f t="shared" si="10"/>
        <v>1.06951871657754E-2</v>
      </c>
      <c r="G88" s="19">
        <f t="shared" si="7"/>
        <v>1.0638297872340425E-2</v>
      </c>
      <c r="H88" s="14">
        <f t="shared" si="13"/>
        <v>66010.548117423576</v>
      </c>
      <c r="I88" s="14">
        <f t="shared" si="11"/>
        <v>702.23987358961244</v>
      </c>
      <c r="J88" s="14">
        <f t="shared" si="8"/>
        <v>65659.428180628762</v>
      </c>
      <c r="K88" s="14">
        <f t="shared" si="9"/>
        <v>608017.43746901292</v>
      </c>
      <c r="L88" s="21">
        <f t="shared" si="12"/>
        <v>9.2109133283885871</v>
      </c>
    </row>
    <row r="89" spans="1:12" x14ac:dyDescent="0.2">
      <c r="A89" s="17">
        <v>80</v>
      </c>
      <c r="B89" s="9">
        <v>1</v>
      </c>
      <c r="C89" s="9">
        <v>91</v>
      </c>
      <c r="D89" s="9">
        <v>103</v>
      </c>
      <c r="E89" s="18">
        <v>0.5</v>
      </c>
      <c r="F89" s="19">
        <f t="shared" si="10"/>
        <v>1.0309278350515464E-2</v>
      </c>
      <c r="G89" s="19">
        <f t="shared" si="7"/>
        <v>1.0256410256410256E-2</v>
      </c>
      <c r="H89" s="14">
        <f t="shared" si="13"/>
        <v>65308.308243833962</v>
      </c>
      <c r="I89" s="14">
        <f t="shared" si="11"/>
        <v>669.82880250086112</v>
      </c>
      <c r="J89" s="14">
        <f t="shared" si="8"/>
        <v>64973.393842583537</v>
      </c>
      <c r="K89" s="14">
        <f t="shared" si="9"/>
        <v>542358.00928838411</v>
      </c>
      <c r="L89" s="21">
        <f t="shared" si="12"/>
        <v>8.304579063102441</v>
      </c>
    </row>
    <row r="90" spans="1:12" x14ac:dyDescent="0.2">
      <c r="A90" s="17">
        <v>81</v>
      </c>
      <c r="B90" s="9">
        <v>7</v>
      </c>
      <c r="C90" s="9">
        <v>80</v>
      </c>
      <c r="D90" s="9">
        <v>87</v>
      </c>
      <c r="E90" s="18">
        <v>0.5</v>
      </c>
      <c r="F90" s="19">
        <f t="shared" si="10"/>
        <v>8.3832335329341312E-2</v>
      </c>
      <c r="G90" s="19">
        <f t="shared" si="7"/>
        <v>8.0459770114942528E-2</v>
      </c>
      <c r="H90" s="14">
        <f t="shared" si="13"/>
        <v>64638.479441333104</v>
      </c>
      <c r="I90" s="14">
        <f t="shared" si="11"/>
        <v>5200.7971964291</v>
      </c>
      <c r="J90" s="14">
        <f t="shared" si="8"/>
        <v>62038.080843118558</v>
      </c>
      <c r="K90" s="14">
        <f t="shared" si="9"/>
        <v>477384.61544580053</v>
      </c>
      <c r="L90" s="21">
        <f t="shared" si="12"/>
        <v>7.3854555300775955</v>
      </c>
    </row>
    <row r="91" spans="1:12" x14ac:dyDescent="0.2">
      <c r="A91" s="17">
        <v>82</v>
      </c>
      <c r="B91" s="9">
        <v>4</v>
      </c>
      <c r="C91" s="9">
        <v>73</v>
      </c>
      <c r="D91" s="9">
        <v>77</v>
      </c>
      <c r="E91" s="18">
        <v>0.5</v>
      </c>
      <c r="F91" s="19">
        <f t="shared" si="10"/>
        <v>5.3333333333333337E-2</v>
      </c>
      <c r="G91" s="19">
        <f t="shared" si="7"/>
        <v>5.1948051948051951E-2</v>
      </c>
      <c r="H91" s="14">
        <f t="shared" si="13"/>
        <v>59437.682244904005</v>
      </c>
      <c r="I91" s="14">
        <f t="shared" si="11"/>
        <v>3087.6718049300785</v>
      </c>
      <c r="J91" s="14">
        <f t="shared" si="8"/>
        <v>57893.84634243897</v>
      </c>
      <c r="K91" s="14">
        <f t="shared" si="9"/>
        <v>415346.53460268199</v>
      </c>
      <c r="L91" s="21">
        <f t="shared" si="12"/>
        <v>6.987932888959385</v>
      </c>
    </row>
    <row r="92" spans="1:12" x14ac:dyDescent="0.2">
      <c r="A92" s="17">
        <v>83</v>
      </c>
      <c r="B92" s="9">
        <v>7</v>
      </c>
      <c r="C92" s="9">
        <v>64</v>
      </c>
      <c r="D92" s="9">
        <v>66</v>
      </c>
      <c r="E92" s="18">
        <v>0.5</v>
      </c>
      <c r="F92" s="19">
        <f t="shared" si="10"/>
        <v>0.1076923076923077</v>
      </c>
      <c r="G92" s="19">
        <f t="shared" si="7"/>
        <v>0.10218978102189781</v>
      </c>
      <c r="H92" s="14">
        <f t="shared" si="13"/>
        <v>56350.010439973928</v>
      </c>
      <c r="I92" s="14">
        <f t="shared" si="11"/>
        <v>5758.395227442591</v>
      </c>
      <c r="J92" s="14">
        <f t="shared" si="8"/>
        <v>53470.812826252637</v>
      </c>
      <c r="K92" s="14">
        <f t="shared" si="9"/>
        <v>357452.68826024304</v>
      </c>
      <c r="L92" s="21">
        <f t="shared" si="12"/>
        <v>6.3434360609571598</v>
      </c>
    </row>
    <row r="93" spans="1:12" x14ac:dyDescent="0.2">
      <c r="A93" s="17">
        <v>84</v>
      </c>
      <c r="B93" s="9">
        <v>7</v>
      </c>
      <c r="C93" s="9">
        <v>57</v>
      </c>
      <c r="D93" s="9">
        <v>58</v>
      </c>
      <c r="E93" s="18">
        <v>0.5</v>
      </c>
      <c r="F93" s="19">
        <f t="shared" si="10"/>
        <v>0.12173913043478261</v>
      </c>
      <c r="G93" s="19">
        <f t="shared" si="7"/>
        <v>0.11475409836065573</v>
      </c>
      <c r="H93" s="14">
        <f t="shared" si="13"/>
        <v>50591.615212531338</v>
      </c>
      <c r="I93" s="14">
        <f t="shared" si="11"/>
        <v>5805.5951883232674</v>
      </c>
      <c r="J93" s="14">
        <f t="shared" si="8"/>
        <v>47688.8176183697</v>
      </c>
      <c r="K93" s="14">
        <f t="shared" si="9"/>
        <v>303981.87543399038</v>
      </c>
      <c r="L93" s="21">
        <f t="shared" si="12"/>
        <v>6.0085426044807386</v>
      </c>
    </row>
    <row r="94" spans="1:12" x14ac:dyDescent="0.2">
      <c r="A94" s="17">
        <v>85</v>
      </c>
      <c r="B94" s="9">
        <v>3</v>
      </c>
      <c r="C94" s="9">
        <v>48</v>
      </c>
      <c r="D94" s="9">
        <v>53</v>
      </c>
      <c r="E94" s="18">
        <v>0.5</v>
      </c>
      <c r="F94" s="19">
        <f t="shared" si="10"/>
        <v>5.9405940594059403E-2</v>
      </c>
      <c r="G94" s="19">
        <f t="shared" si="7"/>
        <v>5.7692307692307689E-2</v>
      </c>
      <c r="H94" s="14">
        <f t="shared" si="13"/>
        <v>44786.020024208068</v>
      </c>
      <c r="I94" s="14">
        <f t="shared" si="11"/>
        <v>2583.8088475504651</v>
      </c>
      <c r="J94" s="14">
        <f t="shared" si="8"/>
        <v>43494.115600432837</v>
      </c>
      <c r="K94" s="14">
        <f t="shared" si="9"/>
        <v>256293.05781562068</v>
      </c>
      <c r="L94" s="21">
        <f t="shared" si="12"/>
        <v>5.7226129420986123</v>
      </c>
    </row>
    <row r="95" spans="1:12" x14ac:dyDescent="0.2">
      <c r="A95" s="17">
        <v>86</v>
      </c>
      <c r="B95" s="9">
        <v>3</v>
      </c>
      <c r="C95" s="9">
        <v>29</v>
      </c>
      <c r="D95" s="9">
        <v>46</v>
      </c>
      <c r="E95" s="18">
        <v>0.5</v>
      </c>
      <c r="F95" s="19">
        <f t="shared" si="10"/>
        <v>0.08</v>
      </c>
      <c r="G95" s="19">
        <f t="shared" si="7"/>
        <v>7.6923076923076927E-2</v>
      </c>
      <c r="H95" s="14">
        <f t="shared" si="13"/>
        <v>42202.211176657605</v>
      </c>
      <c r="I95" s="14">
        <f t="shared" si="11"/>
        <v>3246.32393666597</v>
      </c>
      <c r="J95" s="14">
        <f t="shared" si="8"/>
        <v>40579.049208324621</v>
      </c>
      <c r="K95" s="14">
        <f t="shared" si="9"/>
        <v>212798.94221518782</v>
      </c>
      <c r="L95" s="21">
        <f t="shared" si="12"/>
        <v>5.0423647548801585</v>
      </c>
    </row>
    <row r="96" spans="1:12" x14ac:dyDescent="0.2">
      <c r="A96" s="17">
        <v>87</v>
      </c>
      <c r="B96" s="9">
        <v>8</v>
      </c>
      <c r="C96" s="9">
        <v>40</v>
      </c>
      <c r="D96" s="9">
        <v>28</v>
      </c>
      <c r="E96" s="18">
        <v>0.5</v>
      </c>
      <c r="F96" s="19">
        <f t="shared" si="10"/>
        <v>0.23529411764705882</v>
      </c>
      <c r="G96" s="19">
        <f t="shared" si="7"/>
        <v>0.21052631578947367</v>
      </c>
      <c r="H96" s="14">
        <f t="shared" si="13"/>
        <v>38955.887239991636</v>
      </c>
      <c r="I96" s="14">
        <f t="shared" si="11"/>
        <v>8201.2394189456063</v>
      </c>
      <c r="J96" s="14">
        <f t="shared" si="8"/>
        <v>34855.267530518831</v>
      </c>
      <c r="K96" s="14">
        <f t="shared" si="9"/>
        <v>172219.89300686319</v>
      </c>
      <c r="L96" s="21">
        <f t="shared" si="12"/>
        <v>4.4208951511201713</v>
      </c>
    </row>
    <row r="97" spans="1:12" x14ac:dyDescent="0.2">
      <c r="A97" s="17">
        <v>88</v>
      </c>
      <c r="B97" s="9">
        <v>3</v>
      </c>
      <c r="C97" s="9">
        <v>25</v>
      </c>
      <c r="D97" s="9">
        <v>40</v>
      </c>
      <c r="E97" s="18">
        <v>0.5</v>
      </c>
      <c r="F97" s="19">
        <f t="shared" si="10"/>
        <v>9.2307692307692313E-2</v>
      </c>
      <c r="G97" s="19">
        <f t="shared" si="7"/>
        <v>8.8235294117647065E-2</v>
      </c>
      <c r="H97" s="14">
        <f t="shared" si="13"/>
        <v>30754.64782104603</v>
      </c>
      <c r="I97" s="14">
        <f t="shared" si="11"/>
        <v>2713.64539597465</v>
      </c>
      <c r="J97" s="14">
        <f t="shared" si="8"/>
        <v>29397.825123058705</v>
      </c>
      <c r="K97" s="14">
        <f t="shared" si="9"/>
        <v>137364.62547634437</v>
      </c>
      <c r="L97" s="21">
        <f t="shared" si="12"/>
        <v>4.466467191418884</v>
      </c>
    </row>
    <row r="98" spans="1:12" x14ac:dyDescent="0.2">
      <c r="A98" s="17">
        <v>89</v>
      </c>
      <c r="B98" s="9">
        <v>3</v>
      </c>
      <c r="C98" s="9">
        <v>30</v>
      </c>
      <c r="D98" s="9">
        <v>23</v>
      </c>
      <c r="E98" s="18">
        <v>0.5</v>
      </c>
      <c r="F98" s="19">
        <f t="shared" si="10"/>
        <v>0.11320754716981132</v>
      </c>
      <c r="G98" s="19">
        <f t="shared" si="7"/>
        <v>0.10714285714285715</v>
      </c>
      <c r="H98" s="14">
        <f t="shared" si="13"/>
        <v>28041.00242507138</v>
      </c>
      <c r="I98" s="14">
        <f t="shared" si="11"/>
        <v>3004.3931169719335</v>
      </c>
      <c r="J98" s="14">
        <f t="shared" si="8"/>
        <v>26538.805866585415</v>
      </c>
      <c r="K98" s="14">
        <f>K99+J98</f>
        <v>107966.80035328567</v>
      </c>
      <c r="L98" s="21">
        <f t="shared" si="12"/>
        <v>3.8503188551045828</v>
      </c>
    </row>
    <row r="99" spans="1:12" x14ac:dyDescent="0.2">
      <c r="A99" s="17">
        <v>90</v>
      </c>
      <c r="B99" s="9">
        <v>7</v>
      </c>
      <c r="C99" s="9">
        <v>15</v>
      </c>
      <c r="D99" s="9">
        <v>26</v>
      </c>
      <c r="E99" s="18">
        <v>0.5</v>
      </c>
      <c r="F99" s="22">
        <f t="shared" si="10"/>
        <v>0.34146341463414637</v>
      </c>
      <c r="G99" s="22">
        <f t="shared" si="7"/>
        <v>0.29166666666666669</v>
      </c>
      <c r="H99" s="23">
        <f t="shared" si="13"/>
        <v>25036.609308099447</v>
      </c>
      <c r="I99" s="23">
        <f t="shared" si="11"/>
        <v>7302.3443815290057</v>
      </c>
      <c r="J99" s="23">
        <f t="shared" si="8"/>
        <v>21385.437117334946</v>
      </c>
      <c r="K99" s="23">
        <f t="shared" ref="K99:K103" si="14">K100+J99</f>
        <v>81427.994486700249</v>
      </c>
      <c r="L99" s="24">
        <f t="shared" si="12"/>
        <v>3.2523571177171324</v>
      </c>
    </row>
    <row r="100" spans="1:12" x14ac:dyDescent="0.2">
      <c r="A100" s="17">
        <v>91</v>
      </c>
      <c r="B100" s="9">
        <v>4</v>
      </c>
      <c r="C100" s="9">
        <v>22</v>
      </c>
      <c r="D100" s="9">
        <v>10</v>
      </c>
      <c r="E100" s="18">
        <v>0.5</v>
      </c>
      <c r="F100" s="22">
        <f t="shared" si="10"/>
        <v>0.25</v>
      </c>
      <c r="G100" s="22">
        <f t="shared" si="7"/>
        <v>0.22222222222222221</v>
      </c>
      <c r="H100" s="23">
        <f t="shared" si="13"/>
        <v>17734.264926570442</v>
      </c>
      <c r="I100" s="23">
        <f t="shared" si="11"/>
        <v>3940.9477614600983</v>
      </c>
      <c r="J100" s="23">
        <f t="shared" si="8"/>
        <v>15763.791045840393</v>
      </c>
      <c r="K100" s="23">
        <f t="shared" si="14"/>
        <v>60042.557369365299</v>
      </c>
      <c r="L100" s="24">
        <f t="shared" si="12"/>
        <v>3.3856806367771277</v>
      </c>
    </row>
    <row r="101" spans="1:12" x14ac:dyDescent="0.2">
      <c r="A101" s="17">
        <v>92</v>
      </c>
      <c r="B101" s="9">
        <v>2</v>
      </c>
      <c r="C101" s="9">
        <v>7</v>
      </c>
      <c r="D101" s="9">
        <v>15</v>
      </c>
      <c r="E101" s="18">
        <v>0.5</v>
      </c>
      <c r="F101" s="22">
        <f t="shared" si="10"/>
        <v>0.18181818181818182</v>
      </c>
      <c r="G101" s="22">
        <f t="shared" si="7"/>
        <v>0.16666666666666669</v>
      </c>
      <c r="H101" s="23">
        <f t="shared" si="13"/>
        <v>13793.317165110344</v>
      </c>
      <c r="I101" s="23">
        <f t="shared" si="11"/>
        <v>2298.8861941850578</v>
      </c>
      <c r="J101" s="23">
        <f t="shared" si="8"/>
        <v>12643.874068017816</v>
      </c>
      <c r="K101" s="23">
        <f t="shared" si="14"/>
        <v>44278.766323524906</v>
      </c>
      <c r="L101" s="24">
        <f t="shared" si="12"/>
        <v>3.21016081871345</v>
      </c>
    </row>
    <row r="102" spans="1:12" x14ac:dyDescent="0.2">
      <c r="A102" s="17">
        <v>93</v>
      </c>
      <c r="B102" s="9">
        <v>3</v>
      </c>
      <c r="C102" s="9">
        <v>8</v>
      </c>
      <c r="D102" s="9">
        <v>8</v>
      </c>
      <c r="E102" s="18">
        <v>0.5</v>
      </c>
      <c r="F102" s="22">
        <f t="shared" si="10"/>
        <v>0.375</v>
      </c>
      <c r="G102" s="22">
        <f t="shared" si="7"/>
        <v>0.31578947368421051</v>
      </c>
      <c r="H102" s="23">
        <f t="shared" si="13"/>
        <v>11494.430970925287</v>
      </c>
      <c r="I102" s="23">
        <f t="shared" si="11"/>
        <v>3629.820306607985</v>
      </c>
      <c r="J102" s="23">
        <f t="shared" si="8"/>
        <v>9679.5208176212946</v>
      </c>
      <c r="K102" s="23">
        <f t="shared" si="14"/>
        <v>31634.892255507093</v>
      </c>
      <c r="L102" s="24">
        <f t="shared" si="12"/>
        <v>2.7521929824561404</v>
      </c>
    </row>
    <row r="103" spans="1:12" x14ac:dyDescent="0.2">
      <c r="A103" s="17">
        <v>94</v>
      </c>
      <c r="B103" s="9">
        <v>2</v>
      </c>
      <c r="C103" s="9">
        <v>6</v>
      </c>
      <c r="D103" s="9">
        <v>7</v>
      </c>
      <c r="E103" s="18">
        <v>0.5</v>
      </c>
      <c r="F103" s="22">
        <f t="shared" si="10"/>
        <v>0.30769230769230771</v>
      </c>
      <c r="G103" s="22">
        <f t="shared" si="7"/>
        <v>0.26666666666666672</v>
      </c>
      <c r="H103" s="23">
        <f t="shared" si="13"/>
        <v>7864.6106643173016</v>
      </c>
      <c r="I103" s="23">
        <f t="shared" si="11"/>
        <v>2097.2295104846144</v>
      </c>
      <c r="J103" s="23">
        <f t="shared" si="8"/>
        <v>6815.9959090749944</v>
      </c>
      <c r="K103" s="23">
        <f t="shared" si="14"/>
        <v>21955.371437885799</v>
      </c>
      <c r="L103" s="24">
        <f t="shared" si="12"/>
        <v>2.7916666666666665</v>
      </c>
    </row>
    <row r="104" spans="1:12" x14ac:dyDescent="0.2">
      <c r="A104" s="17" t="s">
        <v>30</v>
      </c>
      <c r="B104" s="9">
        <v>4</v>
      </c>
      <c r="C104" s="9">
        <v>10</v>
      </c>
      <c r="D104" s="9">
        <v>11</v>
      </c>
      <c r="E104" s="18"/>
      <c r="F104" s="22">
        <f t="shared" si="10"/>
        <v>0.38095238095238093</v>
      </c>
      <c r="G104" s="22">
        <v>1</v>
      </c>
      <c r="H104" s="23">
        <f t="shared" si="13"/>
        <v>5767.3811538326872</v>
      </c>
      <c r="I104" s="23">
        <f t="shared" si="11"/>
        <v>5767.3811538326872</v>
      </c>
      <c r="J104" s="23">
        <f>H104/F104</f>
        <v>15139.375528810804</v>
      </c>
      <c r="K104" s="23">
        <f>J104</f>
        <v>15139.375528810804</v>
      </c>
      <c r="L104" s="24">
        <f t="shared" si="12"/>
        <v>2.625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36"/>
      <c r="B7" s="37"/>
      <c r="C7" s="38">
        <v>41275</v>
      </c>
      <c r="D7" s="39">
        <v>41640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419</v>
      </c>
      <c r="D9" s="9">
        <v>333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8263178.8307024557</v>
      </c>
      <c r="L9" s="20">
        <f>K9/H9</f>
        <v>82.631788307024564</v>
      </c>
    </row>
    <row r="10" spans="1:13" x14ac:dyDescent="0.2">
      <c r="A10" s="17">
        <v>1</v>
      </c>
      <c r="B10" s="9">
        <v>0</v>
      </c>
      <c r="C10" s="9">
        <v>433</v>
      </c>
      <c r="D10" s="9">
        <v>427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8163178.8307024557</v>
      </c>
      <c r="L10" s="21">
        <f t="shared" ref="L10:L73" si="5">K10/H10</f>
        <v>81.631788307024564</v>
      </c>
    </row>
    <row r="11" spans="1:13" x14ac:dyDescent="0.2">
      <c r="A11" s="17">
        <v>2</v>
      </c>
      <c r="B11" s="9">
        <v>0</v>
      </c>
      <c r="C11" s="9">
        <v>460</v>
      </c>
      <c r="D11" s="9">
        <v>414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8063178.8307024557</v>
      </c>
      <c r="L11" s="21">
        <f t="shared" si="5"/>
        <v>80.631788307024564</v>
      </c>
    </row>
    <row r="12" spans="1:13" x14ac:dyDescent="0.2">
      <c r="A12" s="17">
        <v>3</v>
      </c>
      <c r="B12" s="9">
        <v>0</v>
      </c>
      <c r="C12" s="9">
        <v>524</v>
      </c>
      <c r="D12" s="9">
        <v>446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7963178.8307024557</v>
      </c>
      <c r="L12" s="21">
        <f t="shared" si="5"/>
        <v>79.631788307024564</v>
      </c>
    </row>
    <row r="13" spans="1:13" x14ac:dyDescent="0.2">
      <c r="A13" s="17">
        <v>4</v>
      </c>
      <c r="B13" s="9">
        <v>0</v>
      </c>
      <c r="C13" s="9">
        <v>484</v>
      </c>
      <c r="D13" s="9">
        <v>511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7863178.8307024557</v>
      </c>
      <c r="L13" s="21">
        <f t="shared" si="5"/>
        <v>78.631788307024564</v>
      </c>
    </row>
    <row r="14" spans="1:13" x14ac:dyDescent="0.2">
      <c r="A14" s="17">
        <v>5</v>
      </c>
      <c r="B14" s="9">
        <v>0</v>
      </c>
      <c r="C14" s="9">
        <v>503</v>
      </c>
      <c r="D14" s="9">
        <v>474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7763178.8307024557</v>
      </c>
      <c r="L14" s="21">
        <f t="shared" si="5"/>
        <v>77.631788307024564</v>
      </c>
    </row>
    <row r="15" spans="1:13" x14ac:dyDescent="0.2">
      <c r="A15" s="17">
        <v>6</v>
      </c>
      <c r="B15" s="9">
        <v>0</v>
      </c>
      <c r="C15" s="9">
        <v>460</v>
      </c>
      <c r="D15" s="9">
        <v>496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7663178.8307024557</v>
      </c>
      <c r="L15" s="21">
        <f t="shared" si="5"/>
        <v>76.631788307024564</v>
      </c>
    </row>
    <row r="16" spans="1:13" x14ac:dyDescent="0.2">
      <c r="A16" s="17">
        <v>7</v>
      </c>
      <c r="B16" s="9">
        <v>0</v>
      </c>
      <c r="C16" s="9">
        <v>475</v>
      </c>
      <c r="D16" s="9">
        <v>468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7563178.8307024557</v>
      </c>
      <c r="L16" s="21">
        <f t="shared" si="5"/>
        <v>75.631788307024564</v>
      </c>
    </row>
    <row r="17" spans="1:12" x14ac:dyDescent="0.2">
      <c r="A17" s="17">
        <v>8</v>
      </c>
      <c r="B17" s="9">
        <v>1</v>
      </c>
      <c r="C17" s="9">
        <v>424</v>
      </c>
      <c r="D17" s="9">
        <v>480</v>
      </c>
      <c r="E17" s="18">
        <v>0.5</v>
      </c>
      <c r="F17" s="19">
        <f t="shared" si="3"/>
        <v>2.2123893805309734E-3</v>
      </c>
      <c r="G17" s="19">
        <f t="shared" si="0"/>
        <v>2.2099447513812152E-3</v>
      </c>
      <c r="H17" s="14">
        <f t="shared" si="6"/>
        <v>100000</v>
      </c>
      <c r="I17" s="14">
        <f t="shared" si="4"/>
        <v>220.99447513812152</v>
      </c>
      <c r="J17" s="14">
        <f t="shared" si="1"/>
        <v>99889.50276243093</v>
      </c>
      <c r="K17" s="14">
        <f t="shared" si="2"/>
        <v>7463178.8307024557</v>
      </c>
      <c r="L17" s="21">
        <f t="shared" si="5"/>
        <v>74.631788307024564</v>
      </c>
    </row>
    <row r="18" spans="1:12" x14ac:dyDescent="0.2">
      <c r="A18" s="17">
        <v>9</v>
      </c>
      <c r="B18" s="9">
        <v>0</v>
      </c>
      <c r="C18" s="9">
        <v>399</v>
      </c>
      <c r="D18" s="9">
        <v>427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99779.005524861874</v>
      </c>
      <c r="I18" s="14">
        <f t="shared" si="4"/>
        <v>0</v>
      </c>
      <c r="J18" s="14">
        <f t="shared" si="1"/>
        <v>99779.005524861874</v>
      </c>
      <c r="K18" s="14">
        <f t="shared" si="2"/>
        <v>7363289.3279400244</v>
      </c>
      <c r="L18" s="21">
        <f t="shared" si="5"/>
        <v>73.795978314349085</v>
      </c>
    </row>
    <row r="19" spans="1:12" x14ac:dyDescent="0.2">
      <c r="A19" s="17">
        <v>10</v>
      </c>
      <c r="B19" s="9">
        <v>0</v>
      </c>
      <c r="C19" s="9">
        <v>431</v>
      </c>
      <c r="D19" s="9">
        <v>403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99779.005524861874</v>
      </c>
      <c r="I19" s="14">
        <f t="shared" si="4"/>
        <v>0</v>
      </c>
      <c r="J19" s="14">
        <f t="shared" si="1"/>
        <v>99779.005524861874</v>
      </c>
      <c r="K19" s="14">
        <f t="shared" si="2"/>
        <v>7263510.3224151628</v>
      </c>
      <c r="L19" s="21">
        <f t="shared" si="5"/>
        <v>72.795978314349085</v>
      </c>
    </row>
    <row r="20" spans="1:12" x14ac:dyDescent="0.2">
      <c r="A20" s="17">
        <v>11</v>
      </c>
      <c r="B20" s="9">
        <v>0</v>
      </c>
      <c r="C20" s="9">
        <v>396</v>
      </c>
      <c r="D20" s="9">
        <v>434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99779.005524861874</v>
      </c>
      <c r="I20" s="14">
        <f t="shared" si="4"/>
        <v>0</v>
      </c>
      <c r="J20" s="14">
        <f t="shared" si="1"/>
        <v>99779.005524861874</v>
      </c>
      <c r="K20" s="14">
        <f t="shared" si="2"/>
        <v>7163731.3168903012</v>
      </c>
      <c r="L20" s="21">
        <f t="shared" si="5"/>
        <v>71.795978314349085</v>
      </c>
    </row>
    <row r="21" spans="1:12" x14ac:dyDescent="0.2">
      <c r="A21" s="17">
        <v>12</v>
      </c>
      <c r="B21" s="9">
        <v>0</v>
      </c>
      <c r="C21" s="9">
        <v>365</v>
      </c>
      <c r="D21" s="9">
        <v>403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99779.005524861874</v>
      </c>
      <c r="I21" s="14">
        <f t="shared" si="4"/>
        <v>0</v>
      </c>
      <c r="J21" s="14">
        <f t="shared" si="1"/>
        <v>99779.005524861874</v>
      </c>
      <c r="K21" s="14">
        <f t="shared" si="2"/>
        <v>7063952.3113654396</v>
      </c>
      <c r="L21" s="21">
        <f t="shared" si="5"/>
        <v>70.795978314349099</v>
      </c>
    </row>
    <row r="22" spans="1:12" x14ac:dyDescent="0.2">
      <c r="A22" s="17">
        <v>13</v>
      </c>
      <c r="B22" s="9">
        <v>0</v>
      </c>
      <c r="C22" s="9">
        <v>354</v>
      </c>
      <c r="D22" s="9">
        <v>372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99779.005524861874</v>
      </c>
      <c r="I22" s="14">
        <f t="shared" si="4"/>
        <v>0</v>
      </c>
      <c r="J22" s="14">
        <f t="shared" si="1"/>
        <v>99779.005524861874</v>
      </c>
      <c r="K22" s="14">
        <f t="shared" si="2"/>
        <v>6964173.3058405779</v>
      </c>
      <c r="L22" s="21">
        <f t="shared" si="5"/>
        <v>69.795978314349099</v>
      </c>
    </row>
    <row r="23" spans="1:12" x14ac:dyDescent="0.2">
      <c r="A23" s="17">
        <v>14</v>
      </c>
      <c r="B23" s="9">
        <v>0</v>
      </c>
      <c r="C23" s="9">
        <v>364</v>
      </c>
      <c r="D23" s="9">
        <v>357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99779.005524861874</v>
      </c>
      <c r="I23" s="14">
        <f t="shared" si="4"/>
        <v>0</v>
      </c>
      <c r="J23" s="14">
        <f t="shared" si="1"/>
        <v>99779.005524861874</v>
      </c>
      <c r="K23" s="14">
        <f t="shared" si="2"/>
        <v>6864394.3003157163</v>
      </c>
      <c r="L23" s="21">
        <f t="shared" si="5"/>
        <v>68.795978314349099</v>
      </c>
    </row>
    <row r="24" spans="1:12" x14ac:dyDescent="0.2">
      <c r="A24" s="17">
        <v>15</v>
      </c>
      <c r="B24" s="9">
        <v>0</v>
      </c>
      <c r="C24" s="9">
        <v>348</v>
      </c>
      <c r="D24" s="9">
        <v>360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99779.005524861874</v>
      </c>
      <c r="I24" s="14">
        <f t="shared" si="4"/>
        <v>0</v>
      </c>
      <c r="J24" s="14">
        <f t="shared" si="1"/>
        <v>99779.005524861874</v>
      </c>
      <c r="K24" s="14">
        <f t="shared" si="2"/>
        <v>6764615.2947908547</v>
      </c>
      <c r="L24" s="21">
        <f t="shared" si="5"/>
        <v>67.795978314349099</v>
      </c>
    </row>
    <row r="25" spans="1:12" x14ac:dyDescent="0.2">
      <c r="A25" s="17">
        <v>16</v>
      </c>
      <c r="B25" s="9">
        <v>0</v>
      </c>
      <c r="C25" s="9">
        <v>262</v>
      </c>
      <c r="D25" s="9">
        <v>339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99779.005524861874</v>
      </c>
      <c r="I25" s="14">
        <f t="shared" si="4"/>
        <v>0</v>
      </c>
      <c r="J25" s="14">
        <f t="shared" si="1"/>
        <v>99779.005524861874</v>
      </c>
      <c r="K25" s="14">
        <f t="shared" si="2"/>
        <v>6664836.2892659931</v>
      </c>
      <c r="L25" s="21">
        <f t="shared" si="5"/>
        <v>66.795978314349099</v>
      </c>
    </row>
    <row r="26" spans="1:12" x14ac:dyDescent="0.2">
      <c r="A26" s="17">
        <v>17</v>
      </c>
      <c r="B26" s="9">
        <v>0</v>
      </c>
      <c r="C26" s="9">
        <v>277</v>
      </c>
      <c r="D26" s="9">
        <v>270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99779.005524861874</v>
      </c>
      <c r="I26" s="14">
        <f t="shared" si="4"/>
        <v>0</v>
      </c>
      <c r="J26" s="14">
        <f t="shared" si="1"/>
        <v>99779.005524861874</v>
      </c>
      <c r="K26" s="14">
        <f t="shared" si="2"/>
        <v>6565057.2837411314</v>
      </c>
      <c r="L26" s="21">
        <f t="shared" si="5"/>
        <v>65.795978314349099</v>
      </c>
    </row>
    <row r="27" spans="1:12" x14ac:dyDescent="0.2">
      <c r="A27" s="17">
        <v>18</v>
      </c>
      <c r="B27" s="9">
        <v>0</v>
      </c>
      <c r="C27" s="9">
        <v>297</v>
      </c>
      <c r="D27" s="9">
        <v>284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99779.005524861874</v>
      </c>
      <c r="I27" s="14">
        <f t="shared" si="4"/>
        <v>0</v>
      </c>
      <c r="J27" s="14">
        <f t="shared" si="1"/>
        <v>99779.005524861874</v>
      </c>
      <c r="K27" s="14">
        <f t="shared" si="2"/>
        <v>6465278.2782162698</v>
      </c>
      <c r="L27" s="21">
        <f t="shared" si="5"/>
        <v>64.795978314349114</v>
      </c>
    </row>
    <row r="28" spans="1:12" x14ac:dyDescent="0.2">
      <c r="A28" s="17">
        <v>19</v>
      </c>
      <c r="B28" s="9">
        <v>0</v>
      </c>
      <c r="C28" s="9">
        <v>296</v>
      </c>
      <c r="D28" s="9">
        <v>306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99779.005524861874</v>
      </c>
      <c r="I28" s="14">
        <f t="shared" si="4"/>
        <v>0</v>
      </c>
      <c r="J28" s="14">
        <f t="shared" si="1"/>
        <v>99779.005524861874</v>
      </c>
      <c r="K28" s="14">
        <f t="shared" si="2"/>
        <v>6365499.2726914082</v>
      </c>
      <c r="L28" s="21">
        <f t="shared" si="5"/>
        <v>63.795978314349114</v>
      </c>
    </row>
    <row r="29" spans="1:12" x14ac:dyDescent="0.2">
      <c r="A29" s="17">
        <v>20</v>
      </c>
      <c r="B29" s="9">
        <v>0</v>
      </c>
      <c r="C29" s="9">
        <v>326</v>
      </c>
      <c r="D29" s="9">
        <v>299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99779.005524861874</v>
      </c>
      <c r="I29" s="14">
        <f t="shared" si="4"/>
        <v>0</v>
      </c>
      <c r="J29" s="14">
        <f t="shared" si="1"/>
        <v>99779.005524861874</v>
      </c>
      <c r="K29" s="14">
        <f t="shared" si="2"/>
        <v>6265720.2671665465</v>
      </c>
      <c r="L29" s="21">
        <f t="shared" si="5"/>
        <v>62.795978314349114</v>
      </c>
    </row>
    <row r="30" spans="1:12" x14ac:dyDescent="0.2">
      <c r="A30" s="17">
        <v>21</v>
      </c>
      <c r="B30" s="9">
        <v>0</v>
      </c>
      <c r="C30" s="9">
        <v>290</v>
      </c>
      <c r="D30" s="9">
        <v>319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99779.005524861874</v>
      </c>
      <c r="I30" s="14">
        <f t="shared" si="4"/>
        <v>0</v>
      </c>
      <c r="J30" s="14">
        <f t="shared" si="1"/>
        <v>99779.005524861874</v>
      </c>
      <c r="K30" s="14">
        <f t="shared" si="2"/>
        <v>6165941.2616416849</v>
      </c>
      <c r="L30" s="21">
        <f t="shared" si="5"/>
        <v>61.795978314349114</v>
      </c>
    </row>
    <row r="31" spans="1:12" x14ac:dyDescent="0.2">
      <c r="A31" s="17">
        <v>22</v>
      </c>
      <c r="B31" s="9">
        <v>0</v>
      </c>
      <c r="C31" s="9">
        <v>307</v>
      </c>
      <c r="D31" s="9">
        <v>281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99779.005524861874</v>
      </c>
      <c r="I31" s="14">
        <f t="shared" si="4"/>
        <v>0</v>
      </c>
      <c r="J31" s="14">
        <f t="shared" si="1"/>
        <v>99779.005524861874</v>
      </c>
      <c r="K31" s="14">
        <f t="shared" si="2"/>
        <v>6066162.2561168233</v>
      </c>
      <c r="L31" s="21">
        <f t="shared" si="5"/>
        <v>60.795978314349121</v>
      </c>
    </row>
    <row r="32" spans="1:12" x14ac:dyDescent="0.2">
      <c r="A32" s="17">
        <v>23</v>
      </c>
      <c r="B32" s="9">
        <v>0</v>
      </c>
      <c r="C32" s="9">
        <v>292</v>
      </c>
      <c r="D32" s="9">
        <v>303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99779.005524861874</v>
      </c>
      <c r="I32" s="14">
        <f t="shared" si="4"/>
        <v>0</v>
      </c>
      <c r="J32" s="14">
        <f t="shared" si="1"/>
        <v>99779.005524861874</v>
      </c>
      <c r="K32" s="14">
        <f t="shared" si="2"/>
        <v>5966383.2505919617</v>
      </c>
      <c r="L32" s="21">
        <f t="shared" si="5"/>
        <v>59.795978314349121</v>
      </c>
    </row>
    <row r="33" spans="1:12" x14ac:dyDescent="0.2">
      <c r="A33" s="17">
        <v>24</v>
      </c>
      <c r="B33" s="9">
        <v>1</v>
      </c>
      <c r="C33" s="9">
        <v>336</v>
      </c>
      <c r="D33" s="9">
        <v>296</v>
      </c>
      <c r="E33" s="18">
        <v>0.5</v>
      </c>
      <c r="F33" s="19">
        <f t="shared" si="3"/>
        <v>3.1645569620253164E-3</v>
      </c>
      <c r="G33" s="19">
        <f t="shared" si="0"/>
        <v>3.1595576619273301E-3</v>
      </c>
      <c r="H33" s="14">
        <f t="shared" si="6"/>
        <v>99779.005524861874</v>
      </c>
      <c r="I33" s="14">
        <f t="shared" si="4"/>
        <v>315.25752140556676</v>
      </c>
      <c r="J33" s="14">
        <f t="shared" si="1"/>
        <v>99621.376764159082</v>
      </c>
      <c r="K33" s="14">
        <f t="shared" si="2"/>
        <v>5866604.2450671</v>
      </c>
      <c r="L33" s="21">
        <f t="shared" si="5"/>
        <v>58.795978314349121</v>
      </c>
    </row>
    <row r="34" spans="1:12" x14ac:dyDescent="0.2">
      <c r="A34" s="17">
        <v>25</v>
      </c>
      <c r="B34" s="9">
        <v>0</v>
      </c>
      <c r="C34" s="9">
        <v>330</v>
      </c>
      <c r="D34" s="9">
        <v>341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99463.748003456305</v>
      </c>
      <c r="I34" s="14">
        <f t="shared" si="4"/>
        <v>0</v>
      </c>
      <c r="J34" s="14">
        <f t="shared" si="1"/>
        <v>99463.748003456305</v>
      </c>
      <c r="K34" s="14">
        <f t="shared" si="2"/>
        <v>5766982.8683029413</v>
      </c>
      <c r="L34" s="21">
        <f t="shared" si="5"/>
        <v>57.980751621209187</v>
      </c>
    </row>
    <row r="35" spans="1:12" x14ac:dyDescent="0.2">
      <c r="A35" s="17">
        <v>26</v>
      </c>
      <c r="B35" s="9">
        <v>0</v>
      </c>
      <c r="C35" s="9">
        <v>350</v>
      </c>
      <c r="D35" s="9">
        <v>334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99463.748003456305</v>
      </c>
      <c r="I35" s="14">
        <f t="shared" si="4"/>
        <v>0</v>
      </c>
      <c r="J35" s="14">
        <f t="shared" si="1"/>
        <v>99463.748003456305</v>
      </c>
      <c r="K35" s="14">
        <f t="shared" si="2"/>
        <v>5667519.1202994846</v>
      </c>
      <c r="L35" s="21">
        <f t="shared" si="5"/>
        <v>56.980751621209187</v>
      </c>
    </row>
    <row r="36" spans="1:12" x14ac:dyDescent="0.2">
      <c r="A36" s="17">
        <v>27</v>
      </c>
      <c r="B36" s="9">
        <v>0</v>
      </c>
      <c r="C36" s="9">
        <v>347</v>
      </c>
      <c r="D36" s="9">
        <v>342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99463.748003456305</v>
      </c>
      <c r="I36" s="14">
        <f t="shared" si="4"/>
        <v>0</v>
      </c>
      <c r="J36" s="14">
        <f t="shared" si="1"/>
        <v>99463.748003456305</v>
      </c>
      <c r="K36" s="14">
        <f t="shared" si="2"/>
        <v>5568055.3722960278</v>
      </c>
      <c r="L36" s="21">
        <f t="shared" si="5"/>
        <v>55.98075162120918</v>
      </c>
    </row>
    <row r="37" spans="1:12" x14ac:dyDescent="0.2">
      <c r="A37" s="17">
        <v>28</v>
      </c>
      <c r="B37" s="9">
        <v>0</v>
      </c>
      <c r="C37" s="9">
        <v>393</v>
      </c>
      <c r="D37" s="9">
        <v>336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99463.748003456305</v>
      </c>
      <c r="I37" s="14">
        <f t="shared" si="4"/>
        <v>0</v>
      </c>
      <c r="J37" s="14">
        <f t="shared" si="1"/>
        <v>99463.748003456305</v>
      </c>
      <c r="K37" s="14">
        <f t="shared" si="2"/>
        <v>5468591.6242925711</v>
      </c>
      <c r="L37" s="21">
        <f t="shared" si="5"/>
        <v>54.980751621209173</v>
      </c>
    </row>
    <row r="38" spans="1:12" x14ac:dyDescent="0.2">
      <c r="A38" s="17">
        <v>29</v>
      </c>
      <c r="B38" s="9">
        <v>1</v>
      </c>
      <c r="C38" s="9">
        <v>405</v>
      </c>
      <c r="D38" s="9">
        <v>370</v>
      </c>
      <c r="E38" s="18">
        <v>0.5</v>
      </c>
      <c r="F38" s="19">
        <f t="shared" si="3"/>
        <v>2.5806451612903226E-3</v>
      </c>
      <c r="G38" s="19">
        <f t="shared" si="0"/>
        <v>2.5773195876288659E-3</v>
      </c>
      <c r="H38" s="14">
        <f t="shared" si="6"/>
        <v>99463.748003456305</v>
      </c>
      <c r="I38" s="14">
        <f t="shared" si="4"/>
        <v>256.34986598828942</v>
      </c>
      <c r="J38" s="14">
        <f t="shared" si="1"/>
        <v>99335.573070462153</v>
      </c>
      <c r="K38" s="14">
        <f t="shared" si="2"/>
        <v>5369127.8762891144</v>
      </c>
      <c r="L38" s="21">
        <f t="shared" si="5"/>
        <v>53.980751621209173</v>
      </c>
    </row>
    <row r="39" spans="1:12" x14ac:dyDescent="0.2">
      <c r="A39" s="17">
        <v>30</v>
      </c>
      <c r="B39" s="9">
        <v>1</v>
      </c>
      <c r="C39" s="9">
        <v>482</v>
      </c>
      <c r="D39" s="9">
        <v>401</v>
      </c>
      <c r="E39" s="18">
        <v>0.5</v>
      </c>
      <c r="F39" s="19">
        <f t="shared" si="3"/>
        <v>2.2650056625141564E-3</v>
      </c>
      <c r="G39" s="19">
        <f t="shared" si="0"/>
        <v>2.2624434389140274E-3</v>
      </c>
      <c r="H39" s="14">
        <f t="shared" si="6"/>
        <v>99207.398137468015</v>
      </c>
      <c r="I39" s="14">
        <f t="shared" si="4"/>
        <v>224.4511270078462</v>
      </c>
      <c r="J39" s="14">
        <f t="shared" si="1"/>
        <v>99095.172573964082</v>
      </c>
      <c r="K39" s="14">
        <f t="shared" si="2"/>
        <v>5269792.3032186525</v>
      </c>
      <c r="L39" s="21">
        <f t="shared" si="5"/>
        <v>53.118944777853123</v>
      </c>
    </row>
    <row r="40" spans="1:12" x14ac:dyDescent="0.2">
      <c r="A40" s="17">
        <v>31</v>
      </c>
      <c r="B40" s="9">
        <v>0</v>
      </c>
      <c r="C40" s="9">
        <v>463</v>
      </c>
      <c r="D40" s="9">
        <v>467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98982.947010460164</v>
      </c>
      <c r="I40" s="14">
        <f t="shared" si="4"/>
        <v>0</v>
      </c>
      <c r="J40" s="14">
        <f t="shared" si="1"/>
        <v>98982.947010460164</v>
      </c>
      <c r="K40" s="14">
        <f t="shared" si="2"/>
        <v>5170697.1306446884</v>
      </c>
      <c r="L40" s="21">
        <f t="shared" si="5"/>
        <v>52.238262112950302</v>
      </c>
    </row>
    <row r="41" spans="1:12" x14ac:dyDescent="0.2">
      <c r="A41" s="17">
        <v>32</v>
      </c>
      <c r="B41" s="9">
        <v>0</v>
      </c>
      <c r="C41" s="9">
        <v>533</v>
      </c>
      <c r="D41" s="9">
        <v>458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98982.947010460164</v>
      </c>
      <c r="I41" s="14">
        <f t="shared" si="4"/>
        <v>0</v>
      </c>
      <c r="J41" s="14">
        <f t="shared" si="1"/>
        <v>98982.947010460164</v>
      </c>
      <c r="K41" s="14">
        <f t="shared" si="2"/>
        <v>5071714.1836342281</v>
      </c>
      <c r="L41" s="21">
        <f t="shared" si="5"/>
        <v>51.238262112950302</v>
      </c>
    </row>
    <row r="42" spans="1:12" x14ac:dyDescent="0.2">
      <c r="A42" s="17">
        <v>33</v>
      </c>
      <c r="B42" s="9">
        <v>0</v>
      </c>
      <c r="C42" s="9">
        <v>571</v>
      </c>
      <c r="D42" s="9">
        <v>536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98982.947010460164</v>
      </c>
      <c r="I42" s="14">
        <f t="shared" si="4"/>
        <v>0</v>
      </c>
      <c r="J42" s="14">
        <f t="shared" si="1"/>
        <v>98982.947010460164</v>
      </c>
      <c r="K42" s="14">
        <f t="shared" si="2"/>
        <v>4972731.2366237678</v>
      </c>
      <c r="L42" s="21">
        <f t="shared" si="5"/>
        <v>50.238262112950295</v>
      </c>
    </row>
    <row r="43" spans="1:12" x14ac:dyDescent="0.2">
      <c r="A43" s="17">
        <v>34</v>
      </c>
      <c r="B43" s="9">
        <v>2</v>
      </c>
      <c r="C43" s="9">
        <v>584</v>
      </c>
      <c r="D43" s="9">
        <v>558</v>
      </c>
      <c r="E43" s="18">
        <v>0.5</v>
      </c>
      <c r="F43" s="19">
        <f t="shared" si="3"/>
        <v>3.5026269702276708E-3</v>
      </c>
      <c r="G43" s="19">
        <f t="shared" si="0"/>
        <v>3.4965034965034961E-3</v>
      </c>
      <c r="H43" s="14">
        <f t="shared" si="6"/>
        <v>98982.947010460164</v>
      </c>
      <c r="I43" s="14">
        <f t="shared" si="4"/>
        <v>346.09422031629424</v>
      </c>
      <c r="J43" s="14">
        <f t="shared" si="1"/>
        <v>98809.899900302014</v>
      </c>
      <c r="K43" s="14">
        <f t="shared" si="2"/>
        <v>4873748.2896133075</v>
      </c>
      <c r="L43" s="21">
        <f t="shared" si="5"/>
        <v>49.238262112950295</v>
      </c>
    </row>
    <row r="44" spans="1:12" x14ac:dyDescent="0.2">
      <c r="A44" s="17">
        <v>35</v>
      </c>
      <c r="B44" s="9">
        <v>0</v>
      </c>
      <c r="C44" s="9">
        <v>681</v>
      </c>
      <c r="D44" s="9">
        <v>576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98636.852790143865</v>
      </c>
      <c r="I44" s="14">
        <f t="shared" si="4"/>
        <v>0</v>
      </c>
      <c r="J44" s="14">
        <f t="shared" si="1"/>
        <v>98636.852790143865</v>
      </c>
      <c r="K44" s="14">
        <f t="shared" si="2"/>
        <v>4774938.3897130052</v>
      </c>
      <c r="L44" s="21">
        <f t="shared" si="5"/>
        <v>48.409273558960649</v>
      </c>
    </row>
    <row r="45" spans="1:12" x14ac:dyDescent="0.2">
      <c r="A45" s="17">
        <v>36</v>
      </c>
      <c r="B45" s="9">
        <v>0</v>
      </c>
      <c r="C45" s="9">
        <v>653</v>
      </c>
      <c r="D45" s="9">
        <v>660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98636.852790143865</v>
      </c>
      <c r="I45" s="14">
        <f t="shared" si="4"/>
        <v>0</v>
      </c>
      <c r="J45" s="14">
        <f t="shared" si="1"/>
        <v>98636.852790143865</v>
      </c>
      <c r="K45" s="14">
        <f t="shared" si="2"/>
        <v>4676301.5369228609</v>
      </c>
      <c r="L45" s="21">
        <f t="shared" si="5"/>
        <v>47.409273558960642</v>
      </c>
    </row>
    <row r="46" spans="1:12" x14ac:dyDescent="0.2">
      <c r="A46" s="17">
        <v>37</v>
      </c>
      <c r="B46" s="9">
        <v>0</v>
      </c>
      <c r="C46" s="9">
        <v>745</v>
      </c>
      <c r="D46" s="9">
        <v>652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98636.852790143865</v>
      </c>
      <c r="I46" s="14">
        <f t="shared" si="4"/>
        <v>0</v>
      </c>
      <c r="J46" s="14">
        <f t="shared" si="1"/>
        <v>98636.852790143865</v>
      </c>
      <c r="K46" s="14">
        <f t="shared" si="2"/>
        <v>4577664.6841327166</v>
      </c>
      <c r="L46" s="21">
        <f t="shared" si="5"/>
        <v>46.409273558960642</v>
      </c>
    </row>
    <row r="47" spans="1:12" x14ac:dyDescent="0.2">
      <c r="A47" s="17">
        <v>38</v>
      </c>
      <c r="B47" s="9">
        <v>0</v>
      </c>
      <c r="C47" s="9">
        <v>727</v>
      </c>
      <c r="D47" s="9">
        <v>748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98636.852790143865</v>
      </c>
      <c r="I47" s="14">
        <f t="shared" si="4"/>
        <v>0</v>
      </c>
      <c r="J47" s="14">
        <f t="shared" si="1"/>
        <v>98636.852790143865</v>
      </c>
      <c r="K47" s="14">
        <f t="shared" si="2"/>
        <v>4479027.8313425723</v>
      </c>
      <c r="L47" s="21">
        <f t="shared" si="5"/>
        <v>45.409273558960635</v>
      </c>
    </row>
    <row r="48" spans="1:12" x14ac:dyDescent="0.2">
      <c r="A48" s="17">
        <v>39</v>
      </c>
      <c r="B48" s="9">
        <v>0</v>
      </c>
      <c r="C48" s="9">
        <v>698</v>
      </c>
      <c r="D48" s="9">
        <v>712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98636.852790143865</v>
      </c>
      <c r="I48" s="14">
        <f t="shared" si="4"/>
        <v>0</v>
      </c>
      <c r="J48" s="14">
        <f t="shared" si="1"/>
        <v>98636.852790143865</v>
      </c>
      <c r="K48" s="14">
        <f t="shared" si="2"/>
        <v>4380390.9785524281</v>
      </c>
      <c r="L48" s="21">
        <f t="shared" si="5"/>
        <v>44.409273558960628</v>
      </c>
    </row>
    <row r="49" spans="1:12" x14ac:dyDescent="0.2">
      <c r="A49" s="17">
        <v>40</v>
      </c>
      <c r="B49" s="9">
        <v>0</v>
      </c>
      <c r="C49" s="9">
        <v>733</v>
      </c>
      <c r="D49" s="9">
        <v>683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98636.852790143865</v>
      </c>
      <c r="I49" s="14">
        <f t="shared" si="4"/>
        <v>0</v>
      </c>
      <c r="J49" s="14">
        <f t="shared" si="1"/>
        <v>98636.852790143865</v>
      </c>
      <c r="K49" s="14">
        <f t="shared" si="2"/>
        <v>4281754.1257622838</v>
      </c>
      <c r="L49" s="21">
        <f t="shared" si="5"/>
        <v>43.409273558960628</v>
      </c>
    </row>
    <row r="50" spans="1:12" x14ac:dyDescent="0.2">
      <c r="A50" s="17">
        <v>41</v>
      </c>
      <c r="B50" s="9">
        <v>0</v>
      </c>
      <c r="C50" s="9">
        <v>681</v>
      </c>
      <c r="D50" s="9">
        <v>728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98636.852790143865</v>
      </c>
      <c r="I50" s="14">
        <f t="shared" si="4"/>
        <v>0</v>
      </c>
      <c r="J50" s="14">
        <f t="shared" si="1"/>
        <v>98636.852790143865</v>
      </c>
      <c r="K50" s="14">
        <f t="shared" si="2"/>
        <v>4183117.2729721395</v>
      </c>
      <c r="L50" s="21">
        <f t="shared" si="5"/>
        <v>42.409273558960621</v>
      </c>
    </row>
    <row r="51" spans="1:12" x14ac:dyDescent="0.2">
      <c r="A51" s="17">
        <v>42</v>
      </c>
      <c r="B51" s="9">
        <v>1</v>
      </c>
      <c r="C51" s="9">
        <v>641</v>
      </c>
      <c r="D51" s="9">
        <v>674</v>
      </c>
      <c r="E51" s="18">
        <v>0.5</v>
      </c>
      <c r="F51" s="19">
        <f t="shared" si="3"/>
        <v>1.520912547528517E-3</v>
      </c>
      <c r="G51" s="19">
        <f t="shared" si="0"/>
        <v>1.5197568389057751E-3</v>
      </c>
      <c r="H51" s="14">
        <f t="shared" si="6"/>
        <v>98636.852790143865</v>
      </c>
      <c r="I51" s="14">
        <f t="shared" si="4"/>
        <v>149.90403159596332</v>
      </c>
      <c r="J51" s="14">
        <f t="shared" si="1"/>
        <v>98561.900774345893</v>
      </c>
      <c r="K51" s="14">
        <f t="shared" si="2"/>
        <v>4084480.4201819957</v>
      </c>
      <c r="L51" s="21">
        <f t="shared" si="5"/>
        <v>41.409273558960621</v>
      </c>
    </row>
    <row r="52" spans="1:12" x14ac:dyDescent="0.2">
      <c r="A52" s="17">
        <v>43</v>
      </c>
      <c r="B52" s="9">
        <v>1</v>
      </c>
      <c r="C52" s="9">
        <v>671</v>
      </c>
      <c r="D52" s="9">
        <v>637</v>
      </c>
      <c r="E52" s="18">
        <v>0.5</v>
      </c>
      <c r="F52" s="19">
        <f t="shared" si="3"/>
        <v>1.5290519877675841E-3</v>
      </c>
      <c r="G52" s="19">
        <f t="shared" si="0"/>
        <v>1.5278838808250573E-3</v>
      </c>
      <c r="H52" s="14">
        <f t="shared" si="6"/>
        <v>98486.948758547907</v>
      </c>
      <c r="I52" s="14">
        <f t="shared" si="4"/>
        <v>150.47662147982874</v>
      </c>
      <c r="J52" s="14">
        <f t="shared" si="1"/>
        <v>98411.710447807985</v>
      </c>
      <c r="K52" s="14">
        <f t="shared" si="2"/>
        <v>3985918.51940765</v>
      </c>
      <c r="L52" s="21">
        <f t="shared" si="5"/>
        <v>40.471540337589175</v>
      </c>
    </row>
    <row r="53" spans="1:12" x14ac:dyDescent="0.2">
      <c r="A53" s="17">
        <v>44</v>
      </c>
      <c r="B53" s="9">
        <v>0</v>
      </c>
      <c r="C53" s="9">
        <v>625</v>
      </c>
      <c r="D53" s="9">
        <v>663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98336.472137068078</v>
      </c>
      <c r="I53" s="14">
        <f t="shared" si="4"/>
        <v>0</v>
      </c>
      <c r="J53" s="14">
        <f t="shared" si="1"/>
        <v>98336.472137068078</v>
      </c>
      <c r="K53" s="14">
        <f t="shared" si="2"/>
        <v>3887506.8089598422</v>
      </c>
      <c r="L53" s="21">
        <f t="shared" si="5"/>
        <v>39.532705663277916</v>
      </c>
    </row>
    <row r="54" spans="1:12" x14ac:dyDescent="0.2">
      <c r="A54" s="17">
        <v>45</v>
      </c>
      <c r="B54" s="9">
        <v>1</v>
      </c>
      <c r="C54" s="9">
        <v>621</v>
      </c>
      <c r="D54" s="9">
        <v>606</v>
      </c>
      <c r="E54" s="18">
        <v>0.5</v>
      </c>
      <c r="F54" s="19">
        <f t="shared" si="3"/>
        <v>1.6299918500407497E-3</v>
      </c>
      <c r="G54" s="19">
        <f t="shared" si="0"/>
        <v>1.6286644951140066E-3</v>
      </c>
      <c r="H54" s="14">
        <f t="shared" si="6"/>
        <v>98336.472137068078</v>
      </c>
      <c r="I54" s="14">
        <f t="shared" si="4"/>
        <v>160.15712074441055</v>
      </c>
      <c r="J54" s="14">
        <f t="shared" si="1"/>
        <v>98256.393576695875</v>
      </c>
      <c r="K54" s="14">
        <f t="shared" si="2"/>
        <v>3789170.3368227743</v>
      </c>
      <c r="L54" s="21">
        <f t="shared" si="5"/>
        <v>38.532705663277916</v>
      </c>
    </row>
    <row r="55" spans="1:12" x14ac:dyDescent="0.2">
      <c r="A55" s="17">
        <v>46</v>
      </c>
      <c r="B55" s="9">
        <v>1</v>
      </c>
      <c r="C55" s="9">
        <v>565</v>
      </c>
      <c r="D55" s="9">
        <v>617</v>
      </c>
      <c r="E55" s="18">
        <v>0.5</v>
      </c>
      <c r="F55" s="19">
        <f t="shared" si="3"/>
        <v>1.6920473773265651E-3</v>
      </c>
      <c r="G55" s="19">
        <f t="shared" si="0"/>
        <v>1.6906170752324595E-3</v>
      </c>
      <c r="H55" s="14">
        <f t="shared" si="6"/>
        <v>98176.315016323671</v>
      </c>
      <c r="I55" s="14">
        <f t="shared" si="4"/>
        <v>165.97855454999771</v>
      </c>
      <c r="J55" s="14">
        <f t="shared" si="1"/>
        <v>98093.325739048683</v>
      </c>
      <c r="K55" s="14">
        <f t="shared" si="2"/>
        <v>3690913.9432460782</v>
      </c>
      <c r="L55" s="21">
        <f t="shared" si="5"/>
        <v>37.594749228797127</v>
      </c>
    </row>
    <row r="56" spans="1:12" x14ac:dyDescent="0.2">
      <c r="A56" s="17">
        <v>47</v>
      </c>
      <c r="B56" s="9">
        <v>0</v>
      </c>
      <c r="C56" s="9">
        <v>535</v>
      </c>
      <c r="D56" s="9">
        <v>561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98010.336461773681</v>
      </c>
      <c r="I56" s="14">
        <f t="shared" si="4"/>
        <v>0</v>
      </c>
      <c r="J56" s="14">
        <f t="shared" si="1"/>
        <v>98010.336461773681</v>
      </c>
      <c r="K56" s="14">
        <f t="shared" si="2"/>
        <v>3592820.6175070293</v>
      </c>
      <c r="L56" s="21">
        <f t="shared" si="5"/>
        <v>36.65756844849026</v>
      </c>
    </row>
    <row r="57" spans="1:12" x14ac:dyDescent="0.2">
      <c r="A57" s="17">
        <v>48</v>
      </c>
      <c r="B57" s="9">
        <v>1</v>
      </c>
      <c r="C57" s="9">
        <v>507</v>
      </c>
      <c r="D57" s="9">
        <v>523</v>
      </c>
      <c r="E57" s="18">
        <v>0.5</v>
      </c>
      <c r="F57" s="19">
        <f t="shared" si="3"/>
        <v>1.9417475728155339E-3</v>
      </c>
      <c r="G57" s="19">
        <f t="shared" si="0"/>
        <v>1.9398642095053344E-3</v>
      </c>
      <c r="H57" s="14">
        <f t="shared" si="6"/>
        <v>98010.336461773681</v>
      </c>
      <c r="I57" s="14">
        <f t="shared" si="4"/>
        <v>190.12674386377046</v>
      </c>
      <c r="J57" s="14">
        <f t="shared" si="1"/>
        <v>97915.273089841794</v>
      </c>
      <c r="K57" s="14">
        <f t="shared" si="2"/>
        <v>3494810.2810452557</v>
      </c>
      <c r="L57" s="21">
        <f t="shared" si="5"/>
        <v>35.65756844849026</v>
      </c>
    </row>
    <row r="58" spans="1:12" x14ac:dyDescent="0.2">
      <c r="A58" s="17">
        <v>49</v>
      </c>
      <c r="B58" s="9">
        <v>0</v>
      </c>
      <c r="C58" s="9">
        <v>510</v>
      </c>
      <c r="D58" s="9">
        <v>489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97820.209717909907</v>
      </c>
      <c r="I58" s="14">
        <f t="shared" si="4"/>
        <v>0</v>
      </c>
      <c r="J58" s="14">
        <f t="shared" si="1"/>
        <v>97820.209717909907</v>
      </c>
      <c r="K58" s="14">
        <f t="shared" si="2"/>
        <v>3396895.0079554138</v>
      </c>
      <c r="L58" s="21">
        <f t="shared" si="5"/>
        <v>34.725901914862447</v>
      </c>
    </row>
    <row r="59" spans="1:12" x14ac:dyDescent="0.2">
      <c r="A59" s="17">
        <v>50</v>
      </c>
      <c r="B59" s="9">
        <v>2</v>
      </c>
      <c r="C59" s="9">
        <v>464</v>
      </c>
      <c r="D59" s="9">
        <v>513</v>
      </c>
      <c r="E59" s="18">
        <v>0.5</v>
      </c>
      <c r="F59" s="19">
        <f t="shared" si="3"/>
        <v>4.0941658137154556E-3</v>
      </c>
      <c r="G59" s="19">
        <f t="shared" si="0"/>
        <v>4.0858018386108275E-3</v>
      </c>
      <c r="H59" s="14">
        <f t="shared" si="6"/>
        <v>97820.209717909907</v>
      </c>
      <c r="I59" s="14">
        <f t="shared" si="4"/>
        <v>399.67399271873302</v>
      </c>
      <c r="J59" s="14">
        <f t="shared" si="1"/>
        <v>97620.37272155055</v>
      </c>
      <c r="K59" s="14">
        <f t="shared" si="2"/>
        <v>3299074.798237504</v>
      </c>
      <c r="L59" s="21">
        <f t="shared" si="5"/>
        <v>33.725901914862447</v>
      </c>
    </row>
    <row r="60" spans="1:12" x14ac:dyDescent="0.2">
      <c r="A60" s="17">
        <v>51</v>
      </c>
      <c r="B60" s="9">
        <v>0</v>
      </c>
      <c r="C60" s="9">
        <v>416</v>
      </c>
      <c r="D60" s="9">
        <v>449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97420.535725191177</v>
      </c>
      <c r="I60" s="14">
        <f t="shared" si="4"/>
        <v>0</v>
      </c>
      <c r="J60" s="14">
        <f t="shared" si="1"/>
        <v>97420.535725191177</v>
      </c>
      <c r="K60" s="14">
        <f t="shared" si="2"/>
        <v>3201454.4255159535</v>
      </c>
      <c r="L60" s="21">
        <f t="shared" si="5"/>
        <v>32.862213307333676</v>
      </c>
    </row>
    <row r="61" spans="1:12" x14ac:dyDescent="0.2">
      <c r="A61" s="17">
        <v>52</v>
      </c>
      <c r="B61" s="9">
        <v>3</v>
      </c>
      <c r="C61" s="9">
        <v>431</v>
      </c>
      <c r="D61" s="9">
        <v>405</v>
      </c>
      <c r="E61" s="18">
        <v>0.5</v>
      </c>
      <c r="F61" s="19">
        <f t="shared" si="3"/>
        <v>7.1770334928229667E-3</v>
      </c>
      <c r="G61" s="19">
        <f t="shared" si="0"/>
        <v>7.1513706793802142E-3</v>
      </c>
      <c r="H61" s="14">
        <f t="shared" si="6"/>
        <v>97420.535725191177</v>
      </c>
      <c r="I61" s="14">
        <f t="shared" si="4"/>
        <v>696.69036275464487</v>
      </c>
      <c r="J61" s="14">
        <f t="shared" si="1"/>
        <v>97072.190543813864</v>
      </c>
      <c r="K61" s="14">
        <f t="shared" si="2"/>
        <v>3104033.8897907622</v>
      </c>
      <c r="L61" s="21">
        <f t="shared" si="5"/>
        <v>31.862213307333676</v>
      </c>
    </row>
    <row r="62" spans="1:12" x14ac:dyDescent="0.2">
      <c r="A62" s="17">
        <v>53</v>
      </c>
      <c r="B62" s="9">
        <v>0</v>
      </c>
      <c r="C62" s="9">
        <v>426</v>
      </c>
      <c r="D62" s="9">
        <v>416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96723.845362436536</v>
      </c>
      <c r="I62" s="14">
        <f t="shared" si="4"/>
        <v>0</v>
      </c>
      <c r="J62" s="14">
        <f t="shared" si="1"/>
        <v>96723.845362436536</v>
      </c>
      <c r="K62" s="14">
        <f t="shared" si="2"/>
        <v>3006961.6992469481</v>
      </c>
      <c r="L62" s="21">
        <f t="shared" si="5"/>
        <v>31.088111602464529</v>
      </c>
    </row>
    <row r="63" spans="1:12" x14ac:dyDescent="0.2">
      <c r="A63" s="17">
        <v>54</v>
      </c>
      <c r="B63" s="9">
        <v>2</v>
      </c>
      <c r="C63" s="9">
        <v>360</v>
      </c>
      <c r="D63" s="9">
        <v>410</v>
      </c>
      <c r="E63" s="18">
        <v>0.5</v>
      </c>
      <c r="F63" s="19">
        <f t="shared" si="3"/>
        <v>5.1948051948051948E-3</v>
      </c>
      <c r="G63" s="19">
        <f t="shared" si="0"/>
        <v>5.1813471502590676E-3</v>
      </c>
      <c r="H63" s="14">
        <f t="shared" si="6"/>
        <v>96723.845362436536</v>
      </c>
      <c r="I63" s="14">
        <f t="shared" si="4"/>
        <v>501.15982053075925</v>
      </c>
      <c r="J63" s="14">
        <f t="shared" si="1"/>
        <v>96473.265452171167</v>
      </c>
      <c r="K63" s="14">
        <f t="shared" si="2"/>
        <v>2910237.8538845116</v>
      </c>
      <c r="L63" s="21">
        <f t="shared" si="5"/>
        <v>30.088111602464529</v>
      </c>
    </row>
    <row r="64" spans="1:12" x14ac:dyDescent="0.2">
      <c r="A64" s="17">
        <v>55</v>
      </c>
      <c r="B64" s="9">
        <v>1</v>
      </c>
      <c r="C64" s="9">
        <v>342</v>
      </c>
      <c r="D64" s="9">
        <v>356</v>
      </c>
      <c r="E64" s="18">
        <v>0.5</v>
      </c>
      <c r="F64" s="19">
        <f t="shared" si="3"/>
        <v>2.8653295128939827E-3</v>
      </c>
      <c r="G64" s="19">
        <f t="shared" si="0"/>
        <v>2.8612303290414874E-3</v>
      </c>
      <c r="H64" s="14">
        <f t="shared" si="6"/>
        <v>96222.685541905783</v>
      </c>
      <c r="I64" s="14">
        <f t="shared" si="4"/>
        <v>275.31526621432266</v>
      </c>
      <c r="J64" s="14">
        <f t="shared" si="1"/>
        <v>96085.027908798613</v>
      </c>
      <c r="K64" s="14">
        <f t="shared" si="2"/>
        <v>2813764.5884323404</v>
      </c>
      <c r="L64" s="21">
        <f t="shared" si="5"/>
        <v>29.242216350394028</v>
      </c>
    </row>
    <row r="65" spans="1:12" x14ac:dyDescent="0.2">
      <c r="A65" s="17">
        <v>56</v>
      </c>
      <c r="B65" s="9">
        <v>0</v>
      </c>
      <c r="C65" s="9">
        <v>308</v>
      </c>
      <c r="D65" s="9">
        <v>339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95947.370275691457</v>
      </c>
      <c r="I65" s="14">
        <f t="shared" si="4"/>
        <v>0</v>
      </c>
      <c r="J65" s="14">
        <f t="shared" si="1"/>
        <v>95947.370275691457</v>
      </c>
      <c r="K65" s="14">
        <f t="shared" si="2"/>
        <v>2717679.5605235416</v>
      </c>
      <c r="L65" s="21">
        <f t="shared" si="5"/>
        <v>28.324690428874355</v>
      </c>
    </row>
    <row r="66" spans="1:12" x14ac:dyDescent="0.2">
      <c r="A66" s="17">
        <v>57</v>
      </c>
      <c r="B66" s="9">
        <v>2</v>
      </c>
      <c r="C66" s="9">
        <v>303</v>
      </c>
      <c r="D66" s="9">
        <v>297</v>
      </c>
      <c r="E66" s="18">
        <v>0.5</v>
      </c>
      <c r="F66" s="19">
        <f t="shared" si="3"/>
        <v>6.6666666666666671E-3</v>
      </c>
      <c r="G66" s="19">
        <f t="shared" si="0"/>
        <v>6.6445182724252493E-3</v>
      </c>
      <c r="H66" s="14">
        <f t="shared" si="6"/>
        <v>95947.370275691457</v>
      </c>
      <c r="I66" s="14">
        <f t="shared" si="4"/>
        <v>637.52405498798316</v>
      </c>
      <c r="J66" s="14">
        <f t="shared" si="1"/>
        <v>95628.608248197474</v>
      </c>
      <c r="K66" s="14">
        <f t="shared" si="2"/>
        <v>2621732.19024785</v>
      </c>
      <c r="L66" s="21">
        <f t="shared" si="5"/>
        <v>27.324690428874355</v>
      </c>
    </row>
    <row r="67" spans="1:12" x14ac:dyDescent="0.2">
      <c r="A67" s="17">
        <v>58</v>
      </c>
      <c r="B67" s="9">
        <v>2</v>
      </c>
      <c r="C67" s="9">
        <v>288</v>
      </c>
      <c r="D67" s="9">
        <v>300</v>
      </c>
      <c r="E67" s="18">
        <v>0.5</v>
      </c>
      <c r="F67" s="19">
        <f t="shared" si="3"/>
        <v>6.8027210884353739E-3</v>
      </c>
      <c r="G67" s="19">
        <f t="shared" si="0"/>
        <v>6.7796610169491532E-3</v>
      </c>
      <c r="H67" s="14">
        <f t="shared" si="6"/>
        <v>95309.846220703475</v>
      </c>
      <c r="I67" s="14">
        <f t="shared" si="4"/>
        <v>646.16844895392194</v>
      </c>
      <c r="J67" s="14">
        <f t="shared" si="1"/>
        <v>94986.761996226516</v>
      </c>
      <c r="K67" s="14">
        <f t="shared" si="2"/>
        <v>2526103.5819996526</v>
      </c>
      <c r="L67" s="21">
        <f t="shared" si="5"/>
        <v>26.504119796291572</v>
      </c>
    </row>
    <row r="68" spans="1:12" x14ac:dyDescent="0.2">
      <c r="A68" s="17">
        <v>59</v>
      </c>
      <c r="B68" s="9">
        <v>0</v>
      </c>
      <c r="C68" s="9">
        <v>267</v>
      </c>
      <c r="D68" s="9">
        <v>286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94663.677771749557</v>
      </c>
      <c r="I68" s="14">
        <f t="shared" si="4"/>
        <v>0</v>
      </c>
      <c r="J68" s="14">
        <f t="shared" si="1"/>
        <v>94663.677771749557</v>
      </c>
      <c r="K68" s="14">
        <f t="shared" si="2"/>
        <v>2431116.8200034262</v>
      </c>
      <c r="L68" s="21">
        <f t="shared" si="5"/>
        <v>25.681622320498342</v>
      </c>
    </row>
    <row r="69" spans="1:12" x14ac:dyDescent="0.2">
      <c r="A69" s="17">
        <v>60</v>
      </c>
      <c r="B69" s="9">
        <v>1</v>
      </c>
      <c r="C69" s="9">
        <v>224</v>
      </c>
      <c r="D69" s="9">
        <v>260</v>
      </c>
      <c r="E69" s="18">
        <v>0.5</v>
      </c>
      <c r="F69" s="19">
        <f t="shared" si="3"/>
        <v>4.1322314049586778E-3</v>
      </c>
      <c r="G69" s="19">
        <f t="shared" si="0"/>
        <v>4.1237113402061857E-3</v>
      </c>
      <c r="H69" s="14">
        <f t="shared" si="6"/>
        <v>94663.677771749557</v>
      </c>
      <c r="I69" s="14">
        <f t="shared" si="4"/>
        <v>390.36568153298788</v>
      </c>
      <c r="J69" s="14">
        <f t="shared" si="1"/>
        <v>94468.494930983055</v>
      </c>
      <c r="K69" s="14">
        <f t="shared" si="2"/>
        <v>2336453.1422316767</v>
      </c>
      <c r="L69" s="21">
        <f t="shared" si="5"/>
        <v>24.681622320498342</v>
      </c>
    </row>
    <row r="70" spans="1:12" x14ac:dyDescent="0.2">
      <c r="A70" s="17">
        <v>61</v>
      </c>
      <c r="B70" s="9">
        <v>4</v>
      </c>
      <c r="C70" s="9">
        <v>241</v>
      </c>
      <c r="D70" s="9">
        <v>228</v>
      </c>
      <c r="E70" s="18">
        <v>0.5</v>
      </c>
      <c r="F70" s="19">
        <f t="shared" si="3"/>
        <v>1.7057569296375266E-2</v>
      </c>
      <c r="G70" s="19">
        <f t="shared" si="0"/>
        <v>1.6913319238900635E-2</v>
      </c>
      <c r="H70" s="14">
        <f t="shared" si="6"/>
        <v>94273.312090216568</v>
      </c>
      <c r="I70" s="14">
        <f t="shared" si="4"/>
        <v>1594.4746230903438</v>
      </c>
      <c r="J70" s="14">
        <f t="shared" si="1"/>
        <v>93476.074778671406</v>
      </c>
      <c r="K70" s="14">
        <f t="shared" si="2"/>
        <v>2241984.6473006937</v>
      </c>
      <c r="L70" s="21">
        <f t="shared" si="5"/>
        <v>23.781753261784051</v>
      </c>
    </row>
    <row r="71" spans="1:12" x14ac:dyDescent="0.2">
      <c r="A71" s="17">
        <v>62</v>
      </c>
      <c r="B71" s="9">
        <v>0</v>
      </c>
      <c r="C71" s="9">
        <v>201</v>
      </c>
      <c r="D71" s="9">
        <v>242</v>
      </c>
      <c r="E71" s="18">
        <v>0.5</v>
      </c>
      <c r="F71" s="19">
        <f t="shared" si="3"/>
        <v>0</v>
      </c>
      <c r="G71" s="19">
        <f t="shared" si="0"/>
        <v>0</v>
      </c>
      <c r="H71" s="14">
        <f t="shared" si="6"/>
        <v>92678.837467126228</v>
      </c>
      <c r="I71" s="14">
        <f t="shared" si="4"/>
        <v>0</v>
      </c>
      <c r="J71" s="14">
        <f t="shared" si="1"/>
        <v>92678.837467126228</v>
      </c>
      <c r="K71" s="14">
        <f t="shared" si="2"/>
        <v>2148508.5725220223</v>
      </c>
      <c r="L71" s="21">
        <f t="shared" si="5"/>
        <v>23.182299554459906</v>
      </c>
    </row>
    <row r="72" spans="1:12" x14ac:dyDescent="0.2">
      <c r="A72" s="17">
        <v>63</v>
      </c>
      <c r="B72" s="9">
        <v>1</v>
      </c>
      <c r="C72" s="9">
        <v>210</v>
      </c>
      <c r="D72" s="9">
        <v>194</v>
      </c>
      <c r="E72" s="18">
        <v>0.5</v>
      </c>
      <c r="F72" s="19">
        <f t="shared" si="3"/>
        <v>4.9504950495049506E-3</v>
      </c>
      <c r="G72" s="19">
        <f t="shared" si="0"/>
        <v>4.9382716049382715E-3</v>
      </c>
      <c r="H72" s="14">
        <f t="shared" si="6"/>
        <v>92678.837467126228</v>
      </c>
      <c r="I72" s="14">
        <f t="shared" si="4"/>
        <v>457.67327144259866</v>
      </c>
      <c r="J72" s="14">
        <f t="shared" si="1"/>
        <v>92450.000831404919</v>
      </c>
      <c r="K72" s="14">
        <f t="shared" si="2"/>
        <v>2055829.7350548962</v>
      </c>
      <c r="L72" s="21">
        <f t="shared" si="5"/>
        <v>22.182299554459906</v>
      </c>
    </row>
    <row r="73" spans="1:12" x14ac:dyDescent="0.2">
      <c r="A73" s="17">
        <v>64</v>
      </c>
      <c r="B73" s="9">
        <v>1</v>
      </c>
      <c r="C73" s="9">
        <v>210</v>
      </c>
      <c r="D73" s="9">
        <v>208</v>
      </c>
      <c r="E73" s="18">
        <v>0.5</v>
      </c>
      <c r="F73" s="19">
        <f t="shared" si="3"/>
        <v>4.7846889952153108E-3</v>
      </c>
      <c r="G73" s="19">
        <f t="shared" ref="G73:G103" si="7">F73/((1+(1-E73)*F73))</f>
        <v>4.7732696897374695E-3</v>
      </c>
      <c r="H73" s="14">
        <f t="shared" si="6"/>
        <v>92221.164195683625</v>
      </c>
      <c r="I73" s="14">
        <f t="shared" si="4"/>
        <v>440.19648780755898</v>
      </c>
      <c r="J73" s="14">
        <f t="shared" ref="J73:J103" si="8">H74+I73*E73</f>
        <v>92001.065951779849</v>
      </c>
      <c r="K73" s="14">
        <f t="shared" ref="K73:K97" si="9">K74+J73</f>
        <v>1963379.7342234913</v>
      </c>
      <c r="L73" s="21">
        <f t="shared" si="5"/>
        <v>21.289904018750033</v>
      </c>
    </row>
    <row r="74" spans="1:12" x14ac:dyDescent="0.2">
      <c r="A74" s="17">
        <v>65</v>
      </c>
      <c r="B74" s="9">
        <v>2</v>
      </c>
      <c r="C74" s="9">
        <v>186</v>
      </c>
      <c r="D74" s="9">
        <v>210</v>
      </c>
      <c r="E74" s="18">
        <v>0.5</v>
      </c>
      <c r="F74" s="19">
        <f t="shared" ref="F74:F104" si="10">B74/((C74+D74)/2)</f>
        <v>1.0101010101010102E-2</v>
      </c>
      <c r="G74" s="19">
        <f t="shared" si="7"/>
        <v>1.0050251256281409E-2</v>
      </c>
      <c r="H74" s="14">
        <f t="shared" si="6"/>
        <v>91780.967707876072</v>
      </c>
      <c r="I74" s="14">
        <f t="shared" ref="I74:I104" si="11">H74*G74</f>
        <v>922.42178600880493</v>
      </c>
      <c r="J74" s="14">
        <f t="shared" si="8"/>
        <v>91319.756814871667</v>
      </c>
      <c r="K74" s="14">
        <f t="shared" si="9"/>
        <v>1871378.6682717113</v>
      </c>
      <c r="L74" s="21">
        <f t="shared" ref="L74:L104" si="12">K74/H74</f>
        <v>20.38961578862413</v>
      </c>
    </row>
    <row r="75" spans="1:12" x14ac:dyDescent="0.2">
      <c r="A75" s="17">
        <v>66</v>
      </c>
      <c r="B75" s="9">
        <v>0</v>
      </c>
      <c r="C75" s="9">
        <v>154</v>
      </c>
      <c r="D75" s="9">
        <v>184</v>
      </c>
      <c r="E75" s="18">
        <v>0.5</v>
      </c>
      <c r="F75" s="19">
        <f t="shared" si="10"/>
        <v>0</v>
      </c>
      <c r="G75" s="19">
        <f t="shared" si="7"/>
        <v>0</v>
      </c>
      <c r="H75" s="14">
        <f t="shared" ref="H75:H104" si="13">H74-I74</f>
        <v>90858.545921867262</v>
      </c>
      <c r="I75" s="14">
        <f t="shared" si="11"/>
        <v>0</v>
      </c>
      <c r="J75" s="14">
        <f t="shared" si="8"/>
        <v>90858.545921867262</v>
      </c>
      <c r="K75" s="14">
        <f t="shared" si="9"/>
        <v>1780058.9114568396</v>
      </c>
      <c r="L75" s="21">
        <f t="shared" si="12"/>
        <v>19.591540822011176</v>
      </c>
    </row>
    <row r="76" spans="1:12" x14ac:dyDescent="0.2">
      <c r="A76" s="17">
        <v>67</v>
      </c>
      <c r="B76" s="9">
        <v>1</v>
      </c>
      <c r="C76" s="9">
        <v>162</v>
      </c>
      <c r="D76" s="9">
        <v>159</v>
      </c>
      <c r="E76" s="18">
        <v>0.5</v>
      </c>
      <c r="F76" s="19">
        <f t="shared" si="10"/>
        <v>6.2305295950155761E-3</v>
      </c>
      <c r="G76" s="19">
        <f t="shared" si="7"/>
        <v>6.2111801242236029E-3</v>
      </c>
      <c r="H76" s="14">
        <f t="shared" si="13"/>
        <v>90858.545921867262</v>
      </c>
      <c r="I76" s="14">
        <f t="shared" si="11"/>
        <v>564.33879454575947</v>
      </c>
      <c r="J76" s="14">
        <f t="shared" si="8"/>
        <v>90576.37652459438</v>
      </c>
      <c r="K76" s="14">
        <f t="shared" si="9"/>
        <v>1689200.3655349724</v>
      </c>
      <c r="L76" s="21">
        <f t="shared" si="12"/>
        <v>18.591540822011176</v>
      </c>
    </row>
    <row r="77" spans="1:12" x14ac:dyDescent="0.2">
      <c r="A77" s="17">
        <v>68</v>
      </c>
      <c r="B77" s="9">
        <v>1</v>
      </c>
      <c r="C77" s="9">
        <v>179</v>
      </c>
      <c r="D77" s="9">
        <v>161</v>
      </c>
      <c r="E77" s="18">
        <v>0.5</v>
      </c>
      <c r="F77" s="19">
        <f t="shared" si="10"/>
        <v>5.8823529411764705E-3</v>
      </c>
      <c r="G77" s="19">
        <f t="shared" si="7"/>
        <v>5.8651026392961877E-3</v>
      </c>
      <c r="H77" s="14">
        <f t="shared" si="13"/>
        <v>90294.207127321497</v>
      </c>
      <c r="I77" s="14">
        <f t="shared" si="11"/>
        <v>529.58479253560995</v>
      </c>
      <c r="J77" s="14">
        <f t="shared" si="8"/>
        <v>90029.414731053694</v>
      </c>
      <c r="K77" s="14">
        <f t="shared" si="9"/>
        <v>1598623.989010378</v>
      </c>
      <c r="L77" s="21">
        <f t="shared" si="12"/>
        <v>17.70461295214875</v>
      </c>
    </row>
    <row r="78" spans="1:12" x14ac:dyDescent="0.2">
      <c r="A78" s="17">
        <v>69</v>
      </c>
      <c r="B78" s="9">
        <v>6</v>
      </c>
      <c r="C78" s="9">
        <v>162</v>
      </c>
      <c r="D78" s="9">
        <v>183</v>
      </c>
      <c r="E78" s="18">
        <v>0.5</v>
      </c>
      <c r="F78" s="19">
        <f t="shared" si="10"/>
        <v>3.4782608695652174E-2</v>
      </c>
      <c r="G78" s="19">
        <f t="shared" si="7"/>
        <v>3.4188034188034191E-2</v>
      </c>
      <c r="H78" s="14">
        <f t="shared" si="13"/>
        <v>89764.62233478589</v>
      </c>
      <c r="I78" s="14">
        <f t="shared" si="11"/>
        <v>3068.8759772576377</v>
      </c>
      <c r="J78" s="14">
        <f t="shared" si="8"/>
        <v>88230.184346157082</v>
      </c>
      <c r="K78" s="14">
        <f t="shared" si="9"/>
        <v>1508594.5742793244</v>
      </c>
      <c r="L78" s="21">
        <f t="shared" si="12"/>
        <v>16.806115093459361</v>
      </c>
    </row>
    <row r="79" spans="1:12" x14ac:dyDescent="0.2">
      <c r="A79" s="17">
        <v>70</v>
      </c>
      <c r="B79" s="9">
        <v>2</v>
      </c>
      <c r="C79" s="9">
        <v>117</v>
      </c>
      <c r="D79" s="9">
        <v>161</v>
      </c>
      <c r="E79" s="18">
        <v>0.5</v>
      </c>
      <c r="F79" s="19">
        <f t="shared" si="10"/>
        <v>1.4388489208633094E-2</v>
      </c>
      <c r="G79" s="19">
        <f t="shared" si="7"/>
        <v>1.4285714285714287E-2</v>
      </c>
      <c r="H79" s="14">
        <f t="shared" si="13"/>
        <v>86695.74635752826</v>
      </c>
      <c r="I79" s="14">
        <f t="shared" si="11"/>
        <v>1238.5106622504038</v>
      </c>
      <c r="J79" s="14">
        <f t="shared" si="8"/>
        <v>86076.491026403048</v>
      </c>
      <c r="K79" s="14">
        <f t="shared" si="9"/>
        <v>1420364.3899331673</v>
      </c>
      <c r="L79" s="21">
        <f t="shared" si="12"/>
        <v>16.383322707387123</v>
      </c>
    </row>
    <row r="80" spans="1:12" x14ac:dyDescent="0.2">
      <c r="A80" s="17">
        <v>71</v>
      </c>
      <c r="B80" s="9">
        <v>1</v>
      </c>
      <c r="C80" s="9">
        <v>114</v>
      </c>
      <c r="D80" s="9">
        <v>114</v>
      </c>
      <c r="E80" s="18">
        <v>0.5</v>
      </c>
      <c r="F80" s="19">
        <f t="shared" si="10"/>
        <v>8.771929824561403E-3</v>
      </c>
      <c r="G80" s="19">
        <f t="shared" si="7"/>
        <v>8.7336244541484712E-3</v>
      </c>
      <c r="H80" s="14">
        <f t="shared" si="13"/>
        <v>85457.23569527785</v>
      </c>
      <c r="I80" s="14">
        <f t="shared" si="11"/>
        <v>746.35140345220827</v>
      </c>
      <c r="J80" s="14">
        <f t="shared" si="8"/>
        <v>85084.059993551738</v>
      </c>
      <c r="K80" s="14">
        <f t="shared" si="9"/>
        <v>1334287.8989067641</v>
      </c>
      <c r="L80" s="21">
        <f t="shared" si="12"/>
        <v>15.613515790102879</v>
      </c>
    </row>
    <row r="81" spans="1:12" x14ac:dyDescent="0.2">
      <c r="A81" s="17">
        <v>72</v>
      </c>
      <c r="B81" s="9">
        <v>1</v>
      </c>
      <c r="C81" s="9">
        <v>121</v>
      </c>
      <c r="D81" s="9">
        <v>116</v>
      </c>
      <c r="E81" s="18">
        <v>0.5</v>
      </c>
      <c r="F81" s="19">
        <f t="shared" si="10"/>
        <v>8.4388185654008432E-3</v>
      </c>
      <c r="G81" s="19">
        <f t="shared" si="7"/>
        <v>8.4033613445378148E-3</v>
      </c>
      <c r="H81" s="14">
        <f t="shared" si="13"/>
        <v>84710.884291825641</v>
      </c>
      <c r="I81" s="14">
        <f t="shared" si="11"/>
        <v>711.85617051954318</v>
      </c>
      <c r="J81" s="14">
        <f t="shared" si="8"/>
        <v>84354.956206565868</v>
      </c>
      <c r="K81" s="14">
        <f t="shared" si="9"/>
        <v>1249203.8389132123</v>
      </c>
      <c r="L81" s="21">
        <f t="shared" si="12"/>
        <v>14.746674519531098</v>
      </c>
    </row>
    <row r="82" spans="1:12" x14ac:dyDescent="0.2">
      <c r="A82" s="17">
        <v>73</v>
      </c>
      <c r="B82" s="9">
        <v>3</v>
      </c>
      <c r="C82" s="9">
        <v>81</v>
      </c>
      <c r="D82" s="9">
        <v>119</v>
      </c>
      <c r="E82" s="18">
        <v>0.5</v>
      </c>
      <c r="F82" s="19">
        <f t="shared" si="10"/>
        <v>0.03</v>
      </c>
      <c r="G82" s="19">
        <f t="shared" si="7"/>
        <v>2.9556650246305421E-2</v>
      </c>
      <c r="H82" s="14">
        <f t="shared" si="13"/>
        <v>83999.028121306095</v>
      </c>
      <c r="I82" s="14">
        <f t="shared" si="11"/>
        <v>2482.7298952110177</v>
      </c>
      <c r="J82" s="14">
        <f t="shared" si="8"/>
        <v>82757.663173700596</v>
      </c>
      <c r="K82" s="14">
        <f t="shared" si="9"/>
        <v>1164848.8827066463</v>
      </c>
      <c r="L82" s="21">
        <f t="shared" si="12"/>
        <v>13.867409049357631</v>
      </c>
    </row>
    <row r="83" spans="1:12" x14ac:dyDescent="0.2">
      <c r="A83" s="17">
        <v>74</v>
      </c>
      <c r="B83" s="9">
        <v>0</v>
      </c>
      <c r="C83" s="9">
        <v>90</v>
      </c>
      <c r="D83" s="9">
        <v>79</v>
      </c>
      <c r="E83" s="18">
        <v>0.5</v>
      </c>
      <c r="F83" s="19">
        <f t="shared" si="10"/>
        <v>0</v>
      </c>
      <c r="G83" s="19">
        <f t="shared" si="7"/>
        <v>0</v>
      </c>
      <c r="H83" s="14">
        <f t="shared" si="13"/>
        <v>81516.298226095081</v>
      </c>
      <c r="I83" s="14">
        <f t="shared" si="11"/>
        <v>0</v>
      </c>
      <c r="J83" s="14">
        <f t="shared" si="8"/>
        <v>81516.298226095081</v>
      </c>
      <c r="K83" s="14">
        <f t="shared" si="9"/>
        <v>1082091.2195329457</v>
      </c>
      <c r="L83" s="21">
        <f t="shared" si="12"/>
        <v>13.274538258982735</v>
      </c>
    </row>
    <row r="84" spans="1:12" x14ac:dyDescent="0.2">
      <c r="A84" s="17">
        <v>75</v>
      </c>
      <c r="B84" s="9">
        <v>3</v>
      </c>
      <c r="C84" s="9">
        <v>100</v>
      </c>
      <c r="D84" s="9">
        <v>88</v>
      </c>
      <c r="E84" s="18">
        <v>0.5</v>
      </c>
      <c r="F84" s="19">
        <f t="shared" si="10"/>
        <v>3.1914893617021274E-2</v>
      </c>
      <c r="G84" s="19">
        <f t="shared" si="7"/>
        <v>3.1413612565445025E-2</v>
      </c>
      <c r="H84" s="14">
        <f t="shared" si="13"/>
        <v>81516.298226095081</v>
      </c>
      <c r="I84" s="14">
        <f t="shared" si="11"/>
        <v>2560.7214102438243</v>
      </c>
      <c r="J84" s="14">
        <f t="shared" si="8"/>
        <v>80235.937520973166</v>
      </c>
      <c r="K84" s="14">
        <f t="shared" si="9"/>
        <v>1000574.9213068506</v>
      </c>
      <c r="L84" s="21">
        <f t="shared" si="12"/>
        <v>12.274538258982735</v>
      </c>
    </row>
    <row r="85" spans="1:12" x14ac:dyDescent="0.2">
      <c r="A85" s="17">
        <v>76</v>
      </c>
      <c r="B85" s="9">
        <v>7</v>
      </c>
      <c r="C85" s="9">
        <v>114</v>
      </c>
      <c r="D85" s="9">
        <v>97</v>
      </c>
      <c r="E85" s="18">
        <v>0.5</v>
      </c>
      <c r="F85" s="19">
        <f t="shared" si="10"/>
        <v>6.6350710900473939E-2</v>
      </c>
      <c r="G85" s="19">
        <f t="shared" si="7"/>
        <v>6.4220183486238536E-2</v>
      </c>
      <c r="H85" s="14">
        <f t="shared" si="13"/>
        <v>78955.576815851251</v>
      </c>
      <c r="I85" s="14">
        <f t="shared" si="11"/>
        <v>5070.5416303757684</v>
      </c>
      <c r="J85" s="14">
        <f t="shared" si="8"/>
        <v>76420.306000663375</v>
      </c>
      <c r="K85" s="14">
        <f t="shared" si="9"/>
        <v>920338.98378587747</v>
      </c>
      <c r="L85" s="21">
        <f t="shared" si="12"/>
        <v>11.656415175490286</v>
      </c>
    </row>
    <row r="86" spans="1:12" x14ac:dyDescent="0.2">
      <c r="A86" s="17">
        <v>77</v>
      </c>
      <c r="B86" s="9">
        <v>5</v>
      </c>
      <c r="C86" s="9">
        <v>93</v>
      </c>
      <c r="D86" s="9">
        <v>104</v>
      </c>
      <c r="E86" s="18">
        <v>0.5</v>
      </c>
      <c r="F86" s="19">
        <f t="shared" si="10"/>
        <v>5.0761421319796954E-2</v>
      </c>
      <c r="G86" s="19">
        <f t="shared" si="7"/>
        <v>4.9504950495049507E-2</v>
      </c>
      <c r="H86" s="14">
        <f t="shared" si="13"/>
        <v>73885.035185475484</v>
      </c>
      <c r="I86" s="14">
        <f t="shared" si="11"/>
        <v>3657.6750091819549</v>
      </c>
      <c r="J86" s="14">
        <f t="shared" si="8"/>
        <v>72056.197680884507</v>
      </c>
      <c r="K86" s="14">
        <f t="shared" si="9"/>
        <v>843918.67778521404</v>
      </c>
      <c r="L86" s="21">
        <f t="shared" si="12"/>
        <v>11.422051511063147</v>
      </c>
    </row>
    <row r="87" spans="1:12" x14ac:dyDescent="0.2">
      <c r="A87" s="17">
        <v>78</v>
      </c>
      <c r="B87" s="9">
        <v>2</v>
      </c>
      <c r="C87" s="9">
        <v>101</v>
      </c>
      <c r="D87" s="9">
        <v>92</v>
      </c>
      <c r="E87" s="18">
        <v>0.5</v>
      </c>
      <c r="F87" s="19">
        <f t="shared" si="10"/>
        <v>2.072538860103627E-2</v>
      </c>
      <c r="G87" s="19">
        <f t="shared" si="7"/>
        <v>2.0512820512820513E-2</v>
      </c>
      <c r="H87" s="14">
        <f t="shared" si="13"/>
        <v>70227.360176293529</v>
      </c>
      <c r="I87" s="14">
        <f t="shared" si="11"/>
        <v>1440.5612343855082</v>
      </c>
      <c r="J87" s="14">
        <f t="shared" si="8"/>
        <v>69507.079559100777</v>
      </c>
      <c r="K87" s="14">
        <f t="shared" si="9"/>
        <v>771862.48010432953</v>
      </c>
      <c r="L87" s="21">
        <f t="shared" si="12"/>
        <v>10.990908360597686</v>
      </c>
    </row>
    <row r="88" spans="1:12" x14ac:dyDescent="0.2">
      <c r="A88" s="17">
        <v>79</v>
      </c>
      <c r="B88" s="9">
        <v>2</v>
      </c>
      <c r="C88" s="9">
        <v>90</v>
      </c>
      <c r="D88" s="9">
        <v>99</v>
      </c>
      <c r="E88" s="18">
        <v>0.5</v>
      </c>
      <c r="F88" s="19">
        <f t="shared" si="10"/>
        <v>2.1164021164021163E-2</v>
      </c>
      <c r="G88" s="19">
        <f t="shared" si="7"/>
        <v>2.0942408376963349E-2</v>
      </c>
      <c r="H88" s="14">
        <f t="shared" si="13"/>
        <v>68786.798941908026</v>
      </c>
      <c r="I88" s="14">
        <f t="shared" si="11"/>
        <v>1440.5612343855082</v>
      </c>
      <c r="J88" s="14">
        <f t="shared" si="8"/>
        <v>68066.518324715275</v>
      </c>
      <c r="K88" s="14">
        <f t="shared" si="9"/>
        <v>702355.40054522874</v>
      </c>
      <c r="L88" s="21">
        <f t="shared" si="12"/>
        <v>10.21061324773062</v>
      </c>
    </row>
    <row r="89" spans="1:12" x14ac:dyDescent="0.2">
      <c r="A89" s="17">
        <v>80</v>
      </c>
      <c r="B89" s="9">
        <v>6</v>
      </c>
      <c r="C89" s="9">
        <v>83</v>
      </c>
      <c r="D89" s="9">
        <v>91</v>
      </c>
      <c r="E89" s="18">
        <v>0.5</v>
      </c>
      <c r="F89" s="19">
        <f t="shared" si="10"/>
        <v>6.8965517241379309E-2</v>
      </c>
      <c r="G89" s="19">
        <f t="shared" si="7"/>
        <v>6.6666666666666666E-2</v>
      </c>
      <c r="H89" s="14">
        <f t="shared" si="13"/>
        <v>67346.237707522523</v>
      </c>
      <c r="I89" s="14">
        <f t="shared" si="11"/>
        <v>4489.7491805015015</v>
      </c>
      <c r="J89" s="14">
        <f t="shared" si="8"/>
        <v>65101.363117271772</v>
      </c>
      <c r="K89" s="14">
        <f t="shared" si="9"/>
        <v>634288.88222051342</v>
      </c>
      <c r="L89" s="21">
        <f t="shared" si="12"/>
        <v>9.418326900088493</v>
      </c>
    </row>
    <row r="90" spans="1:12" x14ac:dyDescent="0.2">
      <c r="A90" s="17">
        <v>81</v>
      </c>
      <c r="B90" s="9">
        <v>3</v>
      </c>
      <c r="C90" s="9">
        <v>73</v>
      </c>
      <c r="D90" s="9">
        <v>80</v>
      </c>
      <c r="E90" s="18">
        <v>0.5</v>
      </c>
      <c r="F90" s="19">
        <f t="shared" si="10"/>
        <v>3.9215686274509803E-2</v>
      </c>
      <c r="G90" s="19">
        <f t="shared" si="7"/>
        <v>3.8461538461538464E-2</v>
      </c>
      <c r="H90" s="14">
        <f t="shared" si="13"/>
        <v>62856.488527021022</v>
      </c>
      <c r="I90" s="14">
        <f t="shared" si="11"/>
        <v>2417.5572510392703</v>
      </c>
      <c r="J90" s="14">
        <f t="shared" si="8"/>
        <v>61647.709901501388</v>
      </c>
      <c r="K90" s="14">
        <f t="shared" si="9"/>
        <v>569187.51910324162</v>
      </c>
      <c r="L90" s="21">
        <f t="shared" si="12"/>
        <v>9.0553502500948149</v>
      </c>
    </row>
    <row r="91" spans="1:12" x14ac:dyDescent="0.2">
      <c r="A91" s="17">
        <v>82</v>
      </c>
      <c r="B91" s="9">
        <v>1</v>
      </c>
      <c r="C91" s="9">
        <v>60</v>
      </c>
      <c r="D91" s="9">
        <v>73</v>
      </c>
      <c r="E91" s="18">
        <v>0.5</v>
      </c>
      <c r="F91" s="19">
        <f t="shared" si="10"/>
        <v>1.5037593984962405E-2</v>
      </c>
      <c r="G91" s="19">
        <f t="shared" si="7"/>
        <v>1.4925373134328356E-2</v>
      </c>
      <c r="H91" s="14">
        <f t="shared" si="13"/>
        <v>60438.931275981755</v>
      </c>
      <c r="I91" s="14">
        <f t="shared" si="11"/>
        <v>902.07360113405593</v>
      </c>
      <c r="J91" s="14">
        <f t="shared" si="8"/>
        <v>59987.894475414723</v>
      </c>
      <c r="K91" s="14">
        <f t="shared" si="9"/>
        <v>507539.80920174025</v>
      </c>
      <c r="L91" s="21">
        <f t="shared" si="12"/>
        <v>8.3975642600986067</v>
      </c>
    </row>
    <row r="92" spans="1:12" x14ac:dyDescent="0.2">
      <c r="A92" s="17">
        <v>83</v>
      </c>
      <c r="B92" s="9">
        <v>3</v>
      </c>
      <c r="C92" s="9">
        <v>64</v>
      </c>
      <c r="D92" s="9">
        <v>64</v>
      </c>
      <c r="E92" s="18">
        <v>0.5</v>
      </c>
      <c r="F92" s="19">
        <f t="shared" si="10"/>
        <v>4.6875E-2</v>
      </c>
      <c r="G92" s="19">
        <f t="shared" si="7"/>
        <v>4.5801526717557252E-2</v>
      </c>
      <c r="H92" s="14">
        <f t="shared" si="13"/>
        <v>59536.857674847699</v>
      </c>
      <c r="I92" s="14">
        <f t="shared" si="11"/>
        <v>2726.8789774739403</v>
      </c>
      <c r="J92" s="14">
        <f t="shared" si="8"/>
        <v>58173.418186110728</v>
      </c>
      <c r="K92" s="14">
        <f t="shared" si="9"/>
        <v>447551.91472632554</v>
      </c>
      <c r="L92" s="21">
        <f t="shared" si="12"/>
        <v>7.5172243246455555</v>
      </c>
    </row>
    <row r="93" spans="1:12" x14ac:dyDescent="0.2">
      <c r="A93" s="17">
        <v>84</v>
      </c>
      <c r="B93" s="9">
        <v>6</v>
      </c>
      <c r="C93" s="9">
        <v>52</v>
      </c>
      <c r="D93" s="9">
        <v>57</v>
      </c>
      <c r="E93" s="18">
        <v>0.5</v>
      </c>
      <c r="F93" s="19">
        <f t="shared" si="10"/>
        <v>0.11009174311926606</v>
      </c>
      <c r="G93" s="19">
        <f t="shared" si="7"/>
        <v>0.10434782608695652</v>
      </c>
      <c r="H93" s="14">
        <f t="shared" si="13"/>
        <v>56809.978697373757</v>
      </c>
      <c r="I93" s="14">
        <f t="shared" si="11"/>
        <v>5927.9977771172616</v>
      </c>
      <c r="J93" s="14">
        <f t="shared" si="8"/>
        <v>53845.979808815122</v>
      </c>
      <c r="K93" s="14">
        <f t="shared" si="9"/>
        <v>389378.49654021481</v>
      </c>
      <c r="L93" s="21">
        <f t="shared" si="12"/>
        <v>6.8540510922285423</v>
      </c>
    </row>
    <row r="94" spans="1:12" x14ac:dyDescent="0.2">
      <c r="A94" s="17">
        <v>85</v>
      </c>
      <c r="B94" s="9">
        <v>3</v>
      </c>
      <c r="C94" s="9">
        <v>32</v>
      </c>
      <c r="D94" s="9">
        <v>48</v>
      </c>
      <c r="E94" s="18">
        <v>0.5</v>
      </c>
      <c r="F94" s="19">
        <f t="shared" si="10"/>
        <v>7.4999999999999997E-2</v>
      </c>
      <c r="G94" s="19">
        <f t="shared" si="7"/>
        <v>7.2289156626506021E-2</v>
      </c>
      <c r="H94" s="14">
        <f t="shared" si="13"/>
        <v>50881.980920256494</v>
      </c>
      <c r="I94" s="14">
        <f t="shared" si="11"/>
        <v>3678.2154882113127</v>
      </c>
      <c r="J94" s="14">
        <f t="shared" si="8"/>
        <v>49042.873176150839</v>
      </c>
      <c r="K94" s="14">
        <f t="shared" si="9"/>
        <v>335532.51673139969</v>
      </c>
      <c r="L94" s="21">
        <f t="shared" si="12"/>
        <v>6.5943288893813827</v>
      </c>
    </row>
    <row r="95" spans="1:12" x14ac:dyDescent="0.2">
      <c r="A95" s="17">
        <v>86</v>
      </c>
      <c r="B95" s="9">
        <v>6</v>
      </c>
      <c r="C95" s="9">
        <v>45</v>
      </c>
      <c r="D95" s="9">
        <v>29</v>
      </c>
      <c r="E95" s="18">
        <v>0.5</v>
      </c>
      <c r="F95" s="19">
        <f t="shared" si="10"/>
        <v>0.16216216216216217</v>
      </c>
      <c r="G95" s="19">
        <f t="shared" si="7"/>
        <v>0.15</v>
      </c>
      <c r="H95" s="14">
        <f t="shared" si="13"/>
        <v>47203.765432045184</v>
      </c>
      <c r="I95" s="14">
        <f t="shared" si="11"/>
        <v>7080.5648148067776</v>
      </c>
      <c r="J95" s="14">
        <f t="shared" si="8"/>
        <v>43663.483024641799</v>
      </c>
      <c r="K95" s="14">
        <f t="shared" si="9"/>
        <v>286489.64355524885</v>
      </c>
      <c r="L95" s="21">
        <f t="shared" si="12"/>
        <v>6.0692116599825283</v>
      </c>
    </row>
    <row r="96" spans="1:12" x14ac:dyDescent="0.2">
      <c r="A96" s="17">
        <v>87</v>
      </c>
      <c r="B96" s="9">
        <v>4</v>
      </c>
      <c r="C96" s="9">
        <v>30</v>
      </c>
      <c r="D96" s="9">
        <v>40</v>
      </c>
      <c r="E96" s="18">
        <v>0.5</v>
      </c>
      <c r="F96" s="19">
        <f t="shared" si="10"/>
        <v>0.11428571428571428</v>
      </c>
      <c r="G96" s="19">
        <f t="shared" si="7"/>
        <v>0.1081081081081081</v>
      </c>
      <c r="H96" s="14">
        <f t="shared" si="13"/>
        <v>40123.200617238406</v>
      </c>
      <c r="I96" s="14">
        <f t="shared" si="11"/>
        <v>4337.6433099717196</v>
      </c>
      <c r="J96" s="14">
        <f t="shared" si="8"/>
        <v>37954.378962252551</v>
      </c>
      <c r="K96" s="14">
        <f t="shared" si="9"/>
        <v>242826.16053060704</v>
      </c>
      <c r="L96" s="21">
        <f t="shared" si="12"/>
        <v>6.0520137176265036</v>
      </c>
    </row>
    <row r="97" spans="1:12" x14ac:dyDescent="0.2">
      <c r="A97" s="17">
        <v>88</v>
      </c>
      <c r="B97" s="9">
        <v>3</v>
      </c>
      <c r="C97" s="9">
        <v>31</v>
      </c>
      <c r="D97" s="9">
        <v>25</v>
      </c>
      <c r="E97" s="18">
        <v>0.5</v>
      </c>
      <c r="F97" s="19">
        <f t="shared" si="10"/>
        <v>0.10714285714285714</v>
      </c>
      <c r="G97" s="19">
        <f t="shared" si="7"/>
        <v>0.10169491525423728</v>
      </c>
      <c r="H97" s="14">
        <f t="shared" si="13"/>
        <v>35785.557307266688</v>
      </c>
      <c r="I97" s="14">
        <f t="shared" si="11"/>
        <v>3639.2092176881374</v>
      </c>
      <c r="J97" s="14">
        <f t="shared" si="8"/>
        <v>33965.952698422618</v>
      </c>
      <c r="K97" s="14">
        <f t="shared" si="9"/>
        <v>204871.78156835449</v>
      </c>
      <c r="L97" s="21">
        <f t="shared" si="12"/>
        <v>5.7249850773388067</v>
      </c>
    </row>
    <row r="98" spans="1:12" x14ac:dyDescent="0.2">
      <c r="A98" s="17">
        <v>89</v>
      </c>
      <c r="B98" s="9">
        <v>2</v>
      </c>
      <c r="C98" s="9">
        <v>14</v>
      </c>
      <c r="D98" s="9">
        <v>30</v>
      </c>
      <c r="E98" s="18">
        <v>0.5</v>
      </c>
      <c r="F98" s="19">
        <f t="shared" si="10"/>
        <v>9.0909090909090912E-2</v>
      </c>
      <c r="G98" s="19">
        <f t="shared" si="7"/>
        <v>8.6956521739130446E-2</v>
      </c>
      <c r="H98" s="14">
        <f t="shared" si="13"/>
        <v>32146.348089578551</v>
      </c>
      <c r="I98" s="14">
        <f t="shared" si="11"/>
        <v>2795.3346164850918</v>
      </c>
      <c r="J98" s="14">
        <f t="shared" si="8"/>
        <v>30748.680781336006</v>
      </c>
      <c r="K98" s="14">
        <f>K99+J98</f>
        <v>170905.82886993187</v>
      </c>
      <c r="L98" s="21">
        <f t="shared" si="12"/>
        <v>5.3164928219431999</v>
      </c>
    </row>
    <row r="99" spans="1:12" x14ac:dyDescent="0.2">
      <c r="A99" s="17">
        <v>90</v>
      </c>
      <c r="B99" s="9">
        <v>1</v>
      </c>
      <c r="C99" s="9">
        <v>25</v>
      </c>
      <c r="D99" s="9">
        <v>15</v>
      </c>
      <c r="E99" s="18">
        <v>0.5</v>
      </c>
      <c r="F99" s="22">
        <f t="shared" si="10"/>
        <v>0.05</v>
      </c>
      <c r="G99" s="22">
        <f t="shared" si="7"/>
        <v>4.8780487804878057E-2</v>
      </c>
      <c r="H99" s="23">
        <f t="shared" si="13"/>
        <v>29351.013473093459</v>
      </c>
      <c r="I99" s="23">
        <f t="shared" si="11"/>
        <v>1431.756754785047</v>
      </c>
      <c r="J99" s="23">
        <f t="shared" si="8"/>
        <v>28635.135095700934</v>
      </c>
      <c r="K99" s="23">
        <f t="shared" ref="K99:K103" si="14">K100+J99</f>
        <v>140157.14808859586</v>
      </c>
      <c r="L99" s="24">
        <f t="shared" si="12"/>
        <v>4.775206424033029</v>
      </c>
    </row>
    <row r="100" spans="1:12" x14ac:dyDescent="0.2">
      <c r="A100" s="17">
        <v>91</v>
      </c>
      <c r="B100" s="9">
        <v>3</v>
      </c>
      <c r="C100" s="9">
        <v>10</v>
      </c>
      <c r="D100" s="9">
        <v>22</v>
      </c>
      <c r="E100" s="18">
        <v>0.5</v>
      </c>
      <c r="F100" s="22">
        <f t="shared" si="10"/>
        <v>0.1875</v>
      </c>
      <c r="G100" s="22">
        <f t="shared" si="7"/>
        <v>0.17142857142857143</v>
      </c>
      <c r="H100" s="23">
        <f t="shared" si="13"/>
        <v>27919.25671830841</v>
      </c>
      <c r="I100" s="23">
        <f t="shared" si="11"/>
        <v>4786.1582945671562</v>
      </c>
      <c r="J100" s="23">
        <f t="shared" si="8"/>
        <v>25526.177571024833</v>
      </c>
      <c r="K100" s="23">
        <f t="shared" si="14"/>
        <v>111522.01299289492</v>
      </c>
      <c r="L100" s="24">
        <f t="shared" si="12"/>
        <v>3.9944477791116455</v>
      </c>
    </row>
    <row r="101" spans="1:12" x14ac:dyDescent="0.2">
      <c r="A101" s="17">
        <v>92</v>
      </c>
      <c r="B101" s="9">
        <v>1</v>
      </c>
      <c r="C101" s="9">
        <v>9</v>
      </c>
      <c r="D101" s="9">
        <v>7</v>
      </c>
      <c r="E101" s="18">
        <v>0.5</v>
      </c>
      <c r="F101" s="22">
        <f t="shared" si="10"/>
        <v>0.125</v>
      </c>
      <c r="G101" s="22">
        <f t="shared" si="7"/>
        <v>0.11764705882352941</v>
      </c>
      <c r="H101" s="23">
        <f t="shared" si="13"/>
        <v>23133.098423741256</v>
      </c>
      <c r="I101" s="23">
        <f t="shared" si="11"/>
        <v>2721.5409910283829</v>
      </c>
      <c r="J101" s="23">
        <f t="shared" si="8"/>
        <v>21772.327928227067</v>
      </c>
      <c r="K101" s="23">
        <f t="shared" si="14"/>
        <v>85995.835421870084</v>
      </c>
      <c r="L101" s="24">
        <f t="shared" si="12"/>
        <v>3.7174369747899165</v>
      </c>
    </row>
    <row r="102" spans="1:12" x14ac:dyDescent="0.2">
      <c r="A102" s="17">
        <v>93</v>
      </c>
      <c r="B102" s="9">
        <v>1</v>
      </c>
      <c r="C102" s="9">
        <v>6</v>
      </c>
      <c r="D102" s="9">
        <v>8</v>
      </c>
      <c r="E102" s="18">
        <v>0.5</v>
      </c>
      <c r="F102" s="22">
        <f t="shared" si="10"/>
        <v>0.14285714285714285</v>
      </c>
      <c r="G102" s="22">
        <f t="shared" si="7"/>
        <v>0.13333333333333333</v>
      </c>
      <c r="H102" s="23">
        <f t="shared" si="13"/>
        <v>20411.557432712874</v>
      </c>
      <c r="I102" s="23">
        <f t="shared" si="11"/>
        <v>2721.5409910283834</v>
      </c>
      <c r="J102" s="23">
        <f t="shared" si="8"/>
        <v>19050.786937198685</v>
      </c>
      <c r="K102" s="23">
        <f t="shared" si="14"/>
        <v>64223.507493643017</v>
      </c>
      <c r="L102" s="24">
        <f t="shared" si="12"/>
        <v>3.1464285714285718</v>
      </c>
    </row>
    <row r="103" spans="1:12" x14ac:dyDescent="0.2">
      <c r="A103" s="17">
        <v>94</v>
      </c>
      <c r="B103" s="9">
        <v>2</v>
      </c>
      <c r="C103" s="9">
        <v>6</v>
      </c>
      <c r="D103" s="9">
        <v>6</v>
      </c>
      <c r="E103" s="18">
        <v>0.5</v>
      </c>
      <c r="F103" s="22">
        <f t="shared" si="10"/>
        <v>0.33333333333333331</v>
      </c>
      <c r="G103" s="22">
        <f t="shared" si="7"/>
        <v>0.2857142857142857</v>
      </c>
      <c r="H103" s="23">
        <f t="shared" si="13"/>
        <v>17690.016441684493</v>
      </c>
      <c r="I103" s="23">
        <f t="shared" si="11"/>
        <v>5054.2904119098548</v>
      </c>
      <c r="J103" s="23">
        <f t="shared" si="8"/>
        <v>15162.871235729566</v>
      </c>
      <c r="K103" s="23">
        <f t="shared" si="14"/>
        <v>45172.720556444328</v>
      </c>
      <c r="L103" s="24">
        <f t="shared" si="12"/>
        <v>2.5535714285714284</v>
      </c>
    </row>
    <row r="104" spans="1:12" x14ac:dyDescent="0.2">
      <c r="A104" s="17" t="s">
        <v>30</v>
      </c>
      <c r="B104" s="9">
        <v>4</v>
      </c>
      <c r="C104" s="9">
        <v>9</v>
      </c>
      <c r="D104" s="9">
        <v>10</v>
      </c>
      <c r="E104" s="18"/>
      <c r="F104" s="22">
        <f t="shared" si="10"/>
        <v>0.42105263157894735</v>
      </c>
      <c r="G104" s="22">
        <v>1</v>
      </c>
      <c r="H104" s="23">
        <f t="shared" si="13"/>
        <v>12635.726029774638</v>
      </c>
      <c r="I104" s="23">
        <f t="shared" si="11"/>
        <v>12635.726029774638</v>
      </c>
      <c r="J104" s="23">
        <f>H104/F104</f>
        <v>30009.849320714766</v>
      </c>
      <c r="K104" s="23">
        <f>J104</f>
        <v>30009.849320714766</v>
      </c>
      <c r="L104" s="24">
        <f t="shared" si="12"/>
        <v>2.375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x14ac:dyDescent="0.2">
      <c r="L124" s="15"/>
    </row>
    <row r="125" spans="1:12" x14ac:dyDescent="0.2">
      <c r="L125" s="15"/>
    </row>
    <row r="126" spans="1:12" x14ac:dyDescent="0.2"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36"/>
      <c r="B7" s="37"/>
      <c r="C7" s="38">
        <v>40909</v>
      </c>
      <c r="D7" s="39">
        <v>41275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9">
        <v>421</v>
      </c>
      <c r="D9" s="9">
        <v>419</v>
      </c>
      <c r="E9" s="18">
        <v>0.5</v>
      </c>
      <c r="F9" s="19">
        <f t="shared" ref="F9:F40" si="0">B9/((C9+D9)/2)</f>
        <v>2.3809523809523812E-3</v>
      </c>
      <c r="G9" s="19">
        <f t="shared" ref="G9:G72" si="1">F9/((1+(1-E9)*F9))</f>
        <v>2.3781212841854937E-3</v>
      </c>
      <c r="H9" s="14">
        <v>100000</v>
      </c>
      <c r="I9" s="14">
        <f>H9*G9</f>
        <v>237.81212841854938</v>
      </c>
      <c r="J9" s="14">
        <f t="shared" ref="J9:J72" si="2">H10+I9*E9</f>
        <v>99881.093935790734</v>
      </c>
      <c r="K9" s="14">
        <f t="shared" ref="K9:K72" si="3">K10+J9</f>
        <v>8175874.2756892182</v>
      </c>
      <c r="L9" s="20">
        <f>K9/H9</f>
        <v>81.758742756892175</v>
      </c>
    </row>
    <row r="10" spans="1:13" x14ac:dyDescent="0.2">
      <c r="A10" s="17">
        <v>1</v>
      </c>
      <c r="B10" s="9">
        <v>0</v>
      </c>
      <c r="C10" s="9">
        <v>450</v>
      </c>
      <c r="D10" s="9">
        <v>433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99762.187871581453</v>
      </c>
      <c r="I10" s="14">
        <f t="shared" ref="I10:I73" si="4">H10*G10</f>
        <v>0</v>
      </c>
      <c r="J10" s="14">
        <f t="shared" si="2"/>
        <v>99762.187871581453</v>
      </c>
      <c r="K10" s="14">
        <f t="shared" si="3"/>
        <v>8075993.1817534277</v>
      </c>
      <c r="L10" s="21">
        <f t="shared" ref="L10:L73" si="5">K10/H10</f>
        <v>80.952446553690493</v>
      </c>
    </row>
    <row r="11" spans="1:13" x14ac:dyDescent="0.2">
      <c r="A11" s="17">
        <v>2</v>
      </c>
      <c r="B11" s="9">
        <v>0</v>
      </c>
      <c r="C11" s="9">
        <v>510</v>
      </c>
      <c r="D11" s="9">
        <v>460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99762.187871581453</v>
      </c>
      <c r="I11" s="14">
        <f t="shared" si="4"/>
        <v>0</v>
      </c>
      <c r="J11" s="14">
        <f t="shared" si="2"/>
        <v>99762.187871581453</v>
      </c>
      <c r="K11" s="14">
        <f t="shared" si="3"/>
        <v>7976230.9938818458</v>
      </c>
      <c r="L11" s="21">
        <f t="shared" si="5"/>
        <v>79.952446553690493</v>
      </c>
    </row>
    <row r="12" spans="1:13" x14ac:dyDescent="0.2">
      <c r="A12" s="17">
        <v>3</v>
      </c>
      <c r="B12" s="9">
        <v>0</v>
      </c>
      <c r="C12" s="9">
        <v>496</v>
      </c>
      <c r="D12" s="9">
        <v>524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99762.187871581453</v>
      </c>
      <c r="I12" s="14">
        <f t="shared" si="4"/>
        <v>0</v>
      </c>
      <c r="J12" s="14">
        <f t="shared" si="2"/>
        <v>99762.187871581453</v>
      </c>
      <c r="K12" s="14">
        <f t="shared" si="3"/>
        <v>7876468.806010264</v>
      </c>
      <c r="L12" s="21">
        <f t="shared" si="5"/>
        <v>78.952446553690493</v>
      </c>
    </row>
    <row r="13" spans="1:13" x14ac:dyDescent="0.2">
      <c r="A13" s="17">
        <v>4</v>
      </c>
      <c r="B13" s="9">
        <v>0</v>
      </c>
      <c r="C13" s="9">
        <v>499</v>
      </c>
      <c r="D13" s="9">
        <v>484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99762.187871581453</v>
      </c>
      <c r="I13" s="14">
        <f t="shared" si="4"/>
        <v>0</v>
      </c>
      <c r="J13" s="14">
        <f t="shared" si="2"/>
        <v>99762.187871581453</v>
      </c>
      <c r="K13" s="14">
        <f t="shared" si="3"/>
        <v>7776706.6181386821</v>
      </c>
      <c r="L13" s="21">
        <f t="shared" si="5"/>
        <v>77.952446553690478</v>
      </c>
    </row>
    <row r="14" spans="1:13" x14ac:dyDescent="0.2">
      <c r="A14" s="17">
        <v>5</v>
      </c>
      <c r="B14" s="9">
        <v>0</v>
      </c>
      <c r="C14" s="9">
        <v>467</v>
      </c>
      <c r="D14" s="9">
        <v>503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99762.187871581453</v>
      </c>
      <c r="I14" s="14">
        <f t="shared" si="4"/>
        <v>0</v>
      </c>
      <c r="J14" s="14">
        <f t="shared" si="2"/>
        <v>99762.187871581453</v>
      </c>
      <c r="K14" s="14">
        <f t="shared" si="3"/>
        <v>7676944.4302671002</v>
      </c>
      <c r="L14" s="21">
        <f t="shared" si="5"/>
        <v>76.952446553690478</v>
      </c>
    </row>
    <row r="15" spans="1:13" x14ac:dyDescent="0.2">
      <c r="A15" s="17">
        <v>6</v>
      </c>
      <c r="B15" s="9">
        <v>0</v>
      </c>
      <c r="C15" s="9">
        <v>473</v>
      </c>
      <c r="D15" s="9">
        <v>460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99762.187871581453</v>
      </c>
      <c r="I15" s="14">
        <f t="shared" si="4"/>
        <v>0</v>
      </c>
      <c r="J15" s="14">
        <f t="shared" si="2"/>
        <v>99762.187871581453</v>
      </c>
      <c r="K15" s="14">
        <f t="shared" si="3"/>
        <v>7577182.2423955183</v>
      </c>
      <c r="L15" s="21">
        <f t="shared" si="5"/>
        <v>75.952446553690478</v>
      </c>
    </row>
    <row r="16" spans="1:13" x14ac:dyDescent="0.2">
      <c r="A16" s="17">
        <v>7</v>
      </c>
      <c r="B16" s="9">
        <v>0</v>
      </c>
      <c r="C16" s="9">
        <v>414</v>
      </c>
      <c r="D16" s="9">
        <v>475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99762.187871581453</v>
      </c>
      <c r="I16" s="14">
        <f t="shared" si="4"/>
        <v>0</v>
      </c>
      <c r="J16" s="14">
        <f t="shared" si="2"/>
        <v>99762.187871581453</v>
      </c>
      <c r="K16" s="14">
        <f t="shared" si="3"/>
        <v>7477420.0545239365</v>
      </c>
      <c r="L16" s="21">
        <f t="shared" si="5"/>
        <v>74.952446553690464</v>
      </c>
    </row>
    <row r="17" spans="1:12" x14ac:dyDescent="0.2">
      <c r="A17" s="17">
        <v>8</v>
      </c>
      <c r="B17" s="9">
        <v>0</v>
      </c>
      <c r="C17" s="9">
        <v>402</v>
      </c>
      <c r="D17" s="9">
        <v>424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99762.187871581453</v>
      </c>
      <c r="I17" s="14">
        <f t="shared" si="4"/>
        <v>0</v>
      </c>
      <c r="J17" s="14">
        <f t="shared" si="2"/>
        <v>99762.187871581453</v>
      </c>
      <c r="K17" s="14">
        <f t="shared" si="3"/>
        <v>7377657.8666523546</v>
      </c>
      <c r="L17" s="21">
        <f t="shared" si="5"/>
        <v>73.952446553690464</v>
      </c>
    </row>
    <row r="18" spans="1:12" x14ac:dyDescent="0.2">
      <c r="A18" s="17">
        <v>9</v>
      </c>
      <c r="B18" s="9">
        <v>0</v>
      </c>
      <c r="C18" s="9">
        <v>429</v>
      </c>
      <c r="D18" s="9">
        <v>399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99762.187871581453</v>
      </c>
      <c r="I18" s="14">
        <f t="shared" si="4"/>
        <v>0</v>
      </c>
      <c r="J18" s="14">
        <f t="shared" si="2"/>
        <v>99762.187871581453</v>
      </c>
      <c r="K18" s="14">
        <f t="shared" si="3"/>
        <v>7277895.6787807727</v>
      </c>
      <c r="L18" s="21">
        <f t="shared" si="5"/>
        <v>72.952446553690464</v>
      </c>
    </row>
    <row r="19" spans="1:12" x14ac:dyDescent="0.2">
      <c r="A19" s="17">
        <v>10</v>
      </c>
      <c r="B19" s="9">
        <v>0</v>
      </c>
      <c r="C19" s="9">
        <v>383</v>
      </c>
      <c r="D19" s="9">
        <v>431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99762.187871581453</v>
      </c>
      <c r="I19" s="14">
        <f t="shared" si="4"/>
        <v>0</v>
      </c>
      <c r="J19" s="14">
        <f t="shared" si="2"/>
        <v>99762.187871581453</v>
      </c>
      <c r="K19" s="14">
        <f t="shared" si="3"/>
        <v>7178133.4909091908</v>
      </c>
      <c r="L19" s="21">
        <f t="shared" si="5"/>
        <v>71.952446553690464</v>
      </c>
    </row>
    <row r="20" spans="1:12" x14ac:dyDescent="0.2">
      <c r="A20" s="17">
        <v>11</v>
      </c>
      <c r="B20" s="9">
        <v>0</v>
      </c>
      <c r="C20" s="9">
        <v>364</v>
      </c>
      <c r="D20" s="9">
        <v>396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99762.187871581453</v>
      </c>
      <c r="I20" s="14">
        <f t="shared" si="4"/>
        <v>0</v>
      </c>
      <c r="J20" s="14">
        <f t="shared" si="2"/>
        <v>99762.187871581453</v>
      </c>
      <c r="K20" s="14">
        <f t="shared" si="3"/>
        <v>7078371.303037609</v>
      </c>
      <c r="L20" s="21">
        <f t="shared" si="5"/>
        <v>70.95244655369045</v>
      </c>
    </row>
    <row r="21" spans="1:12" x14ac:dyDescent="0.2">
      <c r="A21" s="17">
        <v>12</v>
      </c>
      <c r="B21" s="9">
        <v>0</v>
      </c>
      <c r="C21" s="9">
        <v>357</v>
      </c>
      <c r="D21" s="9">
        <v>365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99762.187871581453</v>
      </c>
      <c r="I21" s="14">
        <f t="shared" si="4"/>
        <v>0</v>
      </c>
      <c r="J21" s="14">
        <f t="shared" si="2"/>
        <v>99762.187871581453</v>
      </c>
      <c r="K21" s="14">
        <f t="shared" si="3"/>
        <v>6978609.1151660271</v>
      </c>
      <c r="L21" s="21">
        <f t="shared" si="5"/>
        <v>69.95244655369045</v>
      </c>
    </row>
    <row r="22" spans="1:12" x14ac:dyDescent="0.2">
      <c r="A22" s="17">
        <v>13</v>
      </c>
      <c r="B22" s="9">
        <v>0</v>
      </c>
      <c r="C22" s="9">
        <v>360</v>
      </c>
      <c r="D22" s="9">
        <v>354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99762.187871581453</v>
      </c>
      <c r="I22" s="14">
        <f t="shared" si="4"/>
        <v>0</v>
      </c>
      <c r="J22" s="14">
        <f t="shared" si="2"/>
        <v>99762.187871581453</v>
      </c>
      <c r="K22" s="14">
        <f t="shared" si="3"/>
        <v>6878846.9272944452</v>
      </c>
      <c r="L22" s="21">
        <f t="shared" si="5"/>
        <v>68.95244655369045</v>
      </c>
    </row>
    <row r="23" spans="1:12" x14ac:dyDescent="0.2">
      <c r="A23" s="17">
        <v>14</v>
      </c>
      <c r="B23" s="9">
        <v>0</v>
      </c>
      <c r="C23" s="9">
        <v>354</v>
      </c>
      <c r="D23" s="9">
        <v>364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99762.187871581453</v>
      </c>
      <c r="I23" s="14">
        <f t="shared" si="4"/>
        <v>0</v>
      </c>
      <c r="J23" s="14">
        <f t="shared" si="2"/>
        <v>99762.187871581453</v>
      </c>
      <c r="K23" s="14">
        <f t="shared" si="3"/>
        <v>6779084.7394228633</v>
      </c>
      <c r="L23" s="21">
        <f t="shared" si="5"/>
        <v>67.952446553690436</v>
      </c>
    </row>
    <row r="24" spans="1:12" x14ac:dyDescent="0.2">
      <c r="A24" s="17">
        <v>15</v>
      </c>
      <c r="B24" s="9">
        <v>0</v>
      </c>
      <c r="C24" s="9">
        <v>276</v>
      </c>
      <c r="D24" s="9">
        <v>348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99762.187871581453</v>
      </c>
      <c r="I24" s="14">
        <f t="shared" si="4"/>
        <v>0</v>
      </c>
      <c r="J24" s="14">
        <f t="shared" si="2"/>
        <v>99762.187871581453</v>
      </c>
      <c r="K24" s="14">
        <f t="shared" si="3"/>
        <v>6679322.5515512815</v>
      </c>
      <c r="L24" s="21">
        <f t="shared" si="5"/>
        <v>66.952446553690436</v>
      </c>
    </row>
    <row r="25" spans="1:12" x14ac:dyDescent="0.2">
      <c r="A25" s="17">
        <v>16</v>
      </c>
      <c r="B25" s="9">
        <v>0</v>
      </c>
      <c r="C25" s="9">
        <v>272</v>
      </c>
      <c r="D25" s="9">
        <v>262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99762.187871581453</v>
      </c>
      <c r="I25" s="14">
        <f t="shared" si="4"/>
        <v>0</v>
      </c>
      <c r="J25" s="14">
        <f t="shared" si="2"/>
        <v>99762.187871581453</v>
      </c>
      <c r="K25" s="14">
        <f t="shared" si="3"/>
        <v>6579560.3636796996</v>
      </c>
      <c r="L25" s="21">
        <f t="shared" si="5"/>
        <v>65.952446553690436</v>
      </c>
    </row>
    <row r="26" spans="1:12" x14ac:dyDescent="0.2">
      <c r="A26" s="17">
        <v>17</v>
      </c>
      <c r="B26" s="9">
        <v>0</v>
      </c>
      <c r="C26" s="9">
        <v>295</v>
      </c>
      <c r="D26" s="9">
        <v>277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99762.187871581453</v>
      </c>
      <c r="I26" s="14">
        <f t="shared" si="4"/>
        <v>0</v>
      </c>
      <c r="J26" s="14">
        <f t="shared" si="2"/>
        <v>99762.187871581453</v>
      </c>
      <c r="K26" s="14">
        <f t="shared" si="3"/>
        <v>6479798.1758081177</v>
      </c>
      <c r="L26" s="21">
        <f t="shared" si="5"/>
        <v>64.952446553690422</v>
      </c>
    </row>
    <row r="27" spans="1:12" x14ac:dyDescent="0.2">
      <c r="A27" s="17">
        <v>18</v>
      </c>
      <c r="B27" s="9">
        <v>0</v>
      </c>
      <c r="C27" s="9">
        <v>293</v>
      </c>
      <c r="D27" s="9">
        <v>297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99762.187871581453</v>
      </c>
      <c r="I27" s="14">
        <f t="shared" si="4"/>
        <v>0</v>
      </c>
      <c r="J27" s="14">
        <f t="shared" si="2"/>
        <v>99762.187871581453</v>
      </c>
      <c r="K27" s="14">
        <f t="shared" si="3"/>
        <v>6380035.9879365359</v>
      </c>
      <c r="L27" s="21">
        <f t="shared" si="5"/>
        <v>63.952446553690422</v>
      </c>
    </row>
    <row r="28" spans="1:12" x14ac:dyDescent="0.2">
      <c r="A28" s="17">
        <v>19</v>
      </c>
      <c r="B28" s="9">
        <v>0</v>
      </c>
      <c r="C28" s="9">
        <v>325</v>
      </c>
      <c r="D28" s="9">
        <v>296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99762.187871581453</v>
      </c>
      <c r="I28" s="14">
        <f t="shared" si="4"/>
        <v>0</v>
      </c>
      <c r="J28" s="14">
        <f t="shared" si="2"/>
        <v>99762.187871581453</v>
      </c>
      <c r="K28" s="14">
        <f t="shared" si="3"/>
        <v>6280273.800064954</v>
      </c>
      <c r="L28" s="21">
        <f t="shared" si="5"/>
        <v>62.952446553690422</v>
      </c>
    </row>
    <row r="29" spans="1:12" x14ac:dyDescent="0.2">
      <c r="A29" s="17">
        <v>20</v>
      </c>
      <c r="B29" s="9">
        <v>0</v>
      </c>
      <c r="C29" s="9">
        <v>289</v>
      </c>
      <c r="D29" s="9">
        <v>326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99762.187871581453</v>
      </c>
      <c r="I29" s="14">
        <f t="shared" si="4"/>
        <v>0</v>
      </c>
      <c r="J29" s="14">
        <f t="shared" si="2"/>
        <v>99762.187871581453</v>
      </c>
      <c r="K29" s="14">
        <f t="shared" si="3"/>
        <v>6180511.6121933721</v>
      </c>
      <c r="L29" s="21">
        <f t="shared" si="5"/>
        <v>61.952446553690415</v>
      </c>
    </row>
    <row r="30" spans="1:12" x14ac:dyDescent="0.2">
      <c r="A30" s="17">
        <v>21</v>
      </c>
      <c r="B30" s="9">
        <v>0</v>
      </c>
      <c r="C30" s="9">
        <v>308</v>
      </c>
      <c r="D30" s="9">
        <v>290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99762.187871581453</v>
      </c>
      <c r="I30" s="14">
        <f t="shared" si="4"/>
        <v>0</v>
      </c>
      <c r="J30" s="14">
        <f t="shared" si="2"/>
        <v>99762.187871581453</v>
      </c>
      <c r="K30" s="14">
        <f t="shared" si="3"/>
        <v>6080749.4243217902</v>
      </c>
      <c r="L30" s="21">
        <f t="shared" si="5"/>
        <v>60.952446553690407</v>
      </c>
    </row>
    <row r="31" spans="1:12" x14ac:dyDescent="0.2">
      <c r="A31" s="17">
        <v>22</v>
      </c>
      <c r="B31" s="9">
        <v>1</v>
      </c>
      <c r="C31" s="9">
        <v>302</v>
      </c>
      <c r="D31" s="9">
        <v>307</v>
      </c>
      <c r="E31" s="18">
        <v>0.5</v>
      </c>
      <c r="F31" s="19">
        <f t="shared" si="0"/>
        <v>3.2840722495894909E-3</v>
      </c>
      <c r="G31" s="19">
        <f t="shared" si="1"/>
        <v>3.2786885245901635E-3</v>
      </c>
      <c r="H31" s="14">
        <f t="shared" si="6"/>
        <v>99762.187871581453</v>
      </c>
      <c r="I31" s="14">
        <f t="shared" si="4"/>
        <v>327.08914056256208</v>
      </c>
      <c r="J31" s="14">
        <f t="shared" si="2"/>
        <v>99598.643301300181</v>
      </c>
      <c r="K31" s="14">
        <f t="shared" si="3"/>
        <v>5980987.2364502084</v>
      </c>
      <c r="L31" s="21">
        <f t="shared" si="5"/>
        <v>59.952446553690407</v>
      </c>
    </row>
    <row r="32" spans="1:12" x14ac:dyDescent="0.2">
      <c r="A32" s="17">
        <v>23</v>
      </c>
      <c r="B32" s="9">
        <v>0</v>
      </c>
      <c r="C32" s="9">
        <v>345</v>
      </c>
      <c r="D32" s="9">
        <v>292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99435.098731018894</v>
      </c>
      <c r="I32" s="14">
        <f t="shared" si="4"/>
        <v>0</v>
      </c>
      <c r="J32" s="14">
        <f t="shared" si="2"/>
        <v>99435.098731018894</v>
      </c>
      <c r="K32" s="14">
        <f t="shared" si="3"/>
        <v>5881388.5931489086</v>
      </c>
      <c r="L32" s="21">
        <f t="shared" si="5"/>
        <v>59.148013812090703</v>
      </c>
    </row>
    <row r="33" spans="1:12" x14ac:dyDescent="0.2">
      <c r="A33" s="17">
        <v>24</v>
      </c>
      <c r="B33" s="9">
        <v>0</v>
      </c>
      <c r="C33" s="9">
        <v>311</v>
      </c>
      <c r="D33" s="9">
        <v>336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99435.098731018894</v>
      </c>
      <c r="I33" s="14">
        <f t="shared" si="4"/>
        <v>0</v>
      </c>
      <c r="J33" s="14">
        <f t="shared" si="2"/>
        <v>99435.098731018894</v>
      </c>
      <c r="K33" s="14">
        <f t="shared" si="3"/>
        <v>5781953.49441789</v>
      </c>
      <c r="L33" s="21">
        <f t="shared" si="5"/>
        <v>58.14801381209071</v>
      </c>
    </row>
    <row r="34" spans="1:12" x14ac:dyDescent="0.2">
      <c r="A34" s="17">
        <v>25</v>
      </c>
      <c r="B34" s="9">
        <v>0</v>
      </c>
      <c r="C34" s="9">
        <v>341</v>
      </c>
      <c r="D34" s="9">
        <v>330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99435.098731018894</v>
      </c>
      <c r="I34" s="14">
        <f t="shared" si="4"/>
        <v>0</v>
      </c>
      <c r="J34" s="14">
        <f t="shared" si="2"/>
        <v>99435.098731018894</v>
      </c>
      <c r="K34" s="14">
        <f t="shared" si="3"/>
        <v>5682518.3956868714</v>
      </c>
      <c r="L34" s="21">
        <f t="shared" si="5"/>
        <v>57.14801381209071</v>
      </c>
    </row>
    <row r="35" spans="1:12" x14ac:dyDescent="0.2">
      <c r="A35" s="17">
        <v>26</v>
      </c>
      <c r="B35" s="9">
        <v>0</v>
      </c>
      <c r="C35" s="9">
        <v>340</v>
      </c>
      <c r="D35" s="9">
        <v>350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99435.098731018894</v>
      </c>
      <c r="I35" s="14">
        <f t="shared" si="4"/>
        <v>0</v>
      </c>
      <c r="J35" s="14">
        <f t="shared" si="2"/>
        <v>99435.098731018894</v>
      </c>
      <c r="K35" s="14">
        <f t="shared" si="3"/>
        <v>5583083.2969558528</v>
      </c>
      <c r="L35" s="21">
        <f t="shared" si="5"/>
        <v>56.148013812090717</v>
      </c>
    </row>
    <row r="36" spans="1:12" x14ac:dyDescent="0.2">
      <c r="A36" s="17">
        <v>27</v>
      </c>
      <c r="B36" s="9">
        <v>0</v>
      </c>
      <c r="C36" s="9">
        <v>392</v>
      </c>
      <c r="D36" s="9">
        <v>347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99435.098731018894</v>
      </c>
      <c r="I36" s="14">
        <f t="shared" si="4"/>
        <v>0</v>
      </c>
      <c r="J36" s="14">
        <f t="shared" si="2"/>
        <v>99435.098731018894</v>
      </c>
      <c r="K36" s="14">
        <f t="shared" si="3"/>
        <v>5483648.1982248342</v>
      </c>
      <c r="L36" s="21">
        <f t="shared" si="5"/>
        <v>55.148013812090717</v>
      </c>
    </row>
    <row r="37" spans="1:12" x14ac:dyDescent="0.2">
      <c r="A37" s="17">
        <v>28</v>
      </c>
      <c r="B37" s="9">
        <v>0</v>
      </c>
      <c r="C37" s="9">
        <v>408</v>
      </c>
      <c r="D37" s="9">
        <v>393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99435.098731018894</v>
      </c>
      <c r="I37" s="14">
        <f t="shared" si="4"/>
        <v>0</v>
      </c>
      <c r="J37" s="14">
        <f t="shared" si="2"/>
        <v>99435.098731018894</v>
      </c>
      <c r="K37" s="14">
        <f t="shared" si="3"/>
        <v>5384213.0994938156</v>
      </c>
      <c r="L37" s="21">
        <f t="shared" si="5"/>
        <v>54.148013812090724</v>
      </c>
    </row>
    <row r="38" spans="1:12" x14ac:dyDescent="0.2">
      <c r="A38" s="17">
        <v>29</v>
      </c>
      <c r="B38" s="9">
        <v>0</v>
      </c>
      <c r="C38" s="9">
        <v>471</v>
      </c>
      <c r="D38" s="9">
        <v>405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99435.098731018894</v>
      </c>
      <c r="I38" s="14">
        <f t="shared" si="4"/>
        <v>0</v>
      </c>
      <c r="J38" s="14">
        <f t="shared" si="2"/>
        <v>99435.098731018894</v>
      </c>
      <c r="K38" s="14">
        <f t="shared" si="3"/>
        <v>5284778.000762797</v>
      </c>
      <c r="L38" s="21">
        <f t="shared" si="5"/>
        <v>53.148013812090724</v>
      </c>
    </row>
    <row r="39" spans="1:12" x14ac:dyDescent="0.2">
      <c r="A39" s="17">
        <v>30</v>
      </c>
      <c r="B39" s="9">
        <v>0</v>
      </c>
      <c r="C39" s="9">
        <v>461</v>
      </c>
      <c r="D39" s="9">
        <v>482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99435.098731018894</v>
      </c>
      <c r="I39" s="14">
        <f t="shared" si="4"/>
        <v>0</v>
      </c>
      <c r="J39" s="14">
        <f t="shared" si="2"/>
        <v>99435.098731018894</v>
      </c>
      <c r="K39" s="14">
        <f t="shared" si="3"/>
        <v>5185342.9020317784</v>
      </c>
      <c r="L39" s="21">
        <f t="shared" si="5"/>
        <v>52.148013812090724</v>
      </c>
    </row>
    <row r="40" spans="1:12" x14ac:dyDescent="0.2">
      <c r="A40" s="17">
        <v>31</v>
      </c>
      <c r="B40" s="9">
        <v>0</v>
      </c>
      <c r="C40" s="9">
        <v>542</v>
      </c>
      <c r="D40" s="9">
        <v>463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99435.098731018894</v>
      </c>
      <c r="I40" s="14">
        <f t="shared" si="4"/>
        <v>0</v>
      </c>
      <c r="J40" s="14">
        <f t="shared" si="2"/>
        <v>99435.098731018894</v>
      </c>
      <c r="K40" s="14">
        <f t="shared" si="3"/>
        <v>5085907.8033007598</v>
      </c>
      <c r="L40" s="21">
        <f t="shared" si="5"/>
        <v>51.148013812090731</v>
      </c>
    </row>
    <row r="41" spans="1:12" x14ac:dyDescent="0.2">
      <c r="A41" s="17">
        <v>32</v>
      </c>
      <c r="B41" s="9">
        <v>0</v>
      </c>
      <c r="C41" s="9">
        <v>573</v>
      </c>
      <c r="D41" s="9">
        <v>533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99435.098731018894</v>
      </c>
      <c r="I41" s="14">
        <f t="shared" si="4"/>
        <v>0</v>
      </c>
      <c r="J41" s="14">
        <f t="shared" si="2"/>
        <v>99435.098731018894</v>
      </c>
      <c r="K41" s="14">
        <f t="shared" si="3"/>
        <v>4986472.7045697412</v>
      </c>
      <c r="L41" s="21">
        <f t="shared" si="5"/>
        <v>50.148013812090731</v>
      </c>
    </row>
    <row r="42" spans="1:12" x14ac:dyDescent="0.2">
      <c r="A42" s="17">
        <v>33</v>
      </c>
      <c r="B42" s="9">
        <v>0</v>
      </c>
      <c r="C42" s="9">
        <v>587</v>
      </c>
      <c r="D42" s="9">
        <v>571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99435.098731018894</v>
      </c>
      <c r="I42" s="14">
        <f t="shared" si="4"/>
        <v>0</v>
      </c>
      <c r="J42" s="14">
        <f t="shared" si="2"/>
        <v>99435.098731018894</v>
      </c>
      <c r="K42" s="14">
        <f t="shared" si="3"/>
        <v>4887037.6058387225</v>
      </c>
      <c r="L42" s="21">
        <f t="shared" si="5"/>
        <v>49.148013812090738</v>
      </c>
    </row>
    <row r="43" spans="1:12" x14ac:dyDescent="0.2">
      <c r="A43" s="17">
        <v>34</v>
      </c>
      <c r="B43" s="9">
        <v>1</v>
      </c>
      <c r="C43" s="9">
        <v>671</v>
      </c>
      <c r="D43" s="9">
        <v>584</v>
      </c>
      <c r="E43" s="18">
        <v>0.5</v>
      </c>
      <c r="F43" s="19">
        <f t="shared" si="7"/>
        <v>1.5936254980079682E-3</v>
      </c>
      <c r="G43" s="19">
        <f t="shared" si="1"/>
        <v>1.5923566878980895E-3</v>
      </c>
      <c r="H43" s="14">
        <f t="shared" si="6"/>
        <v>99435.098731018894</v>
      </c>
      <c r="I43" s="14">
        <f t="shared" si="4"/>
        <v>158.33614447614477</v>
      </c>
      <c r="J43" s="14">
        <f t="shared" si="2"/>
        <v>99355.930658780824</v>
      </c>
      <c r="K43" s="14">
        <f t="shared" si="3"/>
        <v>4787602.5071077039</v>
      </c>
      <c r="L43" s="21">
        <f t="shared" si="5"/>
        <v>48.148013812090738</v>
      </c>
    </row>
    <row r="44" spans="1:12" x14ac:dyDescent="0.2">
      <c r="A44" s="17">
        <v>35</v>
      </c>
      <c r="B44" s="9">
        <v>2</v>
      </c>
      <c r="C44" s="9">
        <v>648</v>
      </c>
      <c r="D44" s="9">
        <v>681</v>
      </c>
      <c r="E44" s="18">
        <v>0.5</v>
      </c>
      <c r="F44" s="19">
        <f t="shared" si="7"/>
        <v>3.0097817908201654E-3</v>
      </c>
      <c r="G44" s="19">
        <f t="shared" si="1"/>
        <v>3.0052592036063112E-3</v>
      </c>
      <c r="H44" s="14">
        <f t="shared" si="6"/>
        <v>99276.762586542754</v>
      </c>
      <c r="I44" s="14">
        <f t="shared" si="4"/>
        <v>298.35240446744632</v>
      </c>
      <c r="J44" s="14">
        <f t="shared" si="2"/>
        <v>99127.586384309034</v>
      </c>
      <c r="K44" s="14">
        <f t="shared" si="3"/>
        <v>4688246.576448923</v>
      </c>
      <c r="L44" s="21">
        <f t="shared" si="5"/>
        <v>47.224007454534259</v>
      </c>
    </row>
    <row r="45" spans="1:12" x14ac:dyDescent="0.2">
      <c r="A45" s="17">
        <v>36</v>
      </c>
      <c r="B45" s="9">
        <v>1</v>
      </c>
      <c r="C45" s="9">
        <v>751</v>
      </c>
      <c r="D45" s="9">
        <v>653</v>
      </c>
      <c r="E45" s="18">
        <v>0.5</v>
      </c>
      <c r="F45" s="19">
        <f t="shared" si="7"/>
        <v>1.4245014245014246E-3</v>
      </c>
      <c r="G45" s="19">
        <f t="shared" si="1"/>
        <v>1.4234875444839856E-3</v>
      </c>
      <c r="H45" s="14">
        <f t="shared" si="6"/>
        <v>98978.410182075313</v>
      </c>
      <c r="I45" s="14">
        <f t="shared" si="4"/>
        <v>140.89453406701111</v>
      </c>
      <c r="J45" s="14">
        <f t="shared" si="2"/>
        <v>98907.962915041804</v>
      </c>
      <c r="K45" s="14">
        <f t="shared" si="3"/>
        <v>4589118.9900646135</v>
      </c>
      <c r="L45" s="21">
        <f t="shared" si="5"/>
        <v>46.364848471729537</v>
      </c>
    </row>
    <row r="46" spans="1:12" x14ac:dyDescent="0.2">
      <c r="A46" s="17">
        <v>37</v>
      </c>
      <c r="B46" s="9">
        <v>0</v>
      </c>
      <c r="C46" s="9">
        <v>707</v>
      </c>
      <c r="D46" s="9">
        <v>745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98837.515648008295</v>
      </c>
      <c r="I46" s="14">
        <f t="shared" si="4"/>
        <v>0</v>
      </c>
      <c r="J46" s="14">
        <f t="shared" si="2"/>
        <v>98837.515648008295</v>
      </c>
      <c r="K46" s="14">
        <f t="shared" si="3"/>
        <v>4490211.027149572</v>
      </c>
      <c r="L46" s="21">
        <f t="shared" si="5"/>
        <v>45.430229581454029</v>
      </c>
    </row>
    <row r="47" spans="1:12" x14ac:dyDescent="0.2">
      <c r="A47" s="17">
        <v>38</v>
      </c>
      <c r="B47" s="9">
        <v>0</v>
      </c>
      <c r="C47" s="9">
        <v>702</v>
      </c>
      <c r="D47" s="9">
        <v>727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98837.515648008295</v>
      </c>
      <c r="I47" s="14">
        <f t="shared" si="4"/>
        <v>0</v>
      </c>
      <c r="J47" s="14">
        <f t="shared" si="2"/>
        <v>98837.515648008295</v>
      </c>
      <c r="K47" s="14">
        <f t="shared" si="3"/>
        <v>4391373.5115015637</v>
      </c>
      <c r="L47" s="21">
        <f t="shared" si="5"/>
        <v>44.430229581454029</v>
      </c>
    </row>
    <row r="48" spans="1:12" x14ac:dyDescent="0.2">
      <c r="A48" s="17">
        <v>39</v>
      </c>
      <c r="B48" s="9">
        <v>0</v>
      </c>
      <c r="C48" s="9">
        <v>750</v>
      </c>
      <c r="D48" s="9">
        <v>698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98837.515648008295</v>
      </c>
      <c r="I48" s="14">
        <f t="shared" si="4"/>
        <v>0</v>
      </c>
      <c r="J48" s="14">
        <f t="shared" si="2"/>
        <v>98837.515648008295</v>
      </c>
      <c r="K48" s="14">
        <f t="shared" si="3"/>
        <v>4292535.9958535554</v>
      </c>
      <c r="L48" s="21">
        <f t="shared" si="5"/>
        <v>43.430229581454029</v>
      </c>
    </row>
    <row r="49" spans="1:12" x14ac:dyDescent="0.2">
      <c r="A49" s="17">
        <v>40</v>
      </c>
      <c r="B49" s="9">
        <v>0</v>
      </c>
      <c r="C49" s="9">
        <v>682</v>
      </c>
      <c r="D49" s="9">
        <v>733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98837.515648008295</v>
      </c>
      <c r="I49" s="14">
        <f t="shared" si="4"/>
        <v>0</v>
      </c>
      <c r="J49" s="14">
        <f t="shared" si="2"/>
        <v>98837.515648008295</v>
      </c>
      <c r="K49" s="14">
        <f t="shared" si="3"/>
        <v>4193698.4802055475</v>
      </c>
      <c r="L49" s="21">
        <f t="shared" si="5"/>
        <v>42.430229581454036</v>
      </c>
    </row>
    <row r="50" spans="1:12" x14ac:dyDescent="0.2">
      <c r="A50" s="17">
        <v>41</v>
      </c>
      <c r="B50" s="9">
        <v>1</v>
      </c>
      <c r="C50" s="9">
        <v>645</v>
      </c>
      <c r="D50" s="9">
        <v>681</v>
      </c>
      <c r="E50" s="18">
        <v>0.5</v>
      </c>
      <c r="F50" s="19">
        <f t="shared" si="7"/>
        <v>1.5082956259426848E-3</v>
      </c>
      <c r="G50" s="19">
        <f t="shared" si="1"/>
        <v>1.5071590052750565E-3</v>
      </c>
      <c r="H50" s="14">
        <f t="shared" si="6"/>
        <v>98837.515648008295</v>
      </c>
      <c r="I50" s="14">
        <f t="shared" si="4"/>
        <v>148.96385176791003</v>
      </c>
      <c r="J50" s="14">
        <f t="shared" si="2"/>
        <v>98763.033722124339</v>
      </c>
      <c r="K50" s="14">
        <f t="shared" si="3"/>
        <v>4094860.9645575392</v>
      </c>
      <c r="L50" s="21">
        <f t="shared" si="5"/>
        <v>41.430229581454036</v>
      </c>
    </row>
    <row r="51" spans="1:12" x14ac:dyDescent="0.2">
      <c r="A51" s="17">
        <v>42</v>
      </c>
      <c r="B51" s="9">
        <v>0</v>
      </c>
      <c r="C51" s="9">
        <v>672</v>
      </c>
      <c r="D51" s="9">
        <v>641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98688.551796240383</v>
      </c>
      <c r="I51" s="14">
        <f t="shared" si="4"/>
        <v>0</v>
      </c>
      <c r="J51" s="14">
        <f t="shared" si="2"/>
        <v>98688.551796240383</v>
      </c>
      <c r="K51" s="14">
        <f t="shared" si="3"/>
        <v>3996097.9308354147</v>
      </c>
      <c r="L51" s="21">
        <f t="shared" si="5"/>
        <v>40.492011060067547</v>
      </c>
    </row>
    <row r="52" spans="1:12" x14ac:dyDescent="0.2">
      <c r="A52" s="17">
        <v>43</v>
      </c>
      <c r="B52" s="9">
        <v>0</v>
      </c>
      <c r="C52" s="9">
        <v>636</v>
      </c>
      <c r="D52" s="9">
        <v>671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98688.551796240383</v>
      </c>
      <c r="I52" s="14">
        <f t="shared" si="4"/>
        <v>0</v>
      </c>
      <c r="J52" s="14">
        <f t="shared" si="2"/>
        <v>98688.551796240383</v>
      </c>
      <c r="K52" s="14">
        <f t="shared" si="3"/>
        <v>3897409.3790391744</v>
      </c>
      <c r="L52" s="21">
        <f t="shared" si="5"/>
        <v>39.492011060067547</v>
      </c>
    </row>
    <row r="53" spans="1:12" x14ac:dyDescent="0.2">
      <c r="A53" s="17">
        <v>44</v>
      </c>
      <c r="B53" s="9">
        <v>0</v>
      </c>
      <c r="C53" s="9">
        <v>625</v>
      </c>
      <c r="D53" s="9">
        <v>625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98688.551796240383</v>
      </c>
      <c r="I53" s="14">
        <f t="shared" si="4"/>
        <v>0</v>
      </c>
      <c r="J53" s="14">
        <f t="shared" si="2"/>
        <v>98688.551796240383</v>
      </c>
      <c r="K53" s="14">
        <f t="shared" si="3"/>
        <v>3798720.8272429341</v>
      </c>
      <c r="L53" s="21">
        <f t="shared" si="5"/>
        <v>38.492011060067547</v>
      </c>
    </row>
    <row r="54" spans="1:12" x14ac:dyDescent="0.2">
      <c r="A54" s="17">
        <v>45</v>
      </c>
      <c r="B54" s="9">
        <v>0</v>
      </c>
      <c r="C54" s="9">
        <v>582</v>
      </c>
      <c r="D54" s="9">
        <v>621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98688.551796240383</v>
      </c>
      <c r="I54" s="14">
        <f t="shared" si="4"/>
        <v>0</v>
      </c>
      <c r="J54" s="14">
        <f t="shared" si="2"/>
        <v>98688.551796240383</v>
      </c>
      <c r="K54" s="14">
        <f t="shared" si="3"/>
        <v>3700032.2754466939</v>
      </c>
      <c r="L54" s="21">
        <f t="shared" si="5"/>
        <v>37.492011060067554</v>
      </c>
    </row>
    <row r="55" spans="1:12" x14ac:dyDescent="0.2">
      <c r="A55" s="17">
        <v>46</v>
      </c>
      <c r="B55" s="9">
        <v>0</v>
      </c>
      <c r="C55" s="9">
        <v>532</v>
      </c>
      <c r="D55" s="9">
        <v>565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98688.551796240383</v>
      </c>
      <c r="I55" s="14">
        <f t="shared" si="4"/>
        <v>0</v>
      </c>
      <c r="J55" s="14">
        <f t="shared" si="2"/>
        <v>98688.551796240383</v>
      </c>
      <c r="K55" s="14">
        <f t="shared" si="3"/>
        <v>3601343.7236504536</v>
      </c>
      <c r="L55" s="21">
        <f t="shared" si="5"/>
        <v>36.492011060067554</v>
      </c>
    </row>
    <row r="56" spans="1:12" x14ac:dyDescent="0.2">
      <c r="A56" s="17">
        <v>47</v>
      </c>
      <c r="B56" s="9">
        <v>1</v>
      </c>
      <c r="C56" s="9">
        <v>503</v>
      </c>
      <c r="D56" s="9">
        <v>535</v>
      </c>
      <c r="E56" s="18">
        <v>0.5</v>
      </c>
      <c r="F56" s="19">
        <f t="shared" si="7"/>
        <v>1.9267822736030828E-3</v>
      </c>
      <c r="G56" s="19">
        <f t="shared" si="1"/>
        <v>1.9249278152069298E-3</v>
      </c>
      <c r="H56" s="14">
        <f t="shared" si="6"/>
        <v>98688.551796240383</v>
      </c>
      <c r="I56" s="14">
        <f t="shared" si="4"/>
        <v>189.96833839507292</v>
      </c>
      <c r="J56" s="14">
        <f t="shared" si="2"/>
        <v>98593.567627042838</v>
      </c>
      <c r="K56" s="14">
        <f t="shared" si="3"/>
        <v>3502655.1718542133</v>
      </c>
      <c r="L56" s="21">
        <f t="shared" si="5"/>
        <v>35.492011060067554</v>
      </c>
    </row>
    <row r="57" spans="1:12" x14ac:dyDescent="0.2">
      <c r="A57" s="17">
        <v>48</v>
      </c>
      <c r="B57" s="9">
        <v>3</v>
      </c>
      <c r="C57" s="9">
        <v>511</v>
      </c>
      <c r="D57" s="9">
        <v>507</v>
      </c>
      <c r="E57" s="18">
        <v>0.5</v>
      </c>
      <c r="F57" s="19">
        <f t="shared" si="7"/>
        <v>5.893909626719057E-3</v>
      </c>
      <c r="G57" s="19">
        <f t="shared" si="1"/>
        <v>5.8765915768854062E-3</v>
      </c>
      <c r="H57" s="14">
        <f t="shared" si="6"/>
        <v>98498.583457845307</v>
      </c>
      <c r="I57" s="14">
        <f t="shared" si="4"/>
        <v>578.83594588351798</v>
      </c>
      <c r="J57" s="14">
        <f t="shared" si="2"/>
        <v>98209.16548490354</v>
      </c>
      <c r="K57" s="14">
        <f t="shared" si="3"/>
        <v>3404061.6042271703</v>
      </c>
      <c r="L57" s="21">
        <f t="shared" si="5"/>
        <v>34.559498063076362</v>
      </c>
    </row>
    <row r="58" spans="1:12" x14ac:dyDescent="0.2">
      <c r="A58" s="17">
        <v>49</v>
      </c>
      <c r="B58" s="9">
        <v>1</v>
      </c>
      <c r="C58" s="9">
        <v>460</v>
      </c>
      <c r="D58" s="9">
        <v>510</v>
      </c>
      <c r="E58" s="18">
        <v>0.5</v>
      </c>
      <c r="F58" s="19">
        <f t="shared" si="7"/>
        <v>2.0618556701030928E-3</v>
      </c>
      <c r="G58" s="19">
        <f t="shared" si="1"/>
        <v>2.0597322348094747E-3</v>
      </c>
      <c r="H58" s="14">
        <f t="shared" si="6"/>
        <v>97919.747511961788</v>
      </c>
      <c r="I58" s="14">
        <f t="shared" si="4"/>
        <v>201.68846037479256</v>
      </c>
      <c r="J58" s="14">
        <f t="shared" si="2"/>
        <v>97818.903281774401</v>
      </c>
      <c r="K58" s="14">
        <f t="shared" si="3"/>
        <v>3305852.438742267</v>
      </c>
      <c r="L58" s="21">
        <f t="shared" si="5"/>
        <v>33.760834997439375</v>
      </c>
    </row>
    <row r="59" spans="1:12" x14ac:dyDescent="0.2">
      <c r="A59" s="17">
        <v>50</v>
      </c>
      <c r="B59" s="9">
        <v>2</v>
      </c>
      <c r="C59" s="9">
        <v>415</v>
      </c>
      <c r="D59" s="9">
        <v>464</v>
      </c>
      <c r="E59" s="18">
        <v>0.5</v>
      </c>
      <c r="F59" s="19">
        <f t="shared" si="7"/>
        <v>4.5506257110352671E-3</v>
      </c>
      <c r="G59" s="19">
        <f t="shared" si="1"/>
        <v>4.5402951191827459E-3</v>
      </c>
      <c r="H59" s="14">
        <f t="shared" si="6"/>
        <v>97718.059051586999</v>
      </c>
      <c r="I59" s="14">
        <f t="shared" si="4"/>
        <v>443.66882656793177</v>
      </c>
      <c r="J59" s="14">
        <f t="shared" si="2"/>
        <v>97496.224638303043</v>
      </c>
      <c r="K59" s="14">
        <f t="shared" si="3"/>
        <v>3208033.5354604926</v>
      </c>
      <c r="L59" s="21">
        <f t="shared" si="5"/>
        <v>32.829484811675577</v>
      </c>
    </row>
    <row r="60" spans="1:12" x14ac:dyDescent="0.2">
      <c r="A60" s="17">
        <v>51</v>
      </c>
      <c r="B60" s="9">
        <v>1</v>
      </c>
      <c r="C60" s="9">
        <v>439</v>
      </c>
      <c r="D60" s="9">
        <v>416</v>
      </c>
      <c r="E60" s="18">
        <v>0.5</v>
      </c>
      <c r="F60" s="19">
        <f t="shared" si="7"/>
        <v>2.3391812865497076E-3</v>
      </c>
      <c r="G60" s="19">
        <f t="shared" si="1"/>
        <v>2.3364485981308409E-3</v>
      </c>
      <c r="H60" s="14">
        <f t="shared" si="6"/>
        <v>97274.390225019073</v>
      </c>
      <c r="I60" s="14">
        <f t="shared" si="4"/>
        <v>227.27661267527819</v>
      </c>
      <c r="J60" s="14">
        <f t="shared" si="2"/>
        <v>97160.751918681432</v>
      </c>
      <c r="K60" s="14">
        <f t="shared" si="3"/>
        <v>3110537.3108221893</v>
      </c>
      <c r="L60" s="21">
        <f t="shared" si="5"/>
        <v>31.976939702492793</v>
      </c>
    </row>
    <row r="61" spans="1:12" x14ac:dyDescent="0.2">
      <c r="A61" s="17">
        <v>52</v>
      </c>
      <c r="B61" s="9">
        <v>1</v>
      </c>
      <c r="C61" s="9">
        <v>429</v>
      </c>
      <c r="D61" s="9">
        <v>431</v>
      </c>
      <c r="E61" s="18">
        <v>0.5</v>
      </c>
      <c r="F61" s="19">
        <f t="shared" si="7"/>
        <v>2.3255813953488372E-3</v>
      </c>
      <c r="G61" s="19">
        <f t="shared" si="1"/>
        <v>2.3228803716608595E-3</v>
      </c>
      <c r="H61" s="14">
        <f t="shared" si="6"/>
        <v>97047.11361234379</v>
      </c>
      <c r="I61" s="14">
        <f t="shared" si="4"/>
        <v>225.4288353364548</v>
      </c>
      <c r="J61" s="14">
        <f t="shared" si="2"/>
        <v>96934.39919467557</v>
      </c>
      <c r="K61" s="14">
        <f t="shared" si="3"/>
        <v>3013376.5589035079</v>
      </c>
      <c r="L61" s="21">
        <f t="shared" si="5"/>
        <v>31.050656188915497</v>
      </c>
    </row>
    <row r="62" spans="1:12" x14ac:dyDescent="0.2">
      <c r="A62" s="17">
        <v>53</v>
      </c>
      <c r="B62" s="9">
        <v>0</v>
      </c>
      <c r="C62" s="9">
        <v>355</v>
      </c>
      <c r="D62" s="9">
        <v>426</v>
      </c>
      <c r="E62" s="18">
        <v>0.5</v>
      </c>
      <c r="F62" s="19">
        <f t="shared" si="7"/>
        <v>0</v>
      </c>
      <c r="G62" s="19">
        <f t="shared" si="1"/>
        <v>0</v>
      </c>
      <c r="H62" s="14">
        <f t="shared" si="6"/>
        <v>96821.684777007336</v>
      </c>
      <c r="I62" s="14">
        <f t="shared" si="4"/>
        <v>0</v>
      </c>
      <c r="J62" s="14">
        <f t="shared" si="2"/>
        <v>96821.684777007336</v>
      </c>
      <c r="K62" s="14">
        <f t="shared" si="3"/>
        <v>2916442.1597088324</v>
      </c>
      <c r="L62" s="21">
        <f t="shared" si="5"/>
        <v>30.121786936736019</v>
      </c>
    </row>
    <row r="63" spans="1:12" x14ac:dyDescent="0.2">
      <c r="A63" s="17">
        <v>54</v>
      </c>
      <c r="B63" s="9">
        <v>2</v>
      </c>
      <c r="C63" s="9">
        <v>345</v>
      </c>
      <c r="D63" s="9">
        <v>360</v>
      </c>
      <c r="E63" s="18">
        <v>0.5</v>
      </c>
      <c r="F63" s="19">
        <f t="shared" si="7"/>
        <v>5.6737588652482273E-3</v>
      </c>
      <c r="G63" s="19">
        <f t="shared" si="1"/>
        <v>5.6577086280056579E-3</v>
      </c>
      <c r="H63" s="14">
        <f t="shared" si="6"/>
        <v>96821.684777007336</v>
      </c>
      <c r="I63" s="14">
        <f t="shared" si="4"/>
        <v>547.78888134091846</v>
      </c>
      <c r="J63" s="14">
        <f t="shared" si="2"/>
        <v>96547.790336336868</v>
      </c>
      <c r="K63" s="14">
        <f t="shared" si="3"/>
        <v>2819620.474931825</v>
      </c>
      <c r="L63" s="21">
        <f t="shared" si="5"/>
        <v>29.121786936736019</v>
      </c>
    </row>
    <row r="64" spans="1:12" x14ac:dyDescent="0.2">
      <c r="A64" s="17">
        <v>55</v>
      </c>
      <c r="B64" s="9">
        <v>0</v>
      </c>
      <c r="C64" s="9">
        <v>316</v>
      </c>
      <c r="D64" s="9">
        <v>342</v>
      </c>
      <c r="E64" s="18">
        <v>0.5</v>
      </c>
      <c r="F64" s="19">
        <f t="shared" si="7"/>
        <v>0</v>
      </c>
      <c r="G64" s="19">
        <f t="shared" si="1"/>
        <v>0</v>
      </c>
      <c r="H64" s="14">
        <f t="shared" si="6"/>
        <v>96273.895895666414</v>
      </c>
      <c r="I64" s="14">
        <f t="shared" si="4"/>
        <v>0</v>
      </c>
      <c r="J64" s="14">
        <f t="shared" si="2"/>
        <v>96273.895895666414</v>
      </c>
      <c r="K64" s="14">
        <f t="shared" si="3"/>
        <v>2723072.684595488</v>
      </c>
      <c r="L64" s="21">
        <f t="shared" si="5"/>
        <v>28.284642054441488</v>
      </c>
    </row>
    <row r="65" spans="1:12" x14ac:dyDescent="0.2">
      <c r="A65" s="17">
        <v>56</v>
      </c>
      <c r="B65" s="9">
        <v>1</v>
      </c>
      <c r="C65" s="9">
        <v>304</v>
      </c>
      <c r="D65" s="9">
        <v>308</v>
      </c>
      <c r="E65" s="18">
        <v>0.5</v>
      </c>
      <c r="F65" s="19">
        <f t="shared" si="7"/>
        <v>3.2679738562091504E-3</v>
      </c>
      <c r="G65" s="19">
        <f t="shared" si="1"/>
        <v>3.2626427406199023E-3</v>
      </c>
      <c r="H65" s="14">
        <f t="shared" si="6"/>
        <v>96273.895895666414</v>
      </c>
      <c r="I65" s="14">
        <f t="shared" si="4"/>
        <v>314.10732755519223</v>
      </c>
      <c r="J65" s="14">
        <f t="shared" si="2"/>
        <v>96116.842231888819</v>
      </c>
      <c r="K65" s="14">
        <f t="shared" si="3"/>
        <v>2626798.7886998216</v>
      </c>
      <c r="L65" s="21">
        <f t="shared" si="5"/>
        <v>27.284642054441488</v>
      </c>
    </row>
    <row r="66" spans="1:12" x14ac:dyDescent="0.2">
      <c r="A66" s="17">
        <v>57</v>
      </c>
      <c r="B66" s="9">
        <v>1</v>
      </c>
      <c r="C66" s="9">
        <v>296</v>
      </c>
      <c r="D66" s="9">
        <v>303</v>
      </c>
      <c r="E66" s="18">
        <v>0.5</v>
      </c>
      <c r="F66" s="19">
        <f t="shared" si="7"/>
        <v>3.3388981636060101E-3</v>
      </c>
      <c r="G66" s="19">
        <f t="shared" si="1"/>
        <v>3.3333333333333335E-3</v>
      </c>
      <c r="H66" s="14">
        <f t="shared" si="6"/>
        <v>95959.788568111224</v>
      </c>
      <c r="I66" s="14">
        <f t="shared" si="4"/>
        <v>319.86596189370408</v>
      </c>
      <c r="J66" s="14">
        <f t="shared" si="2"/>
        <v>95799.855587164362</v>
      </c>
      <c r="K66" s="14">
        <f t="shared" si="3"/>
        <v>2530681.9464679328</v>
      </c>
      <c r="L66" s="21">
        <f t="shared" si="5"/>
        <v>26.372316823850461</v>
      </c>
    </row>
    <row r="67" spans="1:12" x14ac:dyDescent="0.2">
      <c r="A67" s="17">
        <v>58</v>
      </c>
      <c r="B67" s="9">
        <v>3</v>
      </c>
      <c r="C67" s="9">
        <v>268</v>
      </c>
      <c r="D67" s="9">
        <v>288</v>
      </c>
      <c r="E67" s="18">
        <v>0.5</v>
      </c>
      <c r="F67" s="19">
        <f t="shared" si="7"/>
        <v>1.0791366906474821E-2</v>
      </c>
      <c r="G67" s="19">
        <f t="shared" si="1"/>
        <v>1.0733452593917711E-2</v>
      </c>
      <c r="H67" s="14">
        <f t="shared" si="6"/>
        <v>95639.922606217515</v>
      </c>
      <c r="I67" s="14">
        <f t="shared" si="4"/>
        <v>1026.5465753797946</v>
      </c>
      <c r="J67" s="14">
        <f t="shared" si="2"/>
        <v>95126.649318527619</v>
      </c>
      <c r="K67" s="14">
        <f t="shared" si="3"/>
        <v>2434882.0908807684</v>
      </c>
      <c r="L67" s="21">
        <f t="shared" si="5"/>
        <v>25.458846311555646</v>
      </c>
    </row>
    <row r="68" spans="1:12" x14ac:dyDescent="0.2">
      <c r="A68" s="17">
        <v>59</v>
      </c>
      <c r="B68" s="9">
        <v>0</v>
      </c>
      <c r="C68" s="9">
        <v>227</v>
      </c>
      <c r="D68" s="9">
        <v>267</v>
      </c>
      <c r="E68" s="18">
        <v>0.5</v>
      </c>
      <c r="F68" s="19">
        <f t="shared" si="7"/>
        <v>0</v>
      </c>
      <c r="G68" s="19">
        <f t="shared" si="1"/>
        <v>0</v>
      </c>
      <c r="H68" s="14">
        <f t="shared" si="6"/>
        <v>94613.376030837724</v>
      </c>
      <c r="I68" s="14">
        <f t="shared" si="4"/>
        <v>0</v>
      </c>
      <c r="J68" s="14">
        <f t="shared" si="2"/>
        <v>94613.376030837724</v>
      </c>
      <c r="K68" s="14">
        <f t="shared" si="3"/>
        <v>2339755.4415622409</v>
      </c>
      <c r="L68" s="21">
        <f t="shared" si="5"/>
        <v>24.729647537359146</v>
      </c>
    </row>
    <row r="69" spans="1:12" x14ac:dyDescent="0.2">
      <c r="A69" s="17">
        <v>60</v>
      </c>
      <c r="B69" s="9">
        <v>2</v>
      </c>
      <c r="C69" s="9">
        <v>241</v>
      </c>
      <c r="D69" s="9">
        <v>224</v>
      </c>
      <c r="E69" s="18">
        <v>0.5</v>
      </c>
      <c r="F69" s="19">
        <f t="shared" si="7"/>
        <v>8.6021505376344086E-3</v>
      </c>
      <c r="G69" s="19">
        <f t="shared" si="1"/>
        <v>8.5653104925053521E-3</v>
      </c>
      <c r="H69" s="14">
        <f t="shared" si="6"/>
        <v>94613.376030837724</v>
      </c>
      <c r="I69" s="14">
        <f t="shared" si="4"/>
        <v>810.39294244828875</v>
      </c>
      <c r="J69" s="14">
        <f t="shared" si="2"/>
        <v>94208.179559613578</v>
      </c>
      <c r="K69" s="14">
        <f t="shared" si="3"/>
        <v>2245142.0655314033</v>
      </c>
      <c r="L69" s="21">
        <f t="shared" si="5"/>
        <v>23.729647537359146</v>
      </c>
    </row>
    <row r="70" spans="1:12" x14ac:dyDescent="0.2">
      <c r="A70" s="17">
        <v>61</v>
      </c>
      <c r="B70" s="9">
        <v>0</v>
      </c>
      <c r="C70" s="9">
        <v>202</v>
      </c>
      <c r="D70" s="9">
        <v>241</v>
      </c>
      <c r="E70" s="18">
        <v>0.5</v>
      </c>
      <c r="F70" s="19">
        <f t="shared" si="7"/>
        <v>0</v>
      </c>
      <c r="G70" s="19">
        <f t="shared" si="1"/>
        <v>0</v>
      </c>
      <c r="H70" s="14">
        <f t="shared" si="6"/>
        <v>93802.983088389432</v>
      </c>
      <c r="I70" s="14">
        <f t="shared" si="4"/>
        <v>0</v>
      </c>
      <c r="J70" s="14">
        <f t="shared" si="2"/>
        <v>93802.983088389432</v>
      </c>
      <c r="K70" s="14">
        <f t="shared" si="3"/>
        <v>2150933.8859717897</v>
      </c>
      <c r="L70" s="21">
        <f t="shared" si="5"/>
        <v>22.930335637033956</v>
      </c>
    </row>
    <row r="71" spans="1:12" x14ac:dyDescent="0.2">
      <c r="A71" s="17">
        <v>62</v>
      </c>
      <c r="B71" s="9">
        <v>0</v>
      </c>
      <c r="C71" s="9">
        <v>208</v>
      </c>
      <c r="D71" s="9">
        <v>201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93802.983088389432</v>
      </c>
      <c r="I71" s="14">
        <f t="shared" si="4"/>
        <v>0</v>
      </c>
      <c r="J71" s="14">
        <f t="shared" si="2"/>
        <v>93802.983088389432</v>
      </c>
      <c r="K71" s="14">
        <f t="shared" si="3"/>
        <v>2057130.9028834002</v>
      </c>
      <c r="L71" s="21">
        <f t="shared" si="5"/>
        <v>21.930335637033956</v>
      </c>
    </row>
    <row r="72" spans="1:12" x14ac:dyDescent="0.2">
      <c r="A72" s="17">
        <v>63</v>
      </c>
      <c r="B72" s="9">
        <v>2</v>
      </c>
      <c r="C72" s="9">
        <v>215</v>
      </c>
      <c r="D72" s="9">
        <v>210</v>
      </c>
      <c r="E72" s="18">
        <v>0.5</v>
      </c>
      <c r="F72" s="19">
        <f t="shared" si="7"/>
        <v>9.4117647058823521E-3</v>
      </c>
      <c r="G72" s="19">
        <f t="shared" si="1"/>
        <v>9.3676814988290398E-3</v>
      </c>
      <c r="H72" s="14">
        <f t="shared" si="6"/>
        <v>93802.983088389432</v>
      </c>
      <c r="I72" s="14">
        <f t="shared" si="4"/>
        <v>878.71646921207901</v>
      </c>
      <c r="J72" s="14">
        <f t="shared" si="2"/>
        <v>93363.624853783389</v>
      </c>
      <c r="K72" s="14">
        <f t="shared" si="3"/>
        <v>1963327.9197950107</v>
      </c>
      <c r="L72" s="21">
        <f t="shared" si="5"/>
        <v>20.930335637033956</v>
      </c>
    </row>
    <row r="73" spans="1:12" x14ac:dyDescent="0.2">
      <c r="A73" s="17">
        <v>64</v>
      </c>
      <c r="B73" s="9">
        <v>1</v>
      </c>
      <c r="C73" s="9">
        <v>184</v>
      </c>
      <c r="D73" s="9">
        <v>210</v>
      </c>
      <c r="E73" s="18">
        <v>0.5</v>
      </c>
      <c r="F73" s="19">
        <f t="shared" ref="F73:F104" si="8">B73/((C73+D73)/2)</f>
        <v>5.076142131979695E-3</v>
      </c>
      <c r="G73" s="19">
        <f t="shared" ref="G73:G103" si="9">F73/((1+(1-E73)*F73))</f>
        <v>5.0632911392405056E-3</v>
      </c>
      <c r="H73" s="14">
        <f t="shared" si="6"/>
        <v>92924.266619177346</v>
      </c>
      <c r="I73" s="14">
        <f t="shared" si="4"/>
        <v>470.50261579330294</v>
      </c>
      <c r="J73" s="14">
        <f t="shared" ref="J73:J103" si="10">H74+I73*E73</f>
        <v>92689.015311280702</v>
      </c>
      <c r="K73" s="14">
        <f t="shared" ref="K73:K97" si="11">K74+J73</f>
        <v>1869964.2949412274</v>
      </c>
      <c r="L73" s="21">
        <f t="shared" si="5"/>
        <v>20.123530300268321</v>
      </c>
    </row>
    <row r="74" spans="1:12" x14ac:dyDescent="0.2">
      <c r="A74" s="17">
        <v>65</v>
      </c>
      <c r="B74" s="9">
        <v>2</v>
      </c>
      <c r="C74" s="9">
        <v>150</v>
      </c>
      <c r="D74" s="9">
        <v>186</v>
      </c>
      <c r="E74" s="18">
        <v>0.5</v>
      </c>
      <c r="F74" s="19">
        <f t="shared" si="8"/>
        <v>1.1904761904761904E-2</v>
      </c>
      <c r="G74" s="19">
        <f t="shared" si="9"/>
        <v>1.1834319526627219E-2</v>
      </c>
      <c r="H74" s="14">
        <f t="shared" si="6"/>
        <v>92453.764003384043</v>
      </c>
      <c r="I74" s="14">
        <f t="shared" ref="I74:I104" si="12">H74*G74</f>
        <v>1094.1273846554325</v>
      </c>
      <c r="J74" s="14">
        <f t="shared" si="10"/>
        <v>91906.700311056324</v>
      </c>
      <c r="K74" s="14">
        <f t="shared" si="11"/>
        <v>1777275.2796299467</v>
      </c>
      <c r="L74" s="21">
        <f t="shared" ref="L74:L104" si="13">K74/H74</f>
        <v>19.223395594417269</v>
      </c>
    </row>
    <row r="75" spans="1:12" x14ac:dyDescent="0.2">
      <c r="A75" s="17">
        <v>66</v>
      </c>
      <c r="B75" s="9">
        <v>0</v>
      </c>
      <c r="C75" s="9">
        <v>163</v>
      </c>
      <c r="D75" s="9">
        <v>154</v>
      </c>
      <c r="E75" s="18">
        <v>0.5</v>
      </c>
      <c r="F75" s="19">
        <f t="shared" si="8"/>
        <v>0</v>
      </c>
      <c r="G75" s="19">
        <f t="shared" si="9"/>
        <v>0</v>
      </c>
      <c r="H75" s="14">
        <f t="shared" ref="H75:H104" si="14">H74-I74</f>
        <v>91359.636618728604</v>
      </c>
      <c r="I75" s="14">
        <f t="shared" si="12"/>
        <v>0</v>
      </c>
      <c r="J75" s="14">
        <f t="shared" si="10"/>
        <v>91359.636618728604</v>
      </c>
      <c r="K75" s="14">
        <f t="shared" si="11"/>
        <v>1685368.5793188903</v>
      </c>
      <c r="L75" s="21">
        <f t="shared" si="13"/>
        <v>18.447627876985141</v>
      </c>
    </row>
    <row r="76" spans="1:12" x14ac:dyDescent="0.2">
      <c r="A76" s="17">
        <v>67</v>
      </c>
      <c r="B76" s="9">
        <v>0</v>
      </c>
      <c r="C76" s="9">
        <v>183</v>
      </c>
      <c r="D76" s="9">
        <v>162</v>
      </c>
      <c r="E76" s="18">
        <v>0.5</v>
      </c>
      <c r="F76" s="19">
        <f t="shared" si="8"/>
        <v>0</v>
      </c>
      <c r="G76" s="19">
        <f t="shared" si="9"/>
        <v>0</v>
      </c>
      <c r="H76" s="14">
        <f t="shared" si="14"/>
        <v>91359.636618728604</v>
      </c>
      <c r="I76" s="14">
        <f t="shared" si="12"/>
        <v>0</v>
      </c>
      <c r="J76" s="14">
        <f t="shared" si="10"/>
        <v>91359.636618728604</v>
      </c>
      <c r="K76" s="14">
        <f t="shared" si="11"/>
        <v>1594008.9427001618</v>
      </c>
      <c r="L76" s="21">
        <f t="shared" si="13"/>
        <v>17.447627876985141</v>
      </c>
    </row>
    <row r="77" spans="1:12" x14ac:dyDescent="0.2">
      <c r="A77" s="17">
        <v>68</v>
      </c>
      <c r="B77" s="9">
        <v>5</v>
      </c>
      <c r="C77" s="9">
        <v>172</v>
      </c>
      <c r="D77" s="9">
        <v>179</v>
      </c>
      <c r="E77" s="18">
        <v>0.5</v>
      </c>
      <c r="F77" s="19">
        <f t="shared" si="8"/>
        <v>2.8490028490028491E-2</v>
      </c>
      <c r="G77" s="19">
        <f t="shared" si="9"/>
        <v>2.8089887640449437E-2</v>
      </c>
      <c r="H77" s="14">
        <f t="shared" si="14"/>
        <v>91359.636618728604</v>
      </c>
      <c r="I77" s="14">
        <f t="shared" si="12"/>
        <v>2566.2819274923763</v>
      </c>
      <c r="J77" s="14">
        <f t="shared" si="10"/>
        <v>90076.495654982413</v>
      </c>
      <c r="K77" s="14">
        <f t="shared" si="11"/>
        <v>1502649.3060814333</v>
      </c>
      <c r="L77" s="21">
        <f t="shared" si="13"/>
        <v>16.447627876985145</v>
      </c>
    </row>
    <row r="78" spans="1:12" x14ac:dyDescent="0.2">
      <c r="A78" s="17">
        <v>69</v>
      </c>
      <c r="B78" s="9">
        <v>3</v>
      </c>
      <c r="C78" s="9">
        <v>115</v>
      </c>
      <c r="D78" s="9">
        <v>162</v>
      </c>
      <c r="E78" s="18">
        <v>0.5</v>
      </c>
      <c r="F78" s="19">
        <f t="shared" si="8"/>
        <v>2.1660649819494584E-2</v>
      </c>
      <c r="G78" s="19">
        <f t="shared" si="9"/>
        <v>2.1428571428571429E-2</v>
      </c>
      <c r="H78" s="14">
        <f t="shared" si="14"/>
        <v>88793.354691236222</v>
      </c>
      <c r="I78" s="14">
        <f t="shared" si="12"/>
        <v>1902.7147433836333</v>
      </c>
      <c r="J78" s="14">
        <f t="shared" si="10"/>
        <v>87841.997319544404</v>
      </c>
      <c r="K78" s="14">
        <f t="shared" si="11"/>
        <v>1412572.8104264508</v>
      </c>
      <c r="L78" s="21">
        <f t="shared" si="13"/>
        <v>15.908541977476043</v>
      </c>
    </row>
    <row r="79" spans="1:12" x14ac:dyDescent="0.2">
      <c r="A79" s="17">
        <v>70</v>
      </c>
      <c r="B79" s="9">
        <v>1</v>
      </c>
      <c r="C79" s="9">
        <v>112</v>
      </c>
      <c r="D79" s="9">
        <v>117</v>
      </c>
      <c r="E79" s="18">
        <v>0.5</v>
      </c>
      <c r="F79" s="19">
        <f t="shared" si="8"/>
        <v>8.7336244541484712E-3</v>
      </c>
      <c r="G79" s="19">
        <f t="shared" si="9"/>
        <v>8.6956521739130436E-3</v>
      </c>
      <c r="H79" s="14">
        <f t="shared" si="14"/>
        <v>86890.639947852585</v>
      </c>
      <c r="I79" s="14">
        <f t="shared" si="12"/>
        <v>755.57078215523984</v>
      </c>
      <c r="J79" s="14">
        <f t="shared" si="10"/>
        <v>86512.854556774968</v>
      </c>
      <c r="K79" s="14">
        <f t="shared" si="11"/>
        <v>1324730.8131069064</v>
      </c>
      <c r="L79" s="21">
        <f t="shared" si="13"/>
        <v>15.245955305449971</v>
      </c>
    </row>
    <row r="80" spans="1:12" x14ac:dyDescent="0.2">
      <c r="A80" s="17">
        <v>71</v>
      </c>
      <c r="B80" s="9">
        <v>3</v>
      </c>
      <c r="C80" s="9">
        <v>123</v>
      </c>
      <c r="D80" s="9">
        <v>114</v>
      </c>
      <c r="E80" s="18">
        <v>0.5</v>
      </c>
      <c r="F80" s="19">
        <f t="shared" si="8"/>
        <v>2.5316455696202531E-2</v>
      </c>
      <c r="G80" s="19">
        <f t="shared" si="9"/>
        <v>2.4999999999999998E-2</v>
      </c>
      <c r="H80" s="14">
        <f t="shared" si="14"/>
        <v>86135.06916569735</v>
      </c>
      <c r="I80" s="14">
        <f t="shared" si="12"/>
        <v>2153.3767291424338</v>
      </c>
      <c r="J80" s="14">
        <f t="shared" si="10"/>
        <v>85058.380801126143</v>
      </c>
      <c r="K80" s="14">
        <f t="shared" si="11"/>
        <v>1238217.9585501314</v>
      </c>
      <c r="L80" s="21">
        <f t="shared" si="13"/>
        <v>14.375305790585497</v>
      </c>
    </row>
    <row r="81" spans="1:12" x14ac:dyDescent="0.2">
      <c r="A81" s="17">
        <v>72</v>
      </c>
      <c r="B81" s="9">
        <v>1</v>
      </c>
      <c r="C81" s="9">
        <v>76</v>
      </c>
      <c r="D81" s="9">
        <v>121</v>
      </c>
      <c r="E81" s="18">
        <v>0.5</v>
      </c>
      <c r="F81" s="19">
        <f t="shared" si="8"/>
        <v>1.015228426395939E-2</v>
      </c>
      <c r="G81" s="19">
        <f t="shared" si="9"/>
        <v>1.0101010101010102E-2</v>
      </c>
      <c r="H81" s="14">
        <f t="shared" si="14"/>
        <v>83981.69243655492</v>
      </c>
      <c r="I81" s="14">
        <f t="shared" si="12"/>
        <v>848.29992360156496</v>
      </c>
      <c r="J81" s="14">
        <f t="shared" si="10"/>
        <v>83557.54247475414</v>
      </c>
      <c r="K81" s="14">
        <f t="shared" si="11"/>
        <v>1153159.5777490053</v>
      </c>
      <c r="L81" s="21">
        <f t="shared" si="13"/>
        <v>13.731082862138971</v>
      </c>
    </row>
    <row r="82" spans="1:12" x14ac:dyDescent="0.2">
      <c r="A82" s="17">
        <v>73</v>
      </c>
      <c r="B82" s="9">
        <v>0</v>
      </c>
      <c r="C82" s="9">
        <v>93</v>
      </c>
      <c r="D82" s="9">
        <v>81</v>
      </c>
      <c r="E82" s="18">
        <v>0.5</v>
      </c>
      <c r="F82" s="19">
        <f t="shared" si="8"/>
        <v>0</v>
      </c>
      <c r="G82" s="19">
        <f t="shared" si="9"/>
        <v>0</v>
      </c>
      <c r="H82" s="14">
        <f t="shared" si="14"/>
        <v>83133.39251295336</v>
      </c>
      <c r="I82" s="14">
        <f t="shared" si="12"/>
        <v>0</v>
      </c>
      <c r="J82" s="14">
        <f t="shared" si="10"/>
        <v>83133.39251295336</v>
      </c>
      <c r="K82" s="14">
        <f t="shared" si="11"/>
        <v>1069602.0352742511</v>
      </c>
      <c r="L82" s="21">
        <f t="shared" si="13"/>
        <v>12.866093911752634</v>
      </c>
    </row>
    <row r="83" spans="1:12" x14ac:dyDescent="0.2">
      <c r="A83" s="17">
        <v>74</v>
      </c>
      <c r="B83" s="9">
        <v>2</v>
      </c>
      <c r="C83" s="9">
        <v>99</v>
      </c>
      <c r="D83" s="9">
        <v>90</v>
      </c>
      <c r="E83" s="18">
        <v>0.5</v>
      </c>
      <c r="F83" s="19">
        <f t="shared" si="8"/>
        <v>2.1164021164021163E-2</v>
      </c>
      <c r="G83" s="19">
        <f t="shared" si="9"/>
        <v>2.0942408376963349E-2</v>
      </c>
      <c r="H83" s="14">
        <f t="shared" si="14"/>
        <v>83133.39251295336</v>
      </c>
      <c r="I83" s="14">
        <f t="shared" si="12"/>
        <v>1741.0134557686565</v>
      </c>
      <c r="J83" s="14">
        <f t="shared" si="10"/>
        <v>82262.88578506904</v>
      </c>
      <c r="K83" s="14">
        <f t="shared" si="11"/>
        <v>986468.64276129776</v>
      </c>
      <c r="L83" s="21">
        <f t="shared" si="13"/>
        <v>11.866093911752632</v>
      </c>
    </row>
    <row r="84" spans="1:12" x14ac:dyDescent="0.2">
      <c r="A84" s="17">
        <v>75</v>
      </c>
      <c r="B84" s="9">
        <v>4</v>
      </c>
      <c r="C84" s="9">
        <v>117</v>
      </c>
      <c r="D84" s="9">
        <v>100</v>
      </c>
      <c r="E84" s="18">
        <v>0.5</v>
      </c>
      <c r="F84" s="19">
        <f t="shared" si="8"/>
        <v>3.6866359447004608E-2</v>
      </c>
      <c r="G84" s="19">
        <f t="shared" si="9"/>
        <v>3.6199095022624438E-2</v>
      </c>
      <c r="H84" s="14">
        <f t="shared" si="14"/>
        <v>81392.379057184706</v>
      </c>
      <c r="I84" s="14">
        <f t="shared" si="12"/>
        <v>2946.3304636084963</v>
      </c>
      <c r="J84" s="14">
        <f t="shared" si="10"/>
        <v>79919.213825380459</v>
      </c>
      <c r="K84" s="14">
        <f t="shared" si="11"/>
        <v>904205.75697622867</v>
      </c>
      <c r="L84" s="21">
        <f t="shared" si="13"/>
        <v>11.109218915212582</v>
      </c>
    </row>
    <row r="85" spans="1:12" x14ac:dyDescent="0.2">
      <c r="A85" s="17">
        <v>76</v>
      </c>
      <c r="B85" s="9">
        <v>3</v>
      </c>
      <c r="C85" s="9">
        <v>93</v>
      </c>
      <c r="D85" s="9">
        <v>114</v>
      </c>
      <c r="E85" s="18">
        <v>0.5</v>
      </c>
      <c r="F85" s="19">
        <f t="shared" si="8"/>
        <v>2.8985507246376812E-2</v>
      </c>
      <c r="G85" s="19">
        <f t="shared" si="9"/>
        <v>2.8571428571428571E-2</v>
      </c>
      <c r="H85" s="14">
        <f t="shared" si="14"/>
        <v>78446.048593576212</v>
      </c>
      <c r="I85" s="14">
        <f t="shared" si="12"/>
        <v>2241.3156741021776</v>
      </c>
      <c r="J85" s="14">
        <f t="shared" si="10"/>
        <v>77325.390756525114</v>
      </c>
      <c r="K85" s="14">
        <f t="shared" si="11"/>
        <v>824286.54315084824</v>
      </c>
      <c r="L85" s="21">
        <f t="shared" si="13"/>
        <v>10.507687231276904</v>
      </c>
    </row>
    <row r="86" spans="1:12" x14ac:dyDescent="0.2">
      <c r="A86" s="17">
        <v>77</v>
      </c>
      <c r="B86" s="9">
        <v>5</v>
      </c>
      <c r="C86" s="9">
        <v>112</v>
      </c>
      <c r="D86" s="9">
        <v>93</v>
      </c>
      <c r="E86" s="18">
        <v>0.5</v>
      </c>
      <c r="F86" s="19">
        <f t="shared" si="8"/>
        <v>4.878048780487805E-2</v>
      </c>
      <c r="G86" s="19">
        <f t="shared" si="9"/>
        <v>4.7619047619047616E-2</v>
      </c>
      <c r="H86" s="14">
        <f t="shared" si="14"/>
        <v>76204.73291947403</v>
      </c>
      <c r="I86" s="14">
        <f t="shared" si="12"/>
        <v>3628.7968056892391</v>
      </c>
      <c r="J86" s="14">
        <f t="shared" si="10"/>
        <v>74390.334516629402</v>
      </c>
      <c r="K86" s="14">
        <f t="shared" si="11"/>
        <v>746961.15239432314</v>
      </c>
      <c r="L86" s="21">
        <f t="shared" si="13"/>
        <v>9.8020309733732844</v>
      </c>
    </row>
    <row r="87" spans="1:12" x14ac:dyDescent="0.2">
      <c r="A87" s="17">
        <v>78</v>
      </c>
      <c r="B87" s="9">
        <v>5</v>
      </c>
      <c r="C87" s="9">
        <v>90</v>
      </c>
      <c r="D87" s="9">
        <v>101</v>
      </c>
      <c r="E87" s="18">
        <v>0.5</v>
      </c>
      <c r="F87" s="19">
        <f t="shared" si="8"/>
        <v>5.2356020942408377E-2</v>
      </c>
      <c r="G87" s="19">
        <f t="shared" si="9"/>
        <v>5.1020408163265307E-2</v>
      </c>
      <c r="H87" s="14">
        <f t="shared" si="14"/>
        <v>72575.936113784788</v>
      </c>
      <c r="I87" s="14">
        <f t="shared" si="12"/>
        <v>3702.8538833563666</v>
      </c>
      <c r="J87" s="14">
        <f t="shared" si="10"/>
        <v>70724.509172106613</v>
      </c>
      <c r="K87" s="14">
        <f t="shared" si="11"/>
        <v>672570.8178776938</v>
      </c>
      <c r="L87" s="21">
        <f t="shared" si="13"/>
        <v>9.2671325220419494</v>
      </c>
    </row>
    <row r="88" spans="1:12" x14ac:dyDescent="0.2">
      <c r="A88" s="17">
        <v>79</v>
      </c>
      <c r="B88" s="9">
        <v>2</v>
      </c>
      <c r="C88" s="9">
        <v>82</v>
      </c>
      <c r="D88" s="9">
        <v>90</v>
      </c>
      <c r="E88" s="18">
        <v>0.5</v>
      </c>
      <c r="F88" s="19">
        <f t="shared" si="8"/>
        <v>2.3255813953488372E-2</v>
      </c>
      <c r="G88" s="19">
        <f t="shared" si="9"/>
        <v>2.2988505747126436E-2</v>
      </c>
      <c r="H88" s="14">
        <f t="shared" si="14"/>
        <v>68873.082230428423</v>
      </c>
      <c r="I88" s="14">
        <f t="shared" si="12"/>
        <v>1583.2892466765154</v>
      </c>
      <c r="J88" s="14">
        <f t="shared" si="10"/>
        <v>68081.437607090164</v>
      </c>
      <c r="K88" s="14">
        <f t="shared" si="11"/>
        <v>601846.30870558717</v>
      </c>
      <c r="L88" s="21">
        <f t="shared" si="13"/>
        <v>8.7384837329044185</v>
      </c>
    </row>
    <row r="89" spans="1:12" x14ac:dyDescent="0.2">
      <c r="A89" s="17">
        <v>80</v>
      </c>
      <c r="B89" s="9">
        <v>5</v>
      </c>
      <c r="C89" s="9">
        <v>76</v>
      </c>
      <c r="D89" s="9">
        <v>83</v>
      </c>
      <c r="E89" s="18">
        <v>0.5</v>
      </c>
      <c r="F89" s="19">
        <f t="shared" si="8"/>
        <v>6.2893081761006289E-2</v>
      </c>
      <c r="G89" s="19">
        <f t="shared" si="9"/>
        <v>6.097560975609756E-2</v>
      </c>
      <c r="H89" s="14">
        <f t="shared" si="14"/>
        <v>67289.792983751904</v>
      </c>
      <c r="I89" s="14">
        <f t="shared" si="12"/>
        <v>4103.0361575458473</v>
      </c>
      <c r="J89" s="14">
        <f t="shared" si="10"/>
        <v>65238.274904978985</v>
      </c>
      <c r="K89" s="14">
        <f t="shared" si="11"/>
        <v>533764.87109849695</v>
      </c>
      <c r="L89" s="21">
        <f t="shared" si="13"/>
        <v>7.9323304089727582</v>
      </c>
    </row>
    <row r="90" spans="1:12" x14ac:dyDescent="0.2">
      <c r="A90" s="17">
        <v>81</v>
      </c>
      <c r="B90" s="9">
        <v>4</v>
      </c>
      <c r="C90" s="9">
        <v>67</v>
      </c>
      <c r="D90" s="9">
        <v>73</v>
      </c>
      <c r="E90" s="18">
        <v>0.5</v>
      </c>
      <c r="F90" s="19">
        <f t="shared" si="8"/>
        <v>5.7142857142857141E-2</v>
      </c>
      <c r="G90" s="19">
        <f t="shared" si="9"/>
        <v>5.5555555555555559E-2</v>
      </c>
      <c r="H90" s="14">
        <f t="shared" si="14"/>
        <v>63186.756826206059</v>
      </c>
      <c r="I90" s="14">
        <f t="shared" si="12"/>
        <v>3510.3753792336702</v>
      </c>
      <c r="J90" s="14">
        <f t="shared" si="10"/>
        <v>61431.56913658922</v>
      </c>
      <c r="K90" s="14">
        <f t="shared" si="11"/>
        <v>468526.59619351802</v>
      </c>
      <c r="L90" s="21">
        <f t="shared" si="13"/>
        <v>7.4149492666982617</v>
      </c>
    </row>
    <row r="91" spans="1:12" x14ac:dyDescent="0.2">
      <c r="A91" s="17">
        <v>82</v>
      </c>
      <c r="B91" s="9">
        <v>6</v>
      </c>
      <c r="C91" s="9">
        <v>64</v>
      </c>
      <c r="D91" s="9">
        <v>60</v>
      </c>
      <c r="E91" s="18">
        <v>0.5</v>
      </c>
      <c r="F91" s="19">
        <f t="shared" si="8"/>
        <v>9.6774193548387094E-2</v>
      </c>
      <c r="G91" s="19">
        <f t="shared" si="9"/>
        <v>9.2307692307692313E-2</v>
      </c>
      <c r="H91" s="14">
        <f t="shared" si="14"/>
        <v>59676.381446972387</v>
      </c>
      <c r="I91" s="14">
        <f t="shared" si="12"/>
        <v>5508.5890566436055</v>
      </c>
      <c r="J91" s="14">
        <f t="shared" si="10"/>
        <v>56922.086918650581</v>
      </c>
      <c r="K91" s="14">
        <f t="shared" si="11"/>
        <v>407095.02705692878</v>
      </c>
      <c r="L91" s="21">
        <f t="shared" si="13"/>
        <v>6.8217109882687481</v>
      </c>
    </row>
    <row r="92" spans="1:12" x14ac:dyDescent="0.2">
      <c r="A92" s="17">
        <v>83</v>
      </c>
      <c r="B92" s="9">
        <v>4</v>
      </c>
      <c r="C92" s="9">
        <v>52</v>
      </c>
      <c r="D92" s="9">
        <v>64</v>
      </c>
      <c r="E92" s="18">
        <v>0.5</v>
      </c>
      <c r="F92" s="19">
        <f t="shared" si="8"/>
        <v>6.8965517241379309E-2</v>
      </c>
      <c r="G92" s="19">
        <f t="shared" si="9"/>
        <v>6.6666666666666666E-2</v>
      </c>
      <c r="H92" s="14">
        <f t="shared" si="14"/>
        <v>54167.792390328781</v>
      </c>
      <c r="I92" s="14">
        <f t="shared" si="12"/>
        <v>3611.1861593552521</v>
      </c>
      <c r="J92" s="14">
        <f t="shared" si="10"/>
        <v>52362.199310651151</v>
      </c>
      <c r="K92" s="14">
        <f t="shared" si="11"/>
        <v>350172.94013827818</v>
      </c>
      <c r="L92" s="21">
        <f t="shared" si="13"/>
        <v>6.4645968514825185</v>
      </c>
    </row>
    <row r="93" spans="1:12" x14ac:dyDescent="0.2">
      <c r="A93" s="17">
        <v>84</v>
      </c>
      <c r="B93" s="9">
        <v>5</v>
      </c>
      <c r="C93" s="9">
        <v>35</v>
      </c>
      <c r="D93" s="9">
        <v>52</v>
      </c>
      <c r="E93" s="18">
        <v>0.5</v>
      </c>
      <c r="F93" s="19">
        <f t="shared" si="8"/>
        <v>0.11494252873563218</v>
      </c>
      <c r="G93" s="19">
        <f t="shared" si="9"/>
        <v>0.10869565217391304</v>
      </c>
      <c r="H93" s="14">
        <f t="shared" si="14"/>
        <v>50556.606230973528</v>
      </c>
      <c r="I93" s="14">
        <f t="shared" si="12"/>
        <v>5495.2832859753835</v>
      </c>
      <c r="J93" s="14">
        <f t="shared" si="10"/>
        <v>47808.964587985836</v>
      </c>
      <c r="K93" s="14">
        <f t="shared" si="11"/>
        <v>297810.74082762701</v>
      </c>
      <c r="L93" s="21">
        <f t="shared" si="13"/>
        <v>5.8906394837312703</v>
      </c>
    </row>
    <row r="94" spans="1:12" x14ac:dyDescent="0.2">
      <c r="A94" s="17">
        <v>85</v>
      </c>
      <c r="B94" s="9">
        <v>4</v>
      </c>
      <c r="C94" s="9">
        <v>48</v>
      </c>
      <c r="D94" s="9">
        <v>32</v>
      </c>
      <c r="E94" s="18">
        <v>0.5</v>
      </c>
      <c r="F94" s="19">
        <f t="shared" si="8"/>
        <v>0.1</v>
      </c>
      <c r="G94" s="19">
        <f t="shared" si="9"/>
        <v>9.5238095238095233E-2</v>
      </c>
      <c r="H94" s="14">
        <f t="shared" si="14"/>
        <v>45061.322944998145</v>
      </c>
      <c r="I94" s="14">
        <f t="shared" si="12"/>
        <v>4291.5545661902988</v>
      </c>
      <c r="J94" s="14">
        <f t="shared" si="10"/>
        <v>42915.545661902994</v>
      </c>
      <c r="K94" s="14">
        <f t="shared" si="11"/>
        <v>250001.77623964119</v>
      </c>
      <c r="L94" s="21">
        <f t="shared" si="13"/>
        <v>5.5480345427228883</v>
      </c>
    </row>
    <row r="95" spans="1:12" x14ac:dyDescent="0.2">
      <c r="A95" s="17">
        <v>86</v>
      </c>
      <c r="B95" s="9">
        <v>9</v>
      </c>
      <c r="C95" s="9">
        <v>35</v>
      </c>
      <c r="D95" s="9">
        <v>45</v>
      </c>
      <c r="E95" s="18">
        <v>0.5</v>
      </c>
      <c r="F95" s="19">
        <f t="shared" si="8"/>
        <v>0.22500000000000001</v>
      </c>
      <c r="G95" s="19">
        <f t="shared" si="9"/>
        <v>0.20224719101123595</v>
      </c>
      <c r="H95" s="14">
        <f t="shared" si="14"/>
        <v>40769.768378807843</v>
      </c>
      <c r="I95" s="14">
        <f t="shared" si="12"/>
        <v>8245.5711327925965</v>
      </c>
      <c r="J95" s="14">
        <f t="shared" si="10"/>
        <v>36646.982812411545</v>
      </c>
      <c r="K95" s="14">
        <f t="shared" si="11"/>
        <v>207086.2305777382</v>
      </c>
      <c r="L95" s="21">
        <f t="shared" si="13"/>
        <v>5.0794065998516142</v>
      </c>
    </row>
    <row r="96" spans="1:12" x14ac:dyDescent="0.2">
      <c r="A96" s="17">
        <v>87</v>
      </c>
      <c r="B96" s="9">
        <v>1</v>
      </c>
      <c r="C96" s="9">
        <v>29</v>
      </c>
      <c r="D96" s="9">
        <v>30</v>
      </c>
      <c r="E96" s="18">
        <v>0.5</v>
      </c>
      <c r="F96" s="19">
        <f t="shared" si="8"/>
        <v>3.3898305084745763E-2</v>
      </c>
      <c r="G96" s="19">
        <f t="shared" si="9"/>
        <v>3.3333333333333333E-2</v>
      </c>
      <c r="H96" s="14">
        <f t="shared" si="14"/>
        <v>32524.197246015246</v>
      </c>
      <c r="I96" s="14">
        <f t="shared" si="12"/>
        <v>1084.1399082005082</v>
      </c>
      <c r="J96" s="14">
        <f t="shared" si="10"/>
        <v>31982.127291914992</v>
      </c>
      <c r="K96" s="14">
        <f t="shared" si="11"/>
        <v>170439.24776532664</v>
      </c>
      <c r="L96" s="21">
        <f t="shared" si="13"/>
        <v>5.2403829209407551</v>
      </c>
    </row>
    <row r="97" spans="1:12" x14ac:dyDescent="0.2">
      <c r="A97" s="17">
        <v>88</v>
      </c>
      <c r="B97" s="9">
        <v>4</v>
      </c>
      <c r="C97" s="9">
        <v>18</v>
      </c>
      <c r="D97" s="9">
        <v>31</v>
      </c>
      <c r="E97" s="18">
        <v>0.5</v>
      </c>
      <c r="F97" s="19">
        <f t="shared" si="8"/>
        <v>0.16326530612244897</v>
      </c>
      <c r="G97" s="19">
        <f t="shared" si="9"/>
        <v>0.15094339622641506</v>
      </c>
      <c r="H97" s="14">
        <f t="shared" si="14"/>
        <v>31440.057337814738</v>
      </c>
      <c r="I97" s="14">
        <f t="shared" si="12"/>
        <v>4745.669032122978</v>
      </c>
      <c r="J97" s="14">
        <f t="shared" si="10"/>
        <v>29067.22282175325</v>
      </c>
      <c r="K97" s="14">
        <f t="shared" si="11"/>
        <v>138457.12047341163</v>
      </c>
      <c r="L97" s="21">
        <f t="shared" si="13"/>
        <v>4.4038444009731945</v>
      </c>
    </row>
    <row r="98" spans="1:12" x14ac:dyDescent="0.2">
      <c r="A98" s="17">
        <v>89</v>
      </c>
      <c r="B98" s="9">
        <v>2</v>
      </c>
      <c r="C98" s="9">
        <v>23</v>
      </c>
      <c r="D98" s="9">
        <v>14</v>
      </c>
      <c r="E98" s="18">
        <v>0.5</v>
      </c>
      <c r="F98" s="19">
        <f t="shared" si="8"/>
        <v>0.10810810810810811</v>
      </c>
      <c r="G98" s="19">
        <f t="shared" si="9"/>
        <v>0.10256410256410257</v>
      </c>
      <c r="H98" s="14">
        <f t="shared" si="14"/>
        <v>26694.388305691762</v>
      </c>
      <c r="I98" s="14">
        <f t="shared" si="12"/>
        <v>2737.8859800709502</v>
      </c>
      <c r="J98" s="14">
        <f t="shared" si="10"/>
        <v>25325.445315656285</v>
      </c>
      <c r="K98" s="14">
        <f>K99+J98</f>
        <v>109389.89765165839</v>
      </c>
      <c r="L98" s="21">
        <f t="shared" si="13"/>
        <v>4.0978611833684289</v>
      </c>
    </row>
    <row r="99" spans="1:12" x14ac:dyDescent="0.2">
      <c r="A99" s="17">
        <v>90</v>
      </c>
      <c r="B99" s="9">
        <v>7</v>
      </c>
      <c r="C99" s="9">
        <v>14</v>
      </c>
      <c r="D99" s="9">
        <v>25</v>
      </c>
      <c r="E99" s="18">
        <v>0.5</v>
      </c>
      <c r="F99" s="22">
        <f t="shared" si="8"/>
        <v>0.35897435897435898</v>
      </c>
      <c r="G99" s="22">
        <f t="shared" si="9"/>
        <v>0.30434782608695654</v>
      </c>
      <c r="H99" s="23">
        <f t="shared" si="14"/>
        <v>23956.502325620811</v>
      </c>
      <c r="I99" s="23">
        <f t="shared" si="12"/>
        <v>7291.1094034498128</v>
      </c>
      <c r="J99" s="23">
        <f t="shared" si="10"/>
        <v>20310.947623895903</v>
      </c>
      <c r="K99" s="23">
        <f t="shared" ref="K99:K103" si="15">K100+J99</f>
        <v>84064.452336002112</v>
      </c>
      <c r="L99" s="24">
        <f t="shared" si="13"/>
        <v>3.5090453186105353</v>
      </c>
    </row>
    <row r="100" spans="1:12" x14ac:dyDescent="0.2">
      <c r="A100" s="17">
        <v>91</v>
      </c>
      <c r="B100" s="9">
        <v>3</v>
      </c>
      <c r="C100" s="9">
        <v>12</v>
      </c>
      <c r="D100" s="9">
        <v>10</v>
      </c>
      <c r="E100" s="18">
        <v>0.5</v>
      </c>
      <c r="F100" s="22">
        <f t="shared" si="8"/>
        <v>0.27272727272727271</v>
      </c>
      <c r="G100" s="22">
        <f t="shared" si="9"/>
        <v>0.24000000000000002</v>
      </c>
      <c r="H100" s="23">
        <f t="shared" si="14"/>
        <v>16665.392922170999</v>
      </c>
      <c r="I100" s="23">
        <f t="shared" si="12"/>
        <v>3999.6943013210398</v>
      </c>
      <c r="J100" s="23">
        <f t="shared" si="10"/>
        <v>14665.545771510479</v>
      </c>
      <c r="K100" s="23">
        <f t="shared" si="15"/>
        <v>63753.504712106216</v>
      </c>
      <c r="L100" s="24">
        <f t="shared" si="13"/>
        <v>3.8255026455026453</v>
      </c>
    </row>
    <row r="101" spans="1:12" x14ac:dyDescent="0.2">
      <c r="A101" s="17">
        <v>92</v>
      </c>
      <c r="B101" s="9">
        <v>1</v>
      </c>
      <c r="C101" s="9">
        <v>8</v>
      </c>
      <c r="D101" s="9">
        <v>9</v>
      </c>
      <c r="E101" s="18">
        <v>0.5</v>
      </c>
      <c r="F101" s="22">
        <f t="shared" si="8"/>
        <v>0.11764705882352941</v>
      </c>
      <c r="G101" s="22">
        <f t="shared" si="9"/>
        <v>0.1111111111111111</v>
      </c>
      <c r="H101" s="23">
        <f t="shared" si="14"/>
        <v>12665.698620849958</v>
      </c>
      <c r="I101" s="23">
        <f t="shared" si="12"/>
        <v>1407.2998467611064</v>
      </c>
      <c r="J101" s="23">
        <f t="shared" si="10"/>
        <v>11962.048697469405</v>
      </c>
      <c r="K101" s="23">
        <f t="shared" si="15"/>
        <v>49087.958940595738</v>
      </c>
      <c r="L101" s="24">
        <f t="shared" si="13"/>
        <v>3.8756613756613758</v>
      </c>
    </row>
    <row r="102" spans="1:12" x14ac:dyDescent="0.2">
      <c r="A102" s="17">
        <v>93</v>
      </c>
      <c r="B102" s="9">
        <v>2</v>
      </c>
      <c r="C102" s="9">
        <v>6</v>
      </c>
      <c r="D102" s="9">
        <v>6</v>
      </c>
      <c r="E102" s="18">
        <v>0.5</v>
      </c>
      <c r="F102" s="22">
        <f t="shared" si="8"/>
        <v>0.33333333333333331</v>
      </c>
      <c r="G102" s="22">
        <f t="shared" si="9"/>
        <v>0.2857142857142857</v>
      </c>
      <c r="H102" s="23">
        <f t="shared" si="14"/>
        <v>11258.398774088851</v>
      </c>
      <c r="I102" s="23">
        <f t="shared" si="12"/>
        <v>3216.6853640253858</v>
      </c>
      <c r="J102" s="23">
        <f t="shared" si="10"/>
        <v>9650.0560920761582</v>
      </c>
      <c r="K102" s="23">
        <f t="shared" si="15"/>
        <v>37125.910243126331</v>
      </c>
      <c r="L102" s="24">
        <f t="shared" si="13"/>
        <v>3.2976190476190474</v>
      </c>
    </row>
    <row r="103" spans="1:12" x14ac:dyDescent="0.2">
      <c r="A103" s="17">
        <v>94</v>
      </c>
      <c r="B103" s="9">
        <v>1</v>
      </c>
      <c r="C103" s="9">
        <v>5</v>
      </c>
      <c r="D103" s="9">
        <v>6</v>
      </c>
      <c r="E103" s="18">
        <v>0.5</v>
      </c>
      <c r="F103" s="22">
        <f t="shared" si="8"/>
        <v>0.18181818181818182</v>
      </c>
      <c r="G103" s="22">
        <f t="shared" si="9"/>
        <v>0.16666666666666669</v>
      </c>
      <c r="H103" s="23">
        <f t="shared" si="14"/>
        <v>8041.7134100634657</v>
      </c>
      <c r="I103" s="23">
        <f t="shared" si="12"/>
        <v>1340.2855683439111</v>
      </c>
      <c r="J103" s="23">
        <f t="shared" si="10"/>
        <v>7371.5706258915106</v>
      </c>
      <c r="K103" s="23">
        <f t="shared" si="15"/>
        <v>27475.854151050175</v>
      </c>
      <c r="L103" s="24">
        <f t="shared" si="13"/>
        <v>3.4166666666666665</v>
      </c>
    </row>
    <row r="104" spans="1:12" x14ac:dyDescent="0.2">
      <c r="A104" s="17" t="s">
        <v>30</v>
      </c>
      <c r="B104" s="9">
        <v>3</v>
      </c>
      <c r="C104" s="9">
        <v>9</v>
      </c>
      <c r="D104" s="9">
        <v>9</v>
      </c>
      <c r="E104" s="18"/>
      <c r="F104" s="22">
        <f t="shared" si="8"/>
        <v>0.33333333333333331</v>
      </c>
      <c r="G104" s="22">
        <v>1</v>
      </c>
      <c r="H104" s="23">
        <f t="shared" si="14"/>
        <v>6701.4278417195546</v>
      </c>
      <c r="I104" s="23">
        <f t="shared" si="12"/>
        <v>6701.4278417195546</v>
      </c>
      <c r="J104" s="23">
        <f>H104/F104</f>
        <v>20104.283525158666</v>
      </c>
      <c r="K104" s="23">
        <f>J104</f>
        <v>20104.283525158666</v>
      </c>
      <c r="L104" s="24">
        <f t="shared" si="13"/>
        <v>3.0000000000000004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2" t="s">
        <v>21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3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4" t="s">
        <v>10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4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4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4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4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17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36"/>
      <c r="B7" s="37"/>
      <c r="C7" s="38">
        <v>40544</v>
      </c>
      <c r="D7" s="39">
        <v>40909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5">
        <v>428</v>
      </c>
      <c r="D9" s="5">
        <v>421</v>
      </c>
      <c r="E9" s="18">
        <v>0.5</v>
      </c>
      <c r="F9" s="19">
        <f t="shared" ref="F9:F40" si="0">B9/((C9+D9)/2)</f>
        <v>2.3557126030624262E-3</v>
      </c>
      <c r="G9" s="19">
        <f t="shared" ref="G9:G72" si="1">F9/((1+(1-E9)*F9))</f>
        <v>2.352941176470588E-3</v>
      </c>
      <c r="H9" s="14">
        <v>100000</v>
      </c>
      <c r="I9" s="14">
        <f>H9*G9</f>
        <v>235.29411764705881</v>
      </c>
      <c r="J9" s="14">
        <f t="shared" ref="J9:J72" si="2">H10+I9*E9</f>
        <v>99882.352941176461</v>
      </c>
      <c r="K9" s="14">
        <f t="shared" ref="K9:K72" si="3">K10+J9</f>
        <v>8086747.4903019005</v>
      </c>
      <c r="L9" s="20">
        <f>K9/H9</f>
        <v>80.867474903019001</v>
      </c>
    </row>
    <row r="10" spans="1:13" x14ac:dyDescent="0.2">
      <c r="A10" s="17">
        <v>1</v>
      </c>
      <c r="B10" s="9">
        <v>0</v>
      </c>
      <c r="C10" s="5">
        <v>504</v>
      </c>
      <c r="D10" s="5">
        <v>450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99764.705882352937</v>
      </c>
      <c r="I10" s="14">
        <f t="shared" ref="I10:I73" si="4">H10*G10</f>
        <v>0</v>
      </c>
      <c r="J10" s="14">
        <f t="shared" si="2"/>
        <v>99764.705882352937</v>
      </c>
      <c r="K10" s="14">
        <f t="shared" si="3"/>
        <v>7986865.1373607237</v>
      </c>
      <c r="L10" s="21">
        <f t="shared" ref="L10:L73" si="5">K10/H10</f>
        <v>80.057020834394052</v>
      </c>
    </row>
    <row r="11" spans="1:13" x14ac:dyDescent="0.2">
      <c r="A11" s="17">
        <v>2</v>
      </c>
      <c r="B11" s="9">
        <v>0</v>
      </c>
      <c r="C11" s="5">
        <v>494</v>
      </c>
      <c r="D11" s="5">
        <v>510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99764.705882352937</v>
      </c>
      <c r="I11" s="14">
        <f t="shared" si="4"/>
        <v>0</v>
      </c>
      <c r="J11" s="14">
        <f t="shared" si="2"/>
        <v>99764.705882352937</v>
      </c>
      <c r="K11" s="14">
        <f t="shared" si="3"/>
        <v>7887100.4314783709</v>
      </c>
      <c r="L11" s="21">
        <f t="shared" si="5"/>
        <v>79.057020834394052</v>
      </c>
    </row>
    <row r="12" spans="1:13" x14ac:dyDescent="0.2">
      <c r="A12" s="17">
        <v>3</v>
      </c>
      <c r="B12" s="9">
        <v>0</v>
      </c>
      <c r="C12" s="5">
        <v>491</v>
      </c>
      <c r="D12" s="5">
        <v>496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99764.705882352937</v>
      </c>
      <c r="I12" s="14">
        <f t="shared" si="4"/>
        <v>0</v>
      </c>
      <c r="J12" s="14">
        <f t="shared" si="2"/>
        <v>99764.705882352937</v>
      </c>
      <c r="K12" s="14">
        <f t="shared" si="3"/>
        <v>7787335.7255960181</v>
      </c>
      <c r="L12" s="21">
        <f t="shared" si="5"/>
        <v>78.057020834394052</v>
      </c>
    </row>
    <row r="13" spans="1:13" x14ac:dyDescent="0.2">
      <c r="A13" s="17">
        <v>4</v>
      </c>
      <c r="B13" s="9">
        <v>0</v>
      </c>
      <c r="C13" s="5">
        <v>468</v>
      </c>
      <c r="D13" s="5">
        <v>499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99764.705882352937</v>
      </c>
      <c r="I13" s="14">
        <f t="shared" si="4"/>
        <v>0</v>
      </c>
      <c r="J13" s="14">
        <f t="shared" si="2"/>
        <v>99764.705882352937</v>
      </c>
      <c r="K13" s="14">
        <f t="shared" si="3"/>
        <v>7687571.0197136654</v>
      </c>
      <c r="L13" s="21">
        <f t="shared" si="5"/>
        <v>77.057020834394052</v>
      </c>
    </row>
    <row r="14" spans="1:13" x14ac:dyDescent="0.2">
      <c r="A14" s="17">
        <v>5</v>
      </c>
      <c r="B14" s="9">
        <v>0</v>
      </c>
      <c r="C14" s="5">
        <v>466</v>
      </c>
      <c r="D14" s="5">
        <v>467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99764.705882352937</v>
      </c>
      <c r="I14" s="14">
        <f t="shared" si="4"/>
        <v>0</v>
      </c>
      <c r="J14" s="14">
        <f t="shared" si="2"/>
        <v>99764.705882352937</v>
      </c>
      <c r="K14" s="14">
        <f t="shared" si="3"/>
        <v>7587806.3138313126</v>
      </c>
      <c r="L14" s="21">
        <f t="shared" si="5"/>
        <v>76.057020834394052</v>
      </c>
    </row>
    <row r="15" spans="1:13" x14ac:dyDescent="0.2">
      <c r="A15" s="17">
        <v>6</v>
      </c>
      <c r="B15" s="9">
        <v>0</v>
      </c>
      <c r="C15" s="5">
        <v>428</v>
      </c>
      <c r="D15" s="5">
        <v>473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99764.705882352937</v>
      </c>
      <c r="I15" s="14">
        <f t="shared" si="4"/>
        <v>0</v>
      </c>
      <c r="J15" s="14">
        <f t="shared" si="2"/>
        <v>99764.705882352937</v>
      </c>
      <c r="K15" s="14">
        <f t="shared" si="3"/>
        <v>7488041.6079489598</v>
      </c>
      <c r="L15" s="21">
        <f t="shared" si="5"/>
        <v>75.057020834394052</v>
      </c>
    </row>
    <row r="16" spans="1:13" x14ac:dyDescent="0.2">
      <c r="A16" s="17">
        <v>7</v>
      </c>
      <c r="B16" s="9">
        <v>0</v>
      </c>
      <c r="C16" s="5">
        <v>400</v>
      </c>
      <c r="D16" s="5">
        <v>414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99764.705882352937</v>
      </c>
      <c r="I16" s="14">
        <f t="shared" si="4"/>
        <v>0</v>
      </c>
      <c r="J16" s="14">
        <f t="shared" si="2"/>
        <v>99764.705882352937</v>
      </c>
      <c r="K16" s="14">
        <f t="shared" si="3"/>
        <v>7388276.902066607</v>
      </c>
      <c r="L16" s="21">
        <f t="shared" si="5"/>
        <v>74.057020834394066</v>
      </c>
    </row>
    <row r="17" spans="1:12" x14ac:dyDescent="0.2">
      <c r="A17" s="17">
        <v>8</v>
      </c>
      <c r="B17" s="9">
        <v>0</v>
      </c>
      <c r="C17" s="5">
        <v>423</v>
      </c>
      <c r="D17" s="5">
        <v>402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99764.705882352937</v>
      </c>
      <c r="I17" s="14">
        <f t="shared" si="4"/>
        <v>0</v>
      </c>
      <c r="J17" s="14">
        <f t="shared" si="2"/>
        <v>99764.705882352937</v>
      </c>
      <c r="K17" s="14">
        <f t="shared" si="3"/>
        <v>7288512.1961842543</v>
      </c>
      <c r="L17" s="21">
        <f t="shared" si="5"/>
        <v>73.057020834394066</v>
      </c>
    </row>
    <row r="18" spans="1:12" x14ac:dyDescent="0.2">
      <c r="A18" s="17">
        <v>9</v>
      </c>
      <c r="B18" s="9">
        <v>0</v>
      </c>
      <c r="C18" s="5">
        <v>383</v>
      </c>
      <c r="D18" s="5">
        <v>429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99764.705882352937</v>
      </c>
      <c r="I18" s="14">
        <f t="shared" si="4"/>
        <v>0</v>
      </c>
      <c r="J18" s="14">
        <f t="shared" si="2"/>
        <v>99764.705882352937</v>
      </c>
      <c r="K18" s="14">
        <f t="shared" si="3"/>
        <v>7188747.4903019015</v>
      </c>
      <c r="L18" s="21">
        <f t="shared" si="5"/>
        <v>72.057020834394066</v>
      </c>
    </row>
    <row r="19" spans="1:12" x14ac:dyDescent="0.2">
      <c r="A19" s="17">
        <v>10</v>
      </c>
      <c r="B19" s="9">
        <v>0</v>
      </c>
      <c r="C19" s="5">
        <v>359</v>
      </c>
      <c r="D19" s="5">
        <v>383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99764.705882352937</v>
      </c>
      <c r="I19" s="14">
        <f t="shared" si="4"/>
        <v>0</v>
      </c>
      <c r="J19" s="14">
        <f t="shared" si="2"/>
        <v>99764.705882352937</v>
      </c>
      <c r="K19" s="14">
        <f t="shared" si="3"/>
        <v>7088982.7844195487</v>
      </c>
      <c r="L19" s="21">
        <f t="shared" si="5"/>
        <v>71.057020834394066</v>
      </c>
    </row>
    <row r="20" spans="1:12" x14ac:dyDescent="0.2">
      <c r="A20" s="17">
        <v>11</v>
      </c>
      <c r="B20" s="9">
        <v>0</v>
      </c>
      <c r="C20" s="5">
        <v>352</v>
      </c>
      <c r="D20" s="5">
        <v>364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99764.705882352937</v>
      </c>
      <c r="I20" s="14">
        <f t="shared" si="4"/>
        <v>0</v>
      </c>
      <c r="J20" s="14">
        <f t="shared" si="2"/>
        <v>99764.705882352937</v>
      </c>
      <c r="K20" s="14">
        <f t="shared" si="3"/>
        <v>6989218.0785371959</v>
      </c>
      <c r="L20" s="21">
        <f t="shared" si="5"/>
        <v>70.057020834394066</v>
      </c>
    </row>
    <row r="21" spans="1:12" x14ac:dyDescent="0.2">
      <c r="A21" s="17">
        <v>12</v>
      </c>
      <c r="B21" s="9">
        <v>0</v>
      </c>
      <c r="C21" s="5">
        <v>353</v>
      </c>
      <c r="D21" s="5">
        <v>357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99764.705882352937</v>
      </c>
      <c r="I21" s="14">
        <f t="shared" si="4"/>
        <v>0</v>
      </c>
      <c r="J21" s="14">
        <f t="shared" si="2"/>
        <v>99764.705882352937</v>
      </c>
      <c r="K21" s="14">
        <f t="shared" si="3"/>
        <v>6889453.3726548431</v>
      </c>
      <c r="L21" s="21">
        <f t="shared" si="5"/>
        <v>69.057020834394066</v>
      </c>
    </row>
    <row r="22" spans="1:12" x14ac:dyDescent="0.2">
      <c r="A22" s="17">
        <v>13</v>
      </c>
      <c r="B22" s="9">
        <v>0</v>
      </c>
      <c r="C22" s="5">
        <v>334</v>
      </c>
      <c r="D22" s="5">
        <v>360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99764.705882352937</v>
      </c>
      <c r="I22" s="14">
        <f t="shared" si="4"/>
        <v>0</v>
      </c>
      <c r="J22" s="14">
        <f t="shared" si="2"/>
        <v>99764.705882352937</v>
      </c>
      <c r="K22" s="14">
        <f t="shared" si="3"/>
        <v>6789688.6667724904</v>
      </c>
      <c r="L22" s="21">
        <f t="shared" si="5"/>
        <v>68.057020834394066</v>
      </c>
    </row>
    <row r="23" spans="1:12" x14ac:dyDescent="0.2">
      <c r="A23" s="17">
        <v>14</v>
      </c>
      <c r="B23" s="9">
        <v>0</v>
      </c>
      <c r="C23" s="5">
        <v>272</v>
      </c>
      <c r="D23" s="5">
        <v>354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99764.705882352937</v>
      </c>
      <c r="I23" s="14">
        <f t="shared" si="4"/>
        <v>0</v>
      </c>
      <c r="J23" s="14">
        <f t="shared" si="2"/>
        <v>99764.705882352937</v>
      </c>
      <c r="K23" s="14">
        <f t="shared" si="3"/>
        <v>6689923.9608901376</v>
      </c>
      <c r="L23" s="21">
        <f t="shared" si="5"/>
        <v>67.057020834394066</v>
      </c>
    </row>
    <row r="24" spans="1:12" x14ac:dyDescent="0.2">
      <c r="A24" s="17">
        <v>15</v>
      </c>
      <c r="B24" s="9">
        <v>0</v>
      </c>
      <c r="C24" s="5">
        <v>269</v>
      </c>
      <c r="D24" s="5">
        <v>276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99764.705882352937</v>
      </c>
      <c r="I24" s="14">
        <f t="shared" si="4"/>
        <v>0</v>
      </c>
      <c r="J24" s="14">
        <f t="shared" si="2"/>
        <v>99764.705882352937</v>
      </c>
      <c r="K24" s="14">
        <f t="shared" si="3"/>
        <v>6590159.2550077848</v>
      </c>
      <c r="L24" s="21">
        <f t="shared" si="5"/>
        <v>66.057020834394066</v>
      </c>
    </row>
    <row r="25" spans="1:12" x14ac:dyDescent="0.2">
      <c r="A25" s="17">
        <v>16</v>
      </c>
      <c r="B25" s="9">
        <v>0</v>
      </c>
      <c r="C25" s="5">
        <v>305</v>
      </c>
      <c r="D25" s="5">
        <v>272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99764.705882352937</v>
      </c>
      <c r="I25" s="14">
        <f t="shared" si="4"/>
        <v>0</v>
      </c>
      <c r="J25" s="14">
        <f t="shared" si="2"/>
        <v>99764.705882352937</v>
      </c>
      <c r="K25" s="14">
        <f t="shared" si="3"/>
        <v>6490394.549125432</v>
      </c>
      <c r="L25" s="21">
        <f t="shared" si="5"/>
        <v>65.057020834394081</v>
      </c>
    </row>
    <row r="26" spans="1:12" x14ac:dyDescent="0.2">
      <c r="A26" s="17">
        <v>17</v>
      </c>
      <c r="B26" s="9">
        <v>0</v>
      </c>
      <c r="C26" s="5">
        <v>299</v>
      </c>
      <c r="D26" s="5">
        <v>295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99764.705882352937</v>
      </c>
      <c r="I26" s="14">
        <f t="shared" si="4"/>
        <v>0</v>
      </c>
      <c r="J26" s="14">
        <f t="shared" si="2"/>
        <v>99764.705882352937</v>
      </c>
      <c r="K26" s="14">
        <f t="shared" si="3"/>
        <v>6390629.8432430793</v>
      </c>
      <c r="L26" s="21">
        <f t="shared" si="5"/>
        <v>64.057020834394081</v>
      </c>
    </row>
    <row r="27" spans="1:12" x14ac:dyDescent="0.2">
      <c r="A27" s="17">
        <v>18</v>
      </c>
      <c r="B27" s="9">
        <v>0</v>
      </c>
      <c r="C27" s="5">
        <v>321</v>
      </c>
      <c r="D27" s="5">
        <v>293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99764.705882352937</v>
      </c>
      <c r="I27" s="14">
        <f t="shared" si="4"/>
        <v>0</v>
      </c>
      <c r="J27" s="14">
        <f t="shared" si="2"/>
        <v>99764.705882352937</v>
      </c>
      <c r="K27" s="14">
        <f t="shared" si="3"/>
        <v>6290865.1373607265</v>
      </c>
      <c r="L27" s="21">
        <f t="shared" si="5"/>
        <v>63.057020834394081</v>
      </c>
    </row>
    <row r="28" spans="1:12" x14ac:dyDescent="0.2">
      <c r="A28" s="17">
        <v>19</v>
      </c>
      <c r="B28" s="9">
        <v>0</v>
      </c>
      <c r="C28" s="5">
        <v>279</v>
      </c>
      <c r="D28" s="5">
        <v>325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99764.705882352937</v>
      </c>
      <c r="I28" s="14">
        <f t="shared" si="4"/>
        <v>0</v>
      </c>
      <c r="J28" s="14">
        <f t="shared" si="2"/>
        <v>99764.705882352937</v>
      </c>
      <c r="K28" s="14">
        <f t="shared" si="3"/>
        <v>6191100.4314783737</v>
      </c>
      <c r="L28" s="21">
        <f t="shared" si="5"/>
        <v>62.057020834394081</v>
      </c>
    </row>
    <row r="29" spans="1:12" x14ac:dyDescent="0.2">
      <c r="A29" s="17">
        <v>20</v>
      </c>
      <c r="B29" s="9">
        <v>0</v>
      </c>
      <c r="C29" s="5">
        <v>296</v>
      </c>
      <c r="D29" s="5">
        <v>289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99764.705882352937</v>
      </c>
      <c r="I29" s="14">
        <f t="shared" si="4"/>
        <v>0</v>
      </c>
      <c r="J29" s="14">
        <f t="shared" si="2"/>
        <v>99764.705882352937</v>
      </c>
      <c r="K29" s="14">
        <f t="shared" si="3"/>
        <v>6091335.7255960209</v>
      </c>
      <c r="L29" s="21">
        <f t="shared" si="5"/>
        <v>61.057020834394081</v>
      </c>
    </row>
    <row r="30" spans="1:12" x14ac:dyDescent="0.2">
      <c r="A30" s="17">
        <v>21</v>
      </c>
      <c r="B30" s="9">
        <v>0</v>
      </c>
      <c r="C30" s="5">
        <v>303</v>
      </c>
      <c r="D30" s="5">
        <v>308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99764.705882352937</v>
      </c>
      <c r="I30" s="14">
        <f t="shared" si="4"/>
        <v>0</v>
      </c>
      <c r="J30" s="14">
        <f t="shared" si="2"/>
        <v>99764.705882352937</v>
      </c>
      <c r="K30" s="14">
        <f t="shared" si="3"/>
        <v>5991571.0197136682</v>
      </c>
      <c r="L30" s="21">
        <f t="shared" si="5"/>
        <v>60.057020834394081</v>
      </c>
    </row>
    <row r="31" spans="1:12" x14ac:dyDescent="0.2">
      <c r="A31" s="17">
        <v>22</v>
      </c>
      <c r="B31" s="9">
        <v>0</v>
      </c>
      <c r="C31" s="5">
        <v>327</v>
      </c>
      <c r="D31" s="5">
        <v>302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99764.705882352937</v>
      </c>
      <c r="I31" s="14">
        <f t="shared" si="4"/>
        <v>0</v>
      </c>
      <c r="J31" s="14">
        <f t="shared" si="2"/>
        <v>99764.705882352937</v>
      </c>
      <c r="K31" s="14">
        <f t="shared" si="3"/>
        <v>5891806.3138313154</v>
      </c>
      <c r="L31" s="21">
        <f t="shared" si="5"/>
        <v>59.057020834394081</v>
      </c>
    </row>
    <row r="32" spans="1:12" x14ac:dyDescent="0.2">
      <c r="A32" s="17">
        <v>23</v>
      </c>
      <c r="B32" s="9">
        <v>0</v>
      </c>
      <c r="C32" s="5">
        <v>303</v>
      </c>
      <c r="D32" s="5">
        <v>345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99764.705882352937</v>
      </c>
      <c r="I32" s="14">
        <f t="shared" si="4"/>
        <v>0</v>
      </c>
      <c r="J32" s="14">
        <f t="shared" si="2"/>
        <v>99764.705882352937</v>
      </c>
      <c r="K32" s="14">
        <f t="shared" si="3"/>
        <v>5792041.6079489626</v>
      </c>
      <c r="L32" s="21">
        <f t="shared" si="5"/>
        <v>58.057020834394088</v>
      </c>
    </row>
    <row r="33" spans="1:12" x14ac:dyDescent="0.2">
      <c r="A33" s="17">
        <v>24</v>
      </c>
      <c r="B33" s="9">
        <v>0</v>
      </c>
      <c r="C33" s="5">
        <v>328</v>
      </c>
      <c r="D33" s="5">
        <v>311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99764.705882352937</v>
      </c>
      <c r="I33" s="14">
        <f t="shared" si="4"/>
        <v>0</v>
      </c>
      <c r="J33" s="14">
        <f t="shared" si="2"/>
        <v>99764.705882352937</v>
      </c>
      <c r="K33" s="14">
        <f t="shared" si="3"/>
        <v>5692276.9020666098</v>
      </c>
      <c r="L33" s="21">
        <f t="shared" si="5"/>
        <v>57.057020834394088</v>
      </c>
    </row>
    <row r="34" spans="1:12" x14ac:dyDescent="0.2">
      <c r="A34" s="17">
        <v>25</v>
      </c>
      <c r="B34" s="9">
        <v>0</v>
      </c>
      <c r="C34" s="5">
        <v>324</v>
      </c>
      <c r="D34" s="5">
        <v>341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99764.705882352937</v>
      </c>
      <c r="I34" s="14">
        <f t="shared" si="4"/>
        <v>0</v>
      </c>
      <c r="J34" s="14">
        <f t="shared" si="2"/>
        <v>99764.705882352937</v>
      </c>
      <c r="K34" s="14">
        <f t="shared" si="3"/>
        <v>5592512.196184257</v>
      </c>
      <c r="L34" s="21">
        <f t="shared" si="5"/>
        <v>56.057020834394088</v>
      </c>
    </row>
    <row r="35" spans="1:12" x14ac:dyDescent="0.2">
      <c r="A35" s="17">
        <v>26</v>
      </c>
      <c r="B35" s="9">
        <v>0</v>
      </c>
      <c r="C35" s="5">
        <v>376</v>
      </c>
      <c r="D35" s="5">
        <v>340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99764.705882352937</v>
      </c>
      <c r="I35" s="14">
        <f t="shared" si="4"/>
        <v>0</v>
      </c>
      <c r="J35" s="14">
        <f t="shared" si="2"/>
        <v>99764.705882352937</v>
      </c>
      <c r="K35" s="14">
        <f t="shared" si="3"/>
        <v>5492747.4903019043</v>
      </c>
      <c r="L35" s="21">
        <f t="shared" si="5"/>
        <v>55.057020834394088</v>
      </c>
    </row>
    <row r="36" spans="1:12" x14ac:dyDescent="0.2">
      <c r="A36" s="17">
        <v>27</v>
      </c>
      <c r="B36" s="9">
        <v>0</v>
      </c>
      <c r="C36" s="5">
        <v>398</v>
      </c>
      <c r="D36" s="5">
        <v>392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99764.705882352937</v>
      </c>
      <c r="I36" s="14">
        <f t="shared" si="4"/>
        <v>0</v>
      </c>
      <c r="J36" s="14">
        <f t="shared" si="2"/>
        <v>99764.705882352937</v>
      </c>
      <c r="K36" s="14">
        <f t="shared" si="3"/>
        <v>5392982.7844195515</v>
      </c>
      <c r="L36" s="21">
        <f t="shared" si="5"/>
        <v>54.057020834394095</v>
      </c>
    </row>
    <row r="37" spans="1:12" x14ac:dyDescent="0.2">
      <c r="A37" s="17">
        <v>28</v>
      </c>
      <c r="B37" s="9">
        <v>0</v>
      </c>
      <c r="C37" s="5">
        <v>444</v>
      </c>
      <c r="D37" s="5">
        <v>408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99764.705882352937</v>
      </c>
      <c r="I37" s="14">
        <f t="shared" si="4"/>
        <v>0</v>
      </c>
      <c r="J37" s="14">
        <f t="shared" si="2"/>
        <v>99764.705882352937</v>
      </c>
      <c r="K37" s="14">
        <f t="shared" si="3"/>
        <v>5293218.0785371987</v>
      </c>
      <c r="L37" s="21">
        <f t="shared" si="5"/>
        <v>53.057020834394095</v>
      </c>
    </row>
    <row r="38" spans="1:12" x14ac:dyDescent="0.2">
      <c r="A38" s="17">
        <v>29</v>
      </c>
      <c r="B38" s="9">
        <v>1</v>
      </c>
      <c r="C38" s="5">
        <v>452</v>
      </c>
      <c r="D38" s="5">
        <v>471</v>
      </c>
      <c r="E38" s="18">
        <v>0.5</v>
      </c>
      <c r="F38" s="19">
        <f t="shared" si="0"/>
        <v>2.1668472372697724E-3</v>
      </c>
      <c r="G38" s="19">
        <f t="shared" si="1"/>
        <v>2.1645021645021645E-3</v>
      </c>
      <c r="H38" s="14">
        <f t="shared" si="6"/>
        <v>99764.705882352937</v>
      </c>
      <c r="I38" s="14">
        <f t="shared" si="4"/>
        <v>215.94092182327475</v>
      </c>
      <c r="J38" s="14">
        <f t="shared" si="2"/>
        <v>99656.735421441292</v>
      </c>
      <c r="K38" s="14">
        <f t="shared" si="3"/>
        <v>5193453.3726548459</v>
      </c>
      <c r="L38" s="21">
        <f t="shared" si="5"/>
        <v>52.057020834394095</v>
      </c>
    </row>
    <row r="39" spans="1:12" x14ac:dyDescent="0.2">
      <c r="A39" s="17">
        <v>30</v>
      </c>
      <c r="B39" s="9">
        <v>0</v>
      </c>
      <c r="C39" s="5">
        <v>516</v>
      </c>
      <c r="D39" s="5">
        <v>461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99548.764960529661</v>
      </c>
      <c r="I39" s="14">
        <f t="shared" si="4"/>
        <v>0</v>
      </c>
      <c r="J39" s="14">
        <f t="shared" si="2"/>
        <v>99548.764960529661</v>
      </c>
      <c r="K39" s="14">
        <f t="shared" si="3"/>
        <v>5093796.6372334044</v>
      </c>
      <c r="L39" s="21">
        <f t="shared" si="5"/>
        <v>51.168858189783236</v>
      </c>
    </row>
    <row r="40" spans="1:12" x14ac:dyDescent="0.2">
      <c r="A40" s="17">
        <v>31</v>
      </c>
      <c r="B40" s="9">
        <v>0</v>
      </c>
      <c r="C40" s="5">
        <v>573</v>
      </c>
      <c r="D40" s="5">
        <v>542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99548.764960529661</v>
      </c>
      <c r="I40" s="14">
        <f t="shared" si="4"/>
        <v>0</v>
      </c>
      <c r="J40" s="14">
        <f t="shared" si="2"/>
        <v>99548.764960529661</v>
      </c>
      <c r="K40" s="14">
        <f t="shared" si="3"/>
        <v>4994247.8722728752</v>
      </c>
      <c r="L40" s="21">
        <f t="shared" si="5"/>
        <v>50.168858189783236</v>
      </c>
    </row>
    <row r="41" spans="1:12" x14ac:dyDescent="0.2">
      <c r="A41" s="17">
        <v>32</v>
      </c>
      <c r="B41" s="9">
        <v>0</v>
      </c>
      <c r="C41" s="5">
        <v>573</v>
      </c>
      <c r="D41" s="5">
        <v>573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99548.764960529661</v>
      </c>
      <c r="I41" s="14">
        <f t="shared" si="4"/>
        <v>0</v>
      </c>
      <c r="J41" s="14">
        <f t="shared" si="2"/>
        <v>99548.764960529661</v>
      </c>
      <c r="K41" s="14">
        <f t="shared" si="3"/>
        <v>4894699.1073123459</v>
      </c>
      <c r="L41" s="21">
        <f t="shared" si="5"/>
        <v>49.168858189783244</v>
      </c>
    </row>
    <row r="42" spans="1:12" x14ac:dyDescent="0.2">
      <c r="A42" s="17">
        <v>33</v>
      </c>
      <c r="B42" s="9">
        <v>0</v>
      </c>
      <c r="C42" s="5">
        <v>657</v>
      </c>
      <c r="D42" s="5">
        <v>587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99548.764960529661</v>
      </c>
      <c r="I42" s="14">
        <f t="shared" si="4"/>
        <v>0</v>
      </c>
      <c r="J42" s="14">
        <f t="shared" si="2"/>
        <v>99548.764960529661</v>
      </c>
      <c r="K42" s="14">
        <f t="shared" si="3"/>
        <v>4795150.3423518166</v>
      </c>
      <c r="L42" s="21">
        <f t="shared" si="5"/>
        <v>48.168858189783244</v>
      </c>
    </row>
    <row r="43" spans="1:12" x14ac:dyDescent="0.2">
      <c r="A43" s="17">
        <v>34</v>
      </c>
      <c r="B43" s="9">
        <v>1</v>
      </c>
      <c r="C43" s="5">
        <v>641</v>
      </c>
      <c r="D43" s="5">
        <v>671</v>
      </c>
      <c r="E43" s="18">
        <v>0.5</v>
      </c>
      <c r="F43" s="19">
        <f t="shared" si="7"/>
        <v>1.5243902439024391E-3</v>
      </c>
      <c r="G43" s="19">
        <f t="shared" si="1"/>
        <v>1.5232292460015233E-3</v>
      </c>
      <c r="H43" s="14">
        <f t="shared" si="6"/>
        <v>99548.764960529661</v>
      </c>
      <c r="I43" s="14">
        <f t="shared" si="4"/>
        <v>151.63559019121047</v>
      </c>
      <c r="J43" s="14">
        <f t="shared" si="2"/>
        <v>99472.947165434045</v>
      </c>
      <c r="K43" s="14">
        <f t="shared" si="3"/>
        <v>4695601.5773912873</v>
      </c>
      <c r="L43" s="21">
        <f t="shared" si="5"/>
        <v>47.168858189783251</v>
      </c>
    </row>
    <row r="44" spans="1:12" x14ac:dyDescent="0.2">
      <c r="A44" s="17">
        <v>35</v>
      </c>
      <c r="B44" s="9">
        <v>0</v>
      </c>
      <c r="C44" s="5">
        <v>738</v>
      </c>
      <c r="D44" s="5">
        <v>648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99397.129370338444</v>
      </c>
      <c r="I44" s="14">
        <f t="shared" si="4"/>
        <v>0</v>
      </c>
      <c r="J44" s="14">
        <f t="shared" si="2"/>
        <v>99397.129370338444</v>
      </c>
      <c r="K44" s="14">
        <f t="shared" si="3"/>
        <v>4596128.6302258531</v>
      </c>
      <c r="L44" s="21">
        <f t="shared" si="5"/>
        <v>46.240054007006414</v>
      </c>
    </row>
    <row r="45" spans="1:12" x14ac:dyDescent="0.2">
      <c r="A45" s="17">
        <v>36</v>
      </c>
      <c r="B45" s="9">
        <v>0</v>
      </c>
      <c r="C45" s="5">
        <v>705</v>
      </c>
      <c r="D45" s="5">
        <v>751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99397.129370338444</v>
      </c>
      <c r="I45" s="14">
        <f t="shared" si="4"/>
        <v>0</v>
      </c>
      <c r="J45" s="14">
        <f t="shared" si="2"/>
        <v>99397.129370338444</v>
      </c>
      <c r="K45" s="14">
        <f t="shared" si="3"/>
        <v>4496731.5008555148</v>
      </c>
      <c r="L45" s="21">
        <f t="shared" si="5"/>
        <v>45.240054007006414</v>
      </c>
    </row>
    <row r="46" spans="1:12" x14ac:dyDescent="0.2">
      <c r="A46" s="17">
        <v>37</v>
      </c>
      <c r="B46" s="9">
        <v>0</v>
      </c>
      <c r="C46" s="5">
        <v>695</v>
      </c>
      <c r="D46" s="5">
        <v>707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99397.129370338444</v>
      </c>
      <c r="I46" s="14">
        <f t="shared" si="4"/>
        <v>0</v>
      </c>
      <c r="J46" s="14">
        <f t="shared" si="2"/>
        <v>99397.129370338444</v>
      </c>
      <c r="K46" s="14">
        <f t="shared" si="3"/>
        <v>4397334.3714851765</v>
      </c>
      <c r="L46" s="21">
        <f t="shared" si="5"/>
        <v>44.240054007006414</v>
      </c>
    </row>
    <row r="47" spans="1:12" x14ac:dyDescent="0.2">
      <c r="A47" s="17">
        <v>38</v>
      </c>
      <c r="B47" s="9">
        <v>0</v>
      </c>
      <c r="C47" s="5">
        <v>741</v>
      </c>
      <c r="D47" s="5">
        <v>702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99397.129370338444</v>
      </c>
      <c r="I47" s="14">
        <f t="shared" si="4"/>
        <v>0</v>
      </c>
      <c r="J47" s="14">
        <f t="shared" si="2"/>
        <v>99397.129370338444</v>
      </c>
      <c r="K47" s="14">
        <f t="shared" si="3"/>
        <v>4297937.2421148382</v>
      </c>
      <c r="L47" s="21">
        <f t="shared" si="5"/>
        <v>43.240054007006421</v>
      </c>
    </row>
    <row r="48" spans="1:12" x14ac:dyDescent="0.2">
      <c r="A48" s="17">
        <v>39</v>
      </c>
      <c r="B48" s="9">
        <v>0</v>
      </c>
      <c r="C48" s="5">
        <v>686</v>
      </c>
      <c r="D48" s="5">
        <v>750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99397.129370338444</v>
      </c>
      <c r="I48" s="14">
        <f t="shared" si="4"/>
        <v>0</v>
      </c>
      <c r="J48" s="14">
        <f t="shared" si="2"/>
        <v>99397.129370338444</v>
      </c>
      <c r="K48" s="14">
        <f t="shared" si="3"/>
        <v>4198540.1127444999</v>
      </c>
      <c r="L48" s="21">
        <f t="shared" si="5"/>
        <v>42.240054007006421</v>
      </c>
    </row>
    <row r="49" spans="1:12" x14ac:dyDescent="0.2">
      <c r="A49" s="17">
        <v>40</v>
      </c>
      <c r="B49" s="9">
        <v>0</v>
      </c>
      <c r="C49" s="5">
        <v>631</v>
      </c>
      <c r="D49" s="5">
        <v>682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99397.129370338444</v>
      </c>
      <c r="I49" s="14">
        <f t="shared" si="4"/>
        <v>0</v>
      </c>
      <c r="J49" s="14">
        <f t="shared" si="2"/>
        <v>99397.129370338444</v>
      </c>
      <c r="K49" s="14">
        <f t="shared" si="3"/>
        <v>4099142.9833741616</v>
      </c>
      <c r="L49" s="21">
        <f t="shared" si="5"/>
        <v>41.240054007006421</v>
      </c>
    </row>
    <row r="50" spans="1:12" x14ac:dyDescent="0.2">
      <c r="A50" s="17">
        <v>41</v>
      </c>
      <c r="B50" s="9">
        <v>1</v>
      </c>
      <c r="C50" s="5">
        <v>672</v>
      </c>
      <c r="D50" s="5">
        <v>645</v>
      </c>
      <c r="E50" s="18">
        <v>0.5</v>
      </c>
      <c r="F50" s="19">
        <f t="shared" si="7"/>
        <v>1.5186028853454822E-3</v>
      </c>
      <c r="G50" s="19">
        <f t="shared" si="1"/>
        <v>1.5174506828528073E-3</v>
      </c>
      <c r="H50" s="14">
        <f t="shared" si="6"/>
        <v>99397.129370338444</v>
      </c>
      <c r="I50" s="14">
        <f t="shared" si="4"/>
        <v>150.83024183662891</v>
      </c>
      <c r="J50" s="14">
        <f t="shared" si="2"/>
        <v>99321.71424942014</v>
      </c>
      <c r="K50" s="14">
        <f t="shared" si="3"/>
        <v>3999745.8540038234</v>
      </c>
      <c r="L50" s="21">
        <f t="shared" si="5"/>
        <v>40.240054007006421</v>
      </c>
    </row>
    <row r="51" spans="1:12" x14ac:dyDescent="0.2">
      <c r="A51" s="17">
        <v>42</v>
      </c>
      <c r="B51" s="9">
        <v>0</v>
      </c>
      <c r="C51" s="5">
        <v>625</v>
      </c>
      <c r="D51" s="5">
        <v>672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99246.299128501822</v>
      </c>
      <c r="I51" s="14">
        <f t="shared" si="4"/>
        <v>0</v>
      </c>
      <c r="J51" s="14">
        <f t="shared" si="2"/>
        <v>99246.299128501822</v>
      </c>
      <c r="K51" s="14">
        <f t="shared" si="3"/>
        <v>3900424.1397544034</v>
      </c>
      <c r="L51" s="21">
        <f t="shared" si="5"/>
        <v>39.300449225862053</v>
      </c>
    </row>
    <row r="52" spans="1:12" x14ac:dyDescent="0.2">
      <c r="A52" s="17">
        <v>43</v>
      </c>
      <c r="B52" s="9">
        <v>3</v>
      </c>
      <c r="C52" s="5">
        <v>627</v>
      </c>
      <c r="D52" s="5">
        <v>636</v>
      </c>
      <c r="E52" s="18">
        <v>0.5</v>
      </c>
      <c r="F52" s="19">
        <f t="shared" si="7"/>
        <v>4.7505938242280287E-3</v>
      </c>
      <c r="G52" s="19">
        <f t="shared" si="1"/>
        <v>4.7393364928909956E-3</v>
      </c>
      <c r="H52" s="14">
        <f t="shared" si="6"/>
        <v>99246.299128501822</v>
      </c>
      <c r="I52" s="14">
        <f t="shared" si="4"/>
        <v>470.3616072440845</v>
      </c>
      <c r="J52" s="14">
        <f t="shared" si="2"/>
        <v>99011.11832487979</v>
      </c>
      <c r="K52" s="14">
        <f t="shared" si="3"/>
        <v>3801177.8406259017</v>
      </c>
      <c r="L52" s="21">
        <f t="shared" si="5"/>
        <v>38.30044922586206</v>
      </c>
    </row>
    <row r="53" spans="1:12" x14ac:dyDescent="0.2">
      <c r="A53" s="17">
        <v>44</v>
      </c>
      <c r="B53" s="9">
        <v>0</v>
      </c>
      <c r="C53" s="5">
        <v>580</v>
      </c>
      <c r="D53" s="5">
        <v>625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98775.937521257743</v>
      </c>
      <c r="I53" s="14">
        <f t="shared" si="4"/>
        <v>0</v>
      </c>
      <c r="J53" s="14">
        <f t="shared" si="2"/>
        <v>98775.937521257743</v>
      </c>
      <c r="K53" s="14">
        <f t="shared" si="3"/>
        <v>3702166.7223010217</v>
      </c>
      <c r="L53" s="21">
        <f t="shared" si="5"/>
        <v>37.48045136503282</v>
      </c>
    </row>
    <row r="54" spans="1:12" x14ac:dyDescent="0.2">
      <c r="A54" s="17">
        <v>45</v>
      </c>
      <c r="B54" s="9">
        <v>1</v>
      </c>
      <c r="C54" s="5">
        <v>541</v>
      </c>
      <c r="D54" s="5">
        <v>582</v>
      </c>
      <c r="E54" s="18">
        <v>0.5</v>
      </c>
      <c r="F54" s="19">
        <f t="shared" si="7"/>
        <v>1.7809439002671415E-3</v>
      </c>
      <c r="G54" s="19">
        <f t="shared" si="1"/>
        <v>1.7793594306049823E-3</v>
      </c>
      <c r="H54" s="14">
        <f t="shared" si="6"/>
        <v>98775.937521257743</v>
      </c>
      <c r="I54" s="14">
        <f t="shared" si="4"/>
        <v>175.75789594529849</v>
      </c>
      <c r="J54" s="14">
        <f t="shared" si="2"/>
        <v>98688.058573285103</v>
      </c>
      <c r="K54" s="14">
        <f t="shared" si="3"/>
        <v>3603390.7847797638</v>
      </c>
      <c r="L54" s="21">
        <f t="shared" si="5"/>
        <v>36.48045136503282</v>
      </c>
    </row>
    <row r="55" spans="1:12" x14ac:dyDescent="0.2">
      <c r="A55" s="17">
        <v>46</v>
      </c>
      <c r="B55" s="9">
        <v>0</v>
      </c>
      <c r="C55" s="5">
        <v>505</v>
      </c>
      <c r="D55" s="5">
        <v>532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98600.179625312448</v>
      </c>
      <c r="I55" s="14">
        <f t="shared" si="4"/>
        <v>0</v>
      </c>
      <c r="J55" s="14">
        <f t="shared" si="2"/>
        <v>98600.179625312448</v>
      </c>
      <c r="K55" s="14">
        <f t="shared" si="3"/>
        <v>3504702.7262064787</v>
      </c>
      <c r="L55" s="21">
        <f t="shared" si="5"/>
        <v>35.544587641975838</v>
      </c>
    </row>
    <row r="56" spans="1:12" x14ac:dyDescent="0.2">
      <c r="A56" s="17">
        <v>47</v>
      </c>
      <c r="B56" s="9">
        <v>1</v>
      </c>
      <c r="C56" s="5">
        <v>505</v>
      </c>
      <c r="D56" s="5">
        <v>503</v>
      </c>
      <c r="E56" s="18">
        <v>0.5</v>
      </c>
      <c r="F56" s="19">
        <f t="shared" si="7"/>
        <v>1.984126984126984E-3</v>
      </c>
      <c r="G56" s="19">
        <f t="shared" si="1"/>
        <v>1.9821605550049554E-3</v>
      </c>
      <c r="H56" s="14">
        <f t="shared" si="6"/>
        <v>98600.179625312448</v>
      </c>
      <c r="I56" s="14">
        <f t="shared" si="4"/>
        <v>195.4413867696976</v>
      </c>
      <c r="J56" s="14">
        <f t="shared" si="2"/>
        <v>98502.458931927598</v>
      </c>
      <c r="K56" s="14">
        <f t="shared" si="3"/>
        <v>3406102.5465811663</v>
      </c>
      <c r="L56" s="21">
        <f t="shared" si="5"/>
        <v>34.544587641975838</v>
      </c>
    </row>
    <row r="57" spans="1:12" x14ac:dyDescent="0.2">
      <c r="A57" s="17">
        <v>48</v>
      </c>
      <c r="B57" s="9">
        <v>2</v>
      </c>
      <c r="C57" s="5">
        <v>455</v>
      </c>
      <c r="D57" s="5">
        <v>511</v>
      </c>
      <c r="E57" s="18">
        <v>0.5</v>
      </c>
      <c r="F57" s="19">
        <f t="shared" si="7"/>
        <v>4.140786749482402E-3</v>
      </c>
      <c r="G57" s="19">
        <f t="shared" si="1"/>
        <v>4.1322314049586778E-3</v>
      </c>
      <c r="H57" s="14">
        <f t="shared" si="6"/>
        <v>98404.738238542748</v>
      </c>
      <c r="I57" s="14">
        <f t="shared" si="4"/>
        <v>406.6311497460444</v>
      </c>
      <c r="J57" s="14">
        <f t="shared" si="2"/>
        <v>98201.422663669728</v>
      </c>
      <c r="K57" s="14">
        <f t="shared" si="3"/>
        <v>3307600.0876492388</v>
      </c>
      <c r="L57" s="21">
        <f t="shared" si="5"/>
        <v>33.61220350621015</v>
      </c>
    </row>
    <row r="58" spans="1:12" x14ac:dyDescent="0.2">
      <c r="A58" s="17">
        <v>49</v>
      </c>
      <c r="B58" s="9">
        <v>1</v>
      </c>
      <c r="C58" s="5">
        <v>417</v>
      </c>
      <c r="D58" s="5">
        <v>460</v>
      </c>
      <c r="E58" s="18">
        <v>0.5</v>
      </c>
      <c r="F58" s="19">
        <f t="shared" si="7"/>
        <v>2.2805017103762829E-3</v>
      </c>
      <c r="G58" s="19">
        <f t="shared" si="1"/>
        <v>2.2779043280182236E-3</v>
      </c>
      <c r="H58" s="14">
        <f t="shared" si="6"/>
        <v>97998.107088796707</v>
      </c>
      <c r="I58" s="14">
        <f t="shared" si="4"/>
        <v>223.23031227516339</v>
      </c>
      <c r="J58" s="14">
        <f t="shared" si="2"/>
        <v>97886.491932659133</v>
      </c>
      <c r="K58" s="14">
        <f t="shared" si="3"/>
        <v>3209398.6649855692</v>
      </c>
      <c r="L58" s="21">
        <f t="shared" si="5"/>
        <v>32.749598541505627</v>
      </c>
    </row>
    <row r="59" spans="1:12" x14ac:dyDescent="0.2">
      <c r="A59" s="17">
        <v>50</v>
      </c>
      <c r="B59" s="9">
        <v>0</v>
      </c>
      <c r="C59" s="5">
        <v>441</v>
      </c>
      <c r="D59" s="5">
        <v>415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97774.876776521545</v>
      </c>
      <c r="I59" s="14">
        <f t="shared" si="4"/>
        <v>0</v>
      </c>
      <c r="J59" s="14">
        <f t="shared" si="2"/>
        <v>97774.876776521545</v>
      </c>
      <c r="K59" s="14">
        <f t="shared" si="3"/>
        <v>3111512.1730529102</v>
      </c>
      <c r="L59" s="21">
        <f t="shared" si="5"/>
        <v>31.823227761920027</v>
      </c>
    </row>
    <row r="60" spans="1:12" x14ac:dyDescent="0.2">
      <c r="A60" s="17">
        <v>51</v>
      </c>
      <c r="B60" s="9">
        <v>1</v>
      </c>
      <c r="C60" s="5">
        <v>418</v>
      </c>
      <c r="D60" s="5">
        <v>439</v>
      </c>
      <c r="E60" s="18">
        <v>0.5</v>
      </c>
      <c r="F60" s="19">
        <f t="shared" si="7"/>
        <v>2.3337222870478411E-3</v>
      </c>
      <c r="G60" s="19">
        <f t="shared" si="1"/>
        <v>2.331002331002331E-3</v>
      </c>
      <c r="H60" s="14">
        <f t="shared" si="6"/>
        <v>97774.876776521545</v>
      </c>
      <c r="I60" s="14">
        <f t="shared" si="4"/>
        <v>227.91346567953741</v>
      </c>
      <c r="J60" s="14">
        <f t="shared" si="2"/>
        <v>97660.920043681777</v>
      </c>
      <c r="K60" s="14">
        <f t="shared" si="3"/>
        <v>3013737.2962763887</v>
      </c>
      <c r="L60" s="21">
        <f t="shared" si="5"/>
        <v>30.823227761920027</v>
      </c>
    </row>
    <row r="61" spans="1:12" x14ac:dyDescent="0.2">
      <c r="A61" s="17">
        <v>52</v>
      </c>
      <c r="B61" s="9">
        <v>2</v>
      </c>
      <c r="C61" s="5">
        <v>364</v>
      </c>
      <c r="D61" s="5">
        <v>429</v>
      </c>
      <c r="E61" s="18">
        <v>0.5</v>
      </c>
      <c r="F61" s="19">
        <f t="shared" si="7"/>
        <v>5.0441361916771753E-3</v>
      </c>
      <c r="G61" s="19">
        <f t="shared" si="1"/>
        <v>5.0314465408805029E-3</v>
      </c>
      <c r="H61" s="14">
        <f t="shared" si="6"/>
        <v>97546.963310842009</v>
      </c>
      <c r="I61" s="14">
        <f t="shared" si="4"/>
        <v>490.80233112373338</v>
      </c>
      <c r="J61" s="14">
        <f t="shared" si="2"/>
        <v>97301.562145280142</v>
      </c>
      <c r="K61" s="14">
        <f t="shared" si="3"/>
        <v>2916076.3762327069</v>
      </c>
      <c r="L61" s="21">
        <f t="shared" si="5"/>
        <v>29.894076424915166</v>
      </c>
    </row>
    <row r="62" spans="1:12" x14ac:dyDescent="0.2">
      <c r="A62" s="17">
        <v>53</v>
      </c>
      <c r="B62" s="9">
        <v>0</v>
      </c>
      <c r="C62" s="5">
        <v>348</v>
      </c>
      <c r="D62" s="5">
        <v>355</v>
      </c>
      <c r="E62" s="18">
        <v>0.5</v>
      </c>
      <c r="F62" s="19">
        <f t="shared" si="7"/>
        <v>0</v>
      </c>
      <c r="G62" s="19">
        <f t="shared" si="1"/>
        <v>0</v>
      </c>
      <c r="H62" s="14">
        <f t="shared" si="6"/>
        <v>97056.160979718275</v>
      </c>
      <c r="I62" s="14">
        <f t="shared" si="4"/>
        <v>0</v>
      </c>
      <c r="J62" s="14">
        <f t="shared" si="2"/>
        <v>97056.160979718275</v>
      </c>
      <c r="K62" s="14">
        <f t="shared" si="3"/>
        <v>2818774.8140874268</v>
      </c>
      <c r="L62" s="21">
        <f t="shared" si="5"/>
        <v>29.042719036419165</v>
      </c>
    </row>
    <row r="63" spans="1:12" x14ac:dyDescent="0.2">
      <c r="A63" s="17">
        <v>54</v>
      </c>
      <c r="B63" s="9">
        <v>1</v>
      </c>
      <c r="C63" s="5">
        <v>302</v>
      </c>
      <c r="D63" s="5">
        <v>345</v>
      </c>
      <c r="E63" s="18">
        <v>0.5</v>
      </c>
      <c r="F63" s="19">
        <f t="shared" si="7"/>
        <v>3.0911901081916537E-3</v>
      </c>
      <c r="G63" s="19">
        <f t="shared" si="1"/>
        <v>3.0864197530864196E-3</v>
      </c>
      <c r="H63" s="14">
        <f t="shared" si="6"/>
        <v>97056.160979718275</v>
      </c>
      <c r="I63" s="14">
        <f t="shared" si="4"/>
        <v>299.55605240653784</v>
      </c>
      <c r="J63" s="14">
        <f t="shared" si="2"/>
        <v>96906.382953515014</v>
      </c>
      <c r="K63" s="14">
        <f t="shared" si="3"/>
        <v>2721718.6531077083</v>
      </c>
      <c r="L63" s="21">
        <f t="shared" si="5"/>
        <v>28.042719036419161</v>
      </c>
    </row>
    <row r="64" spans="1:12" x14ac:dyDescent="0.2">
      <c r="A64" s="17">
        <v>55</v>
      </c>
      <c r="B64" s="9">
        <v>1</v>
      </c>
      <c r="C64" s="5">
        <v>306</v>
      </c>
      <c r="D64" s="5">
        <v>316</v>
      </c>
      <c r="E64" s="18">
        <v>0.5</v>
      </c>
      <c r="F64" s="19">
        <f t="shared" si="7"/>
        <v>3.2154340836012861E-3</v>
      </c>
      <c r="G64" s="19">
        <f t="shared" si="1"/>
        <v>3.210272873194221E-3</v>
      </c>
      <c r="H64" s="14">
        <f t="shared" si="6"/>
        <v>96756.604927311739</v>
      </c>
      <c r="I64" s="14">
        <f t="shared" si="4"/>
        <v>310.6151041005192</v>
      </c>
      <c r="J64" s="14">
        <f t="shared" si="2"/>
        <v>96601.297375261478</v>
      </c>
      <c r="K64" s="14">
        <f t="shared" si="3"/>
        <v>2624812.2701541935</v>
      </c>
      <c r="L64" s="21">
        <f t="shared" si="5"/>
        <v>27.127990612383311</v>
      </c>
    </row>
    <row r="65" spans="1:12" x14ac:dyDescent="0.2">
      <c r="A65" s="17">
        <v>56</v>
      </c>
      <c r="B65" s="9">
        <v>0</v>
      </c>
      <c r="C65" s="5">
        <v>295</v>
      </c>
      <c r="D65" s="5">
        <v>304</v>
      </c>
      <c r="E65" s="18">
        <v>0.5</v>
      </c>
      <c r="F65" s="19">
        <f t="shared" si="7"/>
        <v>0</v>
      </c>
      <c r="G65" s="19">
        <f t="shared" si="1"/>
        <v>0</v>
      </c>
      <c r="H65" s="14">
        <f t="shared" si="6"/>
        <v>96445.989823211217</v>
      </c>
      <c r="I65" s="14">
        <f t="shared" si="4"/>
        <v>0</v>
      </c>
      <c r="J65" s="14">
        <f t="shared" si="2"/>
        <v>96445.989823211217</v>
      </c>
      <c r="K65" s="14">
        <f t="shared" si="3"/>
        <v>2528210.9727789322</v>
      </c>
      <c r="L65" s="21">
        <f t="shared" si="5"/>
        <v>26.21374903625572</v>
      </c>
    </row>
    <row r="66" spans="1:12" x14ac:dyDescent="0.2">
      <c r="A66" s="17">
        <v>57</v>
      </c>
      <c r="B66" s="9">
        <v>2</v>
      </c>
      <c r="C66" s="5">
        <v>262</v>
      </c>
      <c r="D66" s="5">
        <v>296</v>
      </c>
      <c r="E66" s="18">
        <v>0.5</v>
      </c>
      <c r="F66" s="19">
        <f t="shared" si="7"/>
        <v>7.1684587813620072E-3</v>
      </c>
      <c r="G66" s="19">
        <f t="shared" si="1"/>
        <v>7.1428571428571435E-3</v>
      </c>
      <c r="H66" s="14">
        <f t="shared" si="6"/>
        <v>96445.989823211217</v>
      </c>
      <c r="I66" s="14">
        <f t="shared" si="4"/>
        <v>688.89992730865163</v>
      </c>
      <c r="J66" s="14">
        <f t="shared" si="2"/>
        <v>96101.539859556884</v>
      </c>
      <c r="K66" s="14">
        <f t="shared" si="3"/>
        <v>2431764.9829557212</v>
      </c>
      <c r="L66" s="21">
        <f t="shared" si="5"/>
        <v>25.213749036255724</v>
      </c>
    </row>
    <row r="67" spans="1:12" x14ac:dyDescent="0.2">
      <c r="A67" s="17">
        <v>58</v>
      </c>
      <c r="B67" s="9">
        <v>1</v>
      </c>
      <c r="C67" s="5">
        <v>228</v>
      </c>
      <c r="D67" s="5">
        <v>268</v>
      </c>
      <c r="E67" s="18">
        <v>0.5</v>
      </c>
      <c r="F67" s="19">
        <f t="shared" si="7"/>
        <v>4.0322580645161289E-3</v>
      </c>
      <c r="G67" s="19">
        <f t="shared" si="1"/>
        <v>4.0241448692152921E-3</v>
      </c>
      <c r="H67" s="14">
        <f t="shared" si="6"/>
        <v>95757.089895902565</v>
      </c>
      <c r="I67" s="14">
        <f t="shared" si="4"/>
        <v>385.34040199558382</v>
      </c>
      <c r="J67" s="14">
        <f t="shared" si="2"/>
        <v>95564.419694904776</v>
      </c>
      <c r="K67" s="14">
        <f t="shared" si="3"/>
        <v>2335663.4430961641</v>
      </c>
      <c r="L67" s="21">
        <f t="shared" si="5"/>
        <v>24.39154579191224</v>
      </c>
    </row>
    <row r="68" spans="1:12" x14ac:dyDescent="0.2">
      <c r="A68" s="17">
        <v>59</v>
      </c>
      <c r="B68" s="9">
        <v>2</v>
      </c>
      <c r="C68" s="5">
        <v>235</v>
      </c>
      <c r="D68" s="5">
        <v>227</v>
      </c>
      <c r="E68" s="18">
        <v>0.5</v>
      </c>
      <c r="F68" s="19">
        <f t="shared" si="7"/>
        <v>8.658008658008658E-3</v>
      </c>
      <c r="G68" s="19">
        <f t="shared" si="1"/>
        <v>8.6206896551724137E-3</v>
      </c>
      <c r="H68" s="14">
        <f t="shared" si="6"/>
        <v>95371.749493906987</v>
      </c>
      <c r="I68" s="14">
        <f t="shared" si="4"/>
        <v>822.1702542578189</v>
      </c>
      <c r="J68" s="14">
        <f t="shared" si="2"/>
        <v>94960.664366778088</v>
      </c>
      <c r="K68" s="14">
        <f t="shared" si="3"/>
        <v>2240099.0234012594</v>
      </c>
      <c r="L68" s="21">
        <f t="shared" si="5"/>
        <v>23.488077290061376</v>
      </c>
    </row>
    <row r="69" spans="1:12" x14ac:dyDescent="0.2">
      <c r="A69" s="17">
        <v>60</v>
      </c>
      <c r="B69" s="9">
        <v>1</v>
      </c>
      <c r="C69" s="5">
        <v>193</v>
      </c>
      <c r="D69" s="5">
        <v>241</v>
      </c>
      <c r="E69" s="18">
        <v>0.5</v>
      </c>
      <c r="F69" s="19">
        <f t="shared" si="7"/>
        <v>4.608294930875576E-3</v>
      </c>
      <c r="G69" s="19">
        <f t="shared" si="1"/>
        <v>4.5977011494252873E-3</v>
      </c>
      <c r="H69" s="14">
        <f t="shared" si="6"/>
        <v>94549.579239649174</v>
      </c>
      <c r="I69" s="14">
        <f t="shared" si="4"/>
        <v>434.71070914781228</v>
      </c>
      <c r="J69" s="14">
        <f t="shared" si="2"/>
        <v>94332.223885075276</v>
      </c>
      <c r="K69" s="14">
        <f t="shared" si="3"/>
        <v>2145138.3590344815</v>
      </c>
      <c r="L69" s="21">
        <f t="shared" si="5"/>
        <v>22.687973614322782</v>
      </c>
    </row>
    <row r="70" spans="1:12" x14ac:dyDescent="0.2">
      <c r="A70" s="17">
        <v>61</v>
      </c>
      <c r="B70" s="9">
        <v>1</v>
      </c>
      <c r="C70" s="5">
        <v>208</v>
      </c>
      <c r="D70" s="5">
        <v>202</v>
      </c>
      <c r="E70" s="18">
        <v>0.5</v>
      </c>
      <c r="F70" s="19">
        <f t="shared" si="7"/>
        <v>4.8780487804878049E-3</v>
      </c>
      <c r="G70" s="19">
        <f t="shared" si="1"/>
        <v>4.8661800486618006E-3</v>
      </c>
      <c r="H70" s="14">
        <f t="shared" si="6"/>
        <v>94114.868530501364</v>
      </c>
      <c r="I70" s="14">
        <f t="shared" si="4"/>
        <v>457.97989552555407</v>
      </c>
      <c r="J70" s="14">
        <f t="shared" si="2"/>
        <v>93885.878582738587</v>
      </c>
      <c r="K70" s="14">
        <f t="shared" si="3"/>
        <v>2050806.135149406</v>
      </c>
      <c r="L70" s="21">
        <f t="shared" si="5"/>
        <v>21.790458480901638</v>
      </c>
    </row>
    <row r="71" spans="1:12" x14ac:dyDescent="0.2">
      <c r="A71" s="17">
        <v>62</v>
      </c>
      <c r="B71" s="9">
        <v>2</v>
      </c>
      <c r="C71" s="5">
        <v>214</v>
      </c>
      <c r="D71" s="5">
        <v>208</v>
      </c>
      <c r="E71" s="18">
        <v>0.5</v>
      </c>
      <c r="F71" s="19">
        <f t="shared" si="7"/>
        <v>9.4786729857819912E-3</v>
      </c>
      <c r="G71" s="19">
        <f t="shared" si="1"/>
        <v>9.4339622641509448E-3</v>
      </c>
      <c r="H71" s="14">
        <f t="shared" si="6"/>
        <v>93656.88863497581</v>
      </c>
      <c r="I71" s="14">
        <f t="shared" si="4"/>
        <v>883.55555316014932</v>
      </c>
      <c r="J71" s="14">
        <f t="shared" si="2"/>
        <v>93215.110858395739</v>
      </c>
      <c r="K71" s="14">
        <f t="shared" si="3"/>
        <v>1956920.2565666675</v>
      </c>
      <c r="L71" s="21">
        <f t="shared" si="5"/>
        <v>20.894568302324139</v>
      </c>
    </row>
    <row r="72" spans="1:12" x14ac:dyDescent="0.2">
      <c r="A72" s="17">
        <v>63</v>
      </c>
      <c r="B72" s="9">
        <v>2</v>
      </c>
      <c r="C72" s="5">
        <v>188</v>
      </c>
      <c r="D72" s="5">
        <v>215</v>
      </c>
      <c r="E72" s="18">
        <v>0.5</v>
      </c>
      <c r="F72" s="19">
        <f t="shared" si="7"/>
        <v>9.9255583126550868E-3</v>
      </c>
      <c r="G72" s="19">
        <f t="shared" si="1"/>
        <v>9.876543209876543E-3</v>
      </c>
      <c r="H72" s="14">
        <f t="shared" si="6"/>
        <v>92773.333081815668</v>
      </c>
      <c r="I72" s="14">
        <f t="shared" si="4"/>
        <v>916.27983290682141</v>
      </c>
      <c r="J72" s="14">
        <f t="shared" si="2"/>
        <v>92315.19316536226</v>
      </c>
      <c r="K72" s="14">
        <f t="shared" si="3"/>
        <v>1863705.1457082718</v>
      </c>
      <c r="L72" s="21">
        <f t="shared" si="5"/>
        <v>20.088802286155797</v>
      </c>
    </row>
    <row r="73" spans="1:12" x14ac:dyDescent="0.2">
      <c r="A73" s="17">
        <v>64</v>
      </c>
      <c r="B73" s="9">
        <v>3</v>
      </c>
      <c r="C73" s="5">
        <v>148</v>
      </c>
      <c r="D73" s="5">
        <v>184</v>
      </c>
      <c r="E73" s="18">
        <v>0.5</v>
      </c>
      <c r="F73" s="19">
        <f t="shared" ref="F73:F104" si="8">B73/((C73+D73)/2)</f>
        <v>1.8072289156626505E-2</v>
      </c>
      <c r="G73" s="19">
        <f t="shared" ref="G73:G103" si="9">F73/((1+(1-E73)*F73))</f>
        <v>1.7910447761194031E-2</v>
      </c>
      <c r="H73" s="14">
        <f t="shared" si="6"/>
        <v>91857.053248908851</v>
      </c>
      <c r="I73" s="14">
        <f t="shared" si="4"/>
        <v>1645.2009537118004</v>
      </c>
      <c r="J73" s="14">
        <f t="shared" ref="J73:J103" si="10">H74+I73*E73</f>
        <v>91034.452772052959</v>
      </c>
      <c r="K73" s="14">
        <f t="shared" ref="K73:K97" si="11">K74+J73</f>
        <v>1771389.9525429094</v>
      </c>
      <c r="L73" s="21">
        <f t="shared" si="5"/>
        <v>19.284201810207225</v>
      </c>
    </row>
    <row r="74" spans="1:12" x14ac:dyDescent="0.2">
      <c r="A74" s="17">
        <v>65</v>
      </c>
      <c r="B74" s="9">
        <v>2</v>
      </c>
      <c r="C74" s="5">
        <v>159</v>
      </c>
      <c r="D74" s="5">
        <v>150</v>
      </c>
      <c r="E74" s="18">
        <v>0.5</v>
      </c>
      <c r="F74" s="19">
        <f t="shared" si="8"/>
        <v>1.2944983818770227E-2</v>
      </c>
      <c r="G74" s="19">
        <f t="shared" si="9"/>
        <v>1.2861736334405146E-2</v>
      </c>
      <c r="H74" s="14">
        <f t="shared" si="6"/>
        <v>90211.852295197052</v>
      </c>
      <c r="I74" s="14">
        <f t="shared" ref="I74:I104" si="12">H74*G74</f>
        <v>1160.2810584591261</v>
      </c>
      <c r="J74" s="14">
        <f t="shared" si="10"/>
        <v>89631.711765967499</v>
      </c>
      <c r="K74" s="14">
        <f t="shared" si="11"/>
        <v>1680355.4997708565</v>
      </c>
      <c r="L74" s="21">
        <f t="shared" ref="L74:L104" si="13">K74/H74</f>
        <v>18.626770840180608</v>
      </c>
    </row>
    <row r="75" spans="1:12" x14ac:dyDescent="0.2">
      <c r="A75" s="17">
        <v>66</v>
      </c>
      <c r="B75" s="9">
        <v>3</v>
      </c>
      <c r="C75" s="5">
        <v>187</v>
      </c>
      <c r="D75" s="5">
        <v>163</v>
      </c>
      <c r="E75" s="18">
        <v>0.5</v>
      </c>
      <c r="F75" s="19">
        <f t="shared" si="8"/>
        <v>1.7142857142857144E-2</v>
      </c>
      <c r="G75" s="19">
        <f t="shared" si="9"/>
        <v>1.6997167138810197E-2</v>
      </c>
      <c r="H75" s="14">
        <f t="shared" ref="H75:H104" si="14">H74-I74</f>
        <v>89051.571236737931</v>
      </c>
      <c r="I75" s="14">
        <f t="shared" si="12"/>
        <v>1513.6244402844973</v>
      </c>
      <c r="J75" s="14">
        <f t="shared" si="10"/>
        <v>88294.759016595679</v>
      </c>
      <c r="K75" s="14">
        <f t="shared" si="11"/>
        <v>1590723.7880048889</v>
      </c>
      <c r="L75" s="21">
        <f t="shared" si="13"/>
        <v>17.862950264808365</v>
      </c>
    </row>
    <row r="76" spans="1:12" x14ac:dyDescent="0.2">
      <c r="A76" s="17">
        <v>67</v>
      </c>
      <c r="B76" s="9">
        <v>5</v>
      </c>
      <c r="C76" s="5">
        <v>169</v>
      </c>
      <c r="D76" s="5">
        <v>183</v>
      </c>
      <c r="E76" s="18">
        <v>0.5</v>
      </c>
      <c r="F76" s="19">
        <f t="shared" si="8"/>
        <v>2.8409090909090908E-2</v>
      </c>
      <c r="G76" s="19">
        <f t="shared" si="9"/>
        <v>2.8011204481792718E-2</v>
      </c>
      <c r="H76" s="14">
        <f t="shared" si="14"/>
        <v>87537.946796453427</v>
      </c>
      <c r="I76" s="14">
        <f t="shared" si="12"/>
        <v>2452.0433276317485</v>
      </c>
      <c r="J76" s="14">
        <f t="shared" si="10"/>
        <v>86311.925132637552</v>
      </c>
      <c r="K76" s="14">
        <f t="shared" si="11"/>
        <v>1502429.0289882931</v>
      </c>
      <c r="L76" s="21">
        <f t="shared" si="13"/>
        <v>17.163174188695542</v>
      </c>
    </row>
    <row r="77" spans="1:12" x14ac:dyDescent="0.2">
      <c r="A77" s="17">
        <v>68</v>
      </c>
      <c r="B77" s="9">
        <v>2</v>
      </c>
      <c r="C77" s="5">
        <v>113</v>
      </c>
      <c r="D77" s="5">
        <v>172</v>
      </c>
      <c r="E77" s="18">
        <v>0.5</v>
      </c>
      <c r="F77" s="19">
        <f t="shared" si="8"/>
        <v>1.4035087719298246E-2</v>
      </c>
      <c r="G77" s="19">
        <f t="shared" si="9"/>
        <v>1.3937282229965157E-2</v>
      </c>
      <c r="H77" s="14">
        <f t="shared" si="14"/>
        <v>85085.903468821678</v>
      </c>
      <c r="I77" s="14">
        <f t="shared" si="12"/>
        <v>1185.8662504365391</v>
      </c>
      <c r="J77" s="14">
        <f t="shared" si="10"/>
        <v>84492.970343603418</v>
      </c>
      <c r="K77" s="14">
        <f t="shared" si="11"/>
        <v>1416117.1038556555</v>
      </c>
      <c r="L77" s="21">
        <f t="shared" si="13"/>
        <v>16.643380937649304</v>
      </c>
    </row>
    <row r="78" spans="1:12" x14ac:dyDescent="0.2">
      <c r="A78" s="17">
        <v>69</v>
      </c>
      <c r="B78" s="9">
        <v>0</v>
      </c>
      <c r="C78" s="5">
        <v>111</v>
      </c>
      <c r="D78" s="5">
        <v>115</v>
      </c>
      <c r="E78" s="18">
        <v>0.5</v>
      </c>
      <c r="F78" s="19">
        <f t="shared" si="8"/>
        <v>0</v>
      </c>
      <c r="G78" s="19">
        <f t="shared" si="9"/>
        <v>0</v>
      </c>
      <c r="H78" s="14">
        <f t="shared" si="14"/>
        <v>83900.037218385143</v>
      </c>
      <c r="I78" s="14">
        <f t="shared" si="12"/>
        <v>0</v>
      </c>
      <c r="J78" s="14">
        <f t="shared" si="10"/>
        <v>83900.037218385143</v>
      </c>
      <c r="K78" s="14">
        <f t="shared" si="11"/>
        <v>1331624.133512052</v>
      </c>
      <c r="L78" s="21">
        <f t="shared" si="13"/>
        <v>15.87155593323445</v>
      </c>
    </row>
    <row r="79" spans="1:12" x14ac:dyDescent="0.2">
      <c r="A79" s="17">
        <v>70</v>
      </c>
      <c r="B79" s="9">
        <v>0</v>
      </c>
      <c r="C79" s="5">
        <v>118</v>
      </c>
      <c r="D79" s="5">
        <v>112</v>
      </c>
      <c r="E79" s="18">
        <v>0.5</v>
      </c>
      <c r="F79" s="19">
        <f t="shared" si="8"/>
        <v>0</v>
      </c>
      <c r="G79" s="19">
        <f t="shared" si="9"/>
        <v>0</v>
      </c>
      <c r="H79" s="14">
        <f t="shared" si="14"/>
        <v>83900.037218385143</v>
      </c>
      <c r="I79" s="14">
        <f t="shared" si="12"/>
        <v>0</v>
      </c>
      <c r="J79" s="14">
        <f t="shared" si="10"/>
        <v>83900.037218385143</v>
      </c>
      <c r="K79" s="14">
        <f t="shared" si="11"/>
        <v>1247724.0962936669</v>
      </c>
      <c r="L79" s="21">
        <f t="shared" si="13"/>
        <v>14.87155593323445</v>
      </c>
    </row>
    <row r="80" spans="1:12" x14ac:dyDescent="0.2">
      <c r="A80" s="17">
        <v>71</v>
      </c>
      <c r="B80" s="9">
        <v>4</v>
      </c>
      <c r="C80" s="5">
        <v>76</v>
      </c>
      <c r="D80" s="5">
        <v>123</v>
      </c>
      <c r="E80" s="18">
        <v>0.5</v>
      </c>
      <c r="F80" s="19">
        <f t="shared" si="8"/>
        <v>4.0201005025125629E-2</v>
      </c>
      <c r="G80" s="19">
        <f t="shared" si="9"/>
        <v>3.9408866995073892E-2</v>
      </c>
      <c r="H80" s="14">
        <f t="shared" si="14"/>
        <v>83900.037218385143</v>
      </c>
      <c r="I80" s="14">
        <f t="shared" si="12"/>
        <v>3306.4054076210896</v>
      </c>
      <c r="J80" s="14">
        <f t="shared" si="10"/>
        <v>82246.834514574599</v>
      </c>
      <c r="K80" s="14">
        <f t="shared" si="11"/>
        <v>1163824.0590752817</v>
      </c>
      <c r="L80" s="21">
        <f t="shared" si="13"/>
        <v>13.87155593323445</v>
      </c>
    </row>
    <row r="81" spans="1:12" x14ac:dyDescent="0.2">
      <c r="A81" s="17">
        <v>72</v>
      </c>
      <c r="B81" s="9">
        <v>3</v>
      </c>
      <c r="C81" s="5">
        <v>96</v>
      </c>
      <c r="D81" s="5">
        <v>76</v>
      </c>
      <c r="E81" s="18">
        <v>0.5</v>
      </c>
      <c r="F81" s="19">
        <f t="shared" si="8"/>
        <v>3.4883720930232558E-2</v>
      </c>
      <c r="G81" s="19">
        <f t="shared" si="9"/>
        <v>3.4285714285714287E-2</v>
      </c>
      <c r="H81" s="14">
        <f t="shared" si="14"/>
        <v>80593.631810764055</v>
      </c>
      <c r="I81" s="14">
        <f t="shared" si="12"/>
        <v>2763.2102335119107</v>
      </c>
      <c r="J81" s="14">
        <f t="shared" si="10"/>
        <v>79212.026694008091</v>
      </c>
      <c r="K81" s="14">
        <f t="shared" si="11"/>
        <v>1081577.2245607071</v>
      </c>
      <c r="L81" s="21">
        <f t="shared" si="13"/>
        <v>13.420132586905607</v>
      </c>
    </row>
    <row r="82" spans="1:12" x14ac:dyDescent="0.2">
      <c r="A82" s="17">
        <v>73</v>
      </c>
      <c r="B82" s="9">
        <v>1</v>
      </c>
      <c r="C82" s="5">
        <v>102</v>
      </c>
      <c r="D82" s="5">
        <v>93</v>
      </c>
      <c r="E82" s="18">
        <v>0.5</v>
      </c>
      <c r="F82" s="19">
        <f t="shared" si="8"/>
        <v>1.0256410256410256E-2</v>
      </c>
      <c r="G82" s="19">
        <f t="shared" si="9"/>
        <v>1.0204081632653062E-2</v>
      </c>
      <c r="H82" s="14">
        <f t="shared" si="14"/>
        <v>77830.421577252142</v>
      </c>
      <c r="I82" s="14">
        <f t="shared" si="12"/>
        <v>794.18797527808317</v>
      </c>
      <c r="J82" s="14">
        <f t="shared" si="10"/>
        <v>77433.327589613109</v>
      </c>
      <c r="K82" s="14">
        <f t="shared" si="11"/>
        <v>1002365.197866699</v>
      </c>
      <c r="L82" s="21">
        <f t="shared" si="13"/>
        <v>12.878835518985097</v>
      </c>
    </row>
    <row r="83" spans="1:12" x14ac:dyDescent="0.2">
      <c r="A83" s="17">
        <v>74</v>
      </c>
      <c r="B83" s="9">
        <v>4</v>
      </c>
      <c r="C83" s="5">
        <v>123</v>
      </c>
      <c r="D83" s="5">
        <v>99</v>
      </c>
      <c r="E83" s="18">
        <v>0.5</v>
      </c>
      <c r="F83" s="19">
        <f t="shared" si="8"/>
        <v>3.6036036036036036E-2</v>
      </c>
      <c r="G83" s="19">
        <f t="shared" si="9"/>
        <v>3.5398230088495575E-2</v>
      </c>
      <c r="H83" s="14">
        <f t="shared" si="14"/>
        <v>77036.233601974061</v>
      </c>
      <c r="I83" s="14">
        <f t="shared" si="12"/>
        <v>2726.9463221937722</v>
      </c>
      <c r="J83" s="14">
        <f t="shared" si="10"/>
        <v>75672.760440877173</v>
      </c>
      <c r="K83" s="14">
        <f t="shared" si="11"/>
        <v>924931.87027708581</v>
      </c>
      <c r="L83" s="21">
        <f t="shared" si="13"/>
        <v>12.006452380005561</v>
      </c>
    </row>
    <row r="84" spans="1:12" x14ac:dyDescent="0.2">
      <c r="A84" s="17">
        <v>75</v>
      </c>
      <c r="B84" s="9">
        <v>4</v>
      </c>
      <c r="C84" s="5">
        <v>92</v>
      </c>
      <c r="D84" s="5">
        <v>117</v>
      </c>
      <c r="E84" s="18">
        <v>0.5</v>
      </c>
      <c r="F84" s="19">
        <f t="shared" si="8"/>
        <v>3.8277511961722487E-2</v>
      </c>
      <c r="G84" s="19">
        <f t="shared" si="9"/>
        <v>3.7558685446009384E-2</v>
      </c>
      <c r="H84" s="14">
        <f t="shared" si="14"/>
        <v>74309.287279780285</v>
      </c>
      <c r="I84" s="14">
        <f t="shared" si="12"/>
        <v>2790.9591466584138</v>
      </c>
      <c r="J84" s="14">
        <f t="shared" si="10"/>
        <v>72913.807706451087</v>
      </c>
      <c r="K84" s="14">
        <f t="shared" si="11"/>
        <v>849259.10983620863</v>
      </c>
      <c r="L84" s="21">
        <f t="shared" si="13"/>
        <v>11.428707513216775</v>
      </c>
    </row>
    <row r="85" spans="1:12" x14ac:dyDescent="0.2">
      <c r="A85" s="17">
        <v>76</v>
      </c>
      <c r="B85" s="9">
        <v>1</v>
      </c>
      <c r="C85" s="5">
        <v>112</v>
      </c>
      <c r="D85" s="5">
        <v>93</v>
      </c>
      <c r="E85" s="18">
        <v>0.5</v>
      </c>
      <c r="F85" s="19">
        <f t="shared" si="8"/>
        <v>9.7560975609756097E-3</v>
      </c>
      <c r="G85" s="19">
        <f t="shared" si="9"/>
        <v>9.7087378640776691E-3</v>
      </c>
      <c r="H85" s="14">
        <f t="shared" si="14"/>
        <v>71518.328133121875</v>
      </c>
      <c r="I85" s="14">
        <f t="shared" si="12"/>
        <v>694.35270032157155</v>
      </c>
      <c r="J85" s="14">
        <f t="shared" si="10"/>
        <v>71171.151782961097</v>
      </c>
      <c r="K85" s="14">
        <f t="shared" si="11"/>
        <v>776345.30212975759</v>
      </c>
      <c r="L85" s="21">
        <f t="shared" si="13"/>
        <v>10.855193660074015</v>
      </c>
    </row>
    <row r="86" spans="1:12" x14ac:dyDescent="0.2">
      <c r="A86" s="17">
        <v>77</v>
      </c>
      <c r="B86" s="9">
        <v>4</v>
      </c>
      <c r="C86" s="5">
        <v>96</v>
      </c>
      <c r="D86" s="5">
        <v>112</v>
      </c>
      <c r="E86" s="18">
        <v>0.5</v>
      </c>
      <c r="F86" s="19">
        <f t="shared" si="8"/>
        <v>3.8461538461538464E-2</v>
      </c>
      <c r="G86" s="19">
        <f t="shared" si="9"/>
        <v>3.7735849056603779E-2</v>
      </c>
      <c r="H86" s="14">
        <f t="shared" si="14"/>
        <v>70823.975432800304</v>
      </c>
      <c r="I86" s="14">
        <f t="shared" si="12"/>
        <v>2672.6028465207664</v>
      </c>
      <c r="J86" s="14">
        <f t="shared" si="10"/>
        <v>69487.674009539929</v>
      </c>
      <c r="K86" s="14">
        <f t="shared" si="11"/>
        <v>705174.15034679649</v>
      </c>
      <c r="L86" s="21">
        <f t="shared" si="13"/>
        <v>9.9567151665453277</v>
      </c>
    </row>
    <row r="87" spans="1:12" x14ac:dyDescent="0.2">
      <c r="A87" s="17">
        <v>78</v>
      </c>
      <c r="B87" s="9">
        <v>4</v>
      </c>
      <c r="C87" s="5">
        <v>88</v>
      </c>
      <c r="D87" s="5">
        <v>90</v>
      </c>
      <c r="E87" s="18">
        <v>0.5</v>
      </c>
      <c r="F87" s="19">
        <f t="shared" si="8"/>
        <v>4.49438202247191E-2</v>
      </c>
      <c r="G87" s="19">
        <f t="shared" si="9"/>
        <v>4.3956043956043953E-2</v>
      </c>
      <c r="H87" s="14">
        <f t="shared" si="14"/>
        <v>68151.37258627954</v>
      </c>
      <c r="I87" s="14">
        <f t="shared" si="12"/>
        <v>2995.6647290672322</v>
      </c>
      <c r="J87" s="14">
        <f t="shared" si="10"/>
        <v>66653.54022174592</v>
      </c>
      <c r="K87" s="14">
        <f t="shared" si="11"/>
        <v>635686.47633725661</v>
      </c>
      <c r="L87" s="21">
        <f t="shared" si="13"/>
        <v>9.3275667417039685</v>
      </c>
    </row>
    <row r="88" spans="1:12" x14ac:dyDescent="0.2">
      <c r="A88" s="17">
        <v>79</v>
      </c>
      <c r="B88" s="9">
        <v>2</v>
      </c>
      <c r="C88" s="5">
        <v>79</v>
      </c>
      <c r="D88" s="5">
        <v>82</v>
      </c>
      <c r="E88" s="18">
        <v>0.5</v>
      </c>
      <c r="F88" s="19">
        <f t="shared" si="8"/>
        <v>2.4844720496894408E-2</v>
      </c>
      <c r="G88" s="19">
        <f t="shared" si="9"/>
        <v>2.4539877300613494E-2</v>
      </c>
      <c r="H88" s="14">
        <f t="shared" si="14"/>
        <v>65155.707857212306</v>
      </c>
      <c r="I88" s="14">
        <f t="shared" si="12"/>
        <v>1598.9130762506086</v>
      </c>
      <c r="J88" s="14">
        <f t="shared" si="10"/>
        <v>64356.251319087001</v>
      </c>
      <c r="K88" s="14">
        <f t="shared" si="11"/>
        <v>569032.93611551065</v>
      </c>
      <c r="L88" s="21">
        <f t="shared" si="13"/>
        <v>8.7334318792535761</v>
      </c>
    </row>
    <row r="89" spans="1:12" x14ac:dyDescent="0.2">
      <c r="A89" s="17">
        <v>80</v>
      </c>
      <c r="B89" s="9">
        <v>4</v>
      </c>
      <c r="C89" s="5">
        <v>68</v>
      </c>
      <c r="D89" s="5">
        <v>76</v>
      </c>
      <c r="E89" s="18">
        <v>0.5</v>
      </c>
      <c r="F89" s="19">
        <f t="shared" si="8"/>
        <v>5.5555555555555552E-2</v>
      </c>
      <c r="G89" s="19">
        <f t="shared" si="9"/>
        <v>5.4054054054054057E-2</v>
      </c>
      <c r="H89" s="14">
        <f t="shared" si="14"/>
        <v>63556.794780961696</v>
      </c>
      <c r="I89" s="14">
        <f t="shared" si="12"/>
        <v>3435.5024205925242</v>
      </c>
      <c r="J89" s="14">
        <f t="shared" si="10"/>
        <v>61839.043570665439</v>
      </c>
      <c r="K89" s="14">
        <f t="shared" si="11"/>
        <v>504676.68479642365</v>
      </c>
      <c r="L89" s="21">
        <f t="shared" si="13"/>
        <v>7.9405622409958045</v>
      </c>
    </row>
    <row r="90" spans="1:12" x14ac:dyDescent="0.2">
      <c r="A90" s="17">
        <v>81</v>
      </c>
      <c r="B90" s="9">
        <v>3</v>
      </c>
      <c r="C90" s="5">
        <v>60</v>
      </c>
      <c r="D90" s="5">
        <v>67</v>
      </c>
      <c r="E90" s="18">
        <v>0.5</v>
      </c>
      <c r="F90" s="19">
        <f t="shared" si="8"/>
        <v>4.7244094488188976E-2</v>
      </c>
      <c r="G90" s="19">
        <f t="shared" si="9"/>
        <v>4.6153846153846156E-2</v>
      </c>
      <c r="H90" s="14">
        <f t="shared" si="14"/>
        <v>60121.292360369174</v>
      </c>
      <c r="I90" s="14">
        <f t="shared" si="12"/>
        <v>2774.8288781708852</v>
      </c>
      <c r="J90" s="14">
        <f t="shared" si="10"/>
        <v>58733.877921283733</v>
      </c>
      <c r="K90" s="14">
        <f t="shared" si="11"/>
        <v>442837.64122575818</v>
      </c>
      <c r="L90" s="21">
        <f t="shared" si="13"/>
        <v>7.3657372261955638</v>
      </c>
    </row>
    <row r="91" spans="1:12" x14ac:dyDescent="0.2">
      <c r="A91" s="17">
        <v>82</v>
      </c>
      <c r="B91" s="9">
        <v>4</v>
      </c>
      <c r="C91" s="5">
        <v>60</v>
      </c>
      <c r="D91" s="5">
        <v>64</v>
      </c>
      <c r="E91" s="18">
        <v>0.5</v>
      </c>
      <c r="F91" s="19">
        <f t="shared" si="8"/>
        <v>6.4516129032258063E-2</v>
      </c>
      <c r="G91" s="19">
        <f t="shared" si="9"/>
        <v>6.25E-2</v>
      </c>
      <c r="H91" s="14">
        <f t="shared" si="14"/>
        <v>57346.463482198291</v>
      </c>
      <c r="I91" s="14">
        <f t="shared" si="12"/>
        <v>3584.1539676373932</v>
      </c>
      <c r="J91" s="14">
        <f t="shared" si="10"/>
        <v>55554.386498379594</v>
      </c>
      <c r="K91" s="14">
        <f t="shared" si="11"/>
        <v>384103.76330447447</v>
      </c>
      <c r="L91" s="21">
        <f t="shared" si="13"/>
        <v>6.6979503177856721</v>
      </c>
    </row>
    <row r="92" spans="1:12" x14ac:dyDescent="0.2">
      <c r="A92" s="17">
        <v>83</v>
      </c>
      <c r="B92" s="9">
        <v>7</v>
      </c>
      <c r="C92" s="5">
        <v>41</v>
      </c>
      <c r="D92" s="5">
        <v>52</v>
      </c>
      <c r="E92" s="18">
        <v>0.5</v>
      </c>
      <c r="F92" s="19">
        <f t="shared" si="8"/>
        <v>0.15053763440860216</v>
      </c>
      <c r="G92" s="19">
        <f t="shared" si="9"/>
        <v>0.14000000000000001</v>
      </c>
      <c r="H92" s="14">
        <f t="shared" si="14"/>
        <v>53762.309514560897</v>
      </c>
      <c r="I92" s="14">
        <f t="shared" si="12"/>
        <v>7526.7233320385267</v>
      </c>
      <c r="J92" s="14">
        <f t="shared" si="10"/>
        <v>49998.947848541633</v>
      </c>
      <c r="K92" s="14">
        <f t="shared" si="11"/>
        <v>328549.37680609489</v>
      </c>
      <c r="L92" s="21">
        <f t="shared" si="13"/>
        <v>6.1111470056380508</v>
      </c>
    </row>
    <row r="93" spans="1:12" x14ac:dyDescent="0.2">
      <c r="A93" s="17">
        <v>84</v>
      </c>
      <c r="B93" s="9">
        <v>4</v>
      </c>
      <c r="C93" s="5">
        <v>55</v>
      </c>
      <c r="D93" s="5">
        <v>35</v>
      </c>
      <c r="E93" s="18">
        <v>0.5</v>
      </c>
      <c r="F93" s="19">
        <f t="shared" si="8"/>
        <v>8.8888888888888892E-2</v>
      </c>
      <c r="G93" s="19">
        <f t="shared" si="9"/>
        <v>8.5106382978723402E-2</v>
      </c>
      <c r="H93" s="14">
        <f t="shared" si="14"/>
        <v>46235.586182522369</v>
      </c>
      <c r="I93" s="14">
        <f t="shared" si="12"/>
        <v>3934.9435048955206</v>
      </c>
      <c r="J93" s="14">
        <f t="shared" si="10"/>
        <v>44268.114430074609</v>
      </c>
      <c r="K93" s="14">
        <f t="shared" si="11"/>
        <v>278550.42895755323</v>
      </c>
      <c r="L93" s="21">
        <f t="shared" si="13"/>
        <v>6.0245895414395934</v>
      </c>
    </row>
    <row r="94" spans="1:12" x14ac:dyDescent="0.2">
      <c r="A94" s="17">
        <v>85</v>
      </c>
      <c r="B94" s="9">
        <v>5</v>
      </c>
      <c r="C94" s="5">
        <v>40</v>
      </c>
      <c r="D94" s="5">
        <v>48</v>
      </c>
      <c r="E94" s="18">
        <v>0.5</v>
      </c>
      <c r="F94" s="19">
        <f t="shared" si="8"/>
        <v>0.11363636363636363</v>
      </c>
      <c r="G94" s="19">
        <f t="shared" si="9"/>
        <v>0.1075268817204301</v>
      </c>
      <c r="H94" s="14">
        <f t="shared" si="14"/>
        <v>42300.642677626849</v>
      </c>
      <c r="I94" s="14">
        <f t="shared" si="12"/>
        <v>4548.4562018953593</v>
      </c>
      <c r="J94" s="14">
        <f t="shared" si="10"/>
        <v>40026.41457667917</v>
      </c>
      <c r="K94" s="14">
        <f t="shared" si="11"/>
        <v>234282.31452747862</v>
      </c>
      <c r="L94" s="21">
        <f t="shared" si="13"/>
        <v>5.53850484762002</v>
      </c>
    </row>
    <row r="95" spans="1:12" x14ac:dyDescent="0.2">
      <c r="A95" s="17">
        <v>86</v>
      </c>
      <c r="B95" s="9">
        <v>5</v>
      </c>
      <c r="C95" s="5">
        <v>36</v>
      </c>
      <c r="D95" s="5">
        <v>35</v>
      </c>
      <c r="E95" s="18">
        <v>0.5</v>
      </c>
      <c r="F95" s="19">
        <f t="shared" si="8"/>
        <v>0.14084507042253522</v>
      </c>
      <c r="G95" s="19">
        <f t="shared" si="9"/>
        <v>0.13157894736842107</v>
      </c>
      <c r="H95" s="14">
        <f t="shared" si="14"/>
        <v>37752.186475731491</v>
      </c>
      <c r="I95" s="14">
        <f t="shared" si="12"/>
        <v>4967.3929573330915</v>
      </c>
      <c r="J95" s="14">
        <f t="shared" si="10"/>
        <v>35268.489997064949</v>
      </c>
      <c r="K95" s="14">
        <f t="shared" si="11"/>
        <v>194255.89995079944</v>
      </c>
      <c r="L95" s="21">
        <f t="shared" si="13"/>
        <v>5.1455536244417095</v>
      </c>
    </row>
    <row r="96" spans="1:12" x14ac:dyDescent="0.2">
      <c r="A96" s="17">
        <v>87</v>
      </c>
      <c r="B96" s="9">
        <v>5</v>
      </c>
      <c r="C96" s="5">
        <v>16</v>
      </c>
      <c r="D96" s="5">
        <v>29</v>
      </c>
      <c r="E96" s="18">
        <v>0.5</v>
      </c>
      <c r="F96" s="19">
        <f t="shared" si="8"/>
        <v>0.22222222222222221</v>
      </c>
      <c r="G96" s="19">
        <f t="shared" si="9"/>
        <v>0.19999999999999998</v>
      </c>
      <c r="H96" s="14">
        <f t="shared" si="14"/>
        <v>32784.793518398401</v>
      </c>
      <c r="I96" s="14">
        <f t="shared" si="12"/>
        <v>6556.9587036796793</v>
      </c>
      <c r="J96" s="14">
        <f t="shared" si="10"/>
        <v>29506.314166558561</v>
      </c>
      <c r="K96" s="14">
        <f t="shared" si="11"/>
        <v>158987.40995373449</v>
      </c>
      <c r="L96" s="21">
        <f t="shared" si="13"/>
        <v>4.8494253857207559</v>
      </c>
    </row>
    <row r="97" spans="1:12" x14ac:dyDescent="0.2">
      <c r="A97" s="17">
        <v>88</v>
      </c>
      <c r="B97" s="9">
        <v>2</v>
      </c>
      <c r="C97" s="5">
        <v>27</v>
      </c>
      <c r="D97" s="5">
        <v>18</v>
      </c>
      <c r="E97" s="18">
        <v>0.5</v>
      </c>
      <c r="F97" s="19">
        <f t="shared" si="8"/>
        <v>8.8888888888888892E-2</v>
      </c>
      <c r="G97" s="19">
        <f t="shared" si="9"/>
        <v>8.5106382978723402E-2</v>
      </c>
      <c r="H97" s="14">
        <f t="shared" si="14"/>
        <v>26227.834814718721</v>
      </c>
      <c r="I97" s="14">
        <f t="shared" si="12"/>
        <v>2232.1561544441465</v>
      </c>
      <c r="J97" s="14">
        <f t="shared" si="10"/>
        <v>25111.756737496646</v>
      </c>
      <c r="K97" s="14">
        <f t="shared" si="11"/>
        <v>129481.09578717592</v>
      </c>
      <c r="L97" s="21">
        <f t="shared" si="13"/>
        <v>4.9367817321509442</v>
      </c>
    </row>
    <row r="98" spans="1:12" x14ac:dyDescent="0.2">
      <c r="A98" s="17">
        <v>89</v>
      </c>
      <c r="B98" s="9">
        <v>2</v>
      </c>
      <c r="C98" s="5">
        <v>14</v>
      </c>
      <c r="D98" s="5">
        <v>23</v>
      </c>
      <c r="E98" s="18">
        <v>0.5</v>
      </c>
      <c r="F98" s="19">
        <f t="shared" si="8"/>
        <v>0.10810810810810811</v>
      </c>
      <c r="G98" s="19">
        <f t="shared" si="9"/>
        <v>0.10256410256410257</v>
      </c>
      <c r="H98" s="14">
        <f t="shared" si="14"/>
        <v>23995.678660274574</v>
      </c>
      <c r="I98" s="14">
        <f t="shared" si="12"/>
        <v>2461.0952472076488</v>
      </c>
      <c r="J98" s="14">
        <f t="shared" si="10"/>
        <v>22765.131036670748</v>
      </c>
      <c r="K98" s="14">
        <f>K99+J98</f>
        <v>104369.33904967927</v>
      </c>
      <c r="L98" s="21">
        <f t="shared" si="13"/>
        <v>4.3495056142114965</v>
      </c>
    </row>
    <row r="99" spans="1:12" x14ac:dyDescent="0.2">
      <c r="A99" s="17">
        <v>90</v>
      </c>
      <c r="B99" s="9">
        <v>3</v>
      </c>
      <c r="C99" s="5">
        <v>17</v>
      </c>
      <c r="D99" s="5">
        <v>14</v>
      </c>
      <c r="E99" s="18">
        <v>0.5</v>
      </c>
      <c r="F99" s="22">
        <f t="shared" si="8"/>
        <v>0.19354838709677419</v>
      </c>
      <c r="G99" s="22">
        <f t="shared" si="9"/>
        <v>0.17647058823529413</v>
      </c>
      <c r="H99" s="23">
        <f t="shared" si="14"/>
        <v>21534.583413066925</v>
      </c>
      <c r="I99" s="23">
        <f t="shared" si="12"/>
        <v>3800.220602305928</v>
      </c>
      <c r="J99" s="23">
        <f t="shared" si="10"/>
        <v>19634.473111913961</v>
      </c>
      <c r="K99" s="23">
        <f t="shared" ref="K99:K103" si="15">K100+J99</f>
        <v>81604.208013008523</v>
      </c>
      <c r="L99" s="24">
        <f t="shared" si="13"/>
        <v>3.7894491129785255</v>
      </c>
    </row>
    <row r="100" spans="1:12" x14ac:dyDescent="0.2">
      <c r="A100" s="17">
        <v>91</v>
      </c>
      <c r="B100" s="9">
        <v>1</v>
      </c>
      <c r="C100" s="5">
        <v>8</v>
      </c>
      <c r="D100" s="5">
        <v>12</v>
      </c>
      <c r="E100" s="18">
        <v>0.5</v>
      </c>
      <c r="F100" s="22">
        <f t="shared" si="8"/>
        <v>0.1</v>
      </c>
      <c r="G100" s="22">
        <f t="shared" si="9"/>
        <v>9.5238095238095233E-2</v>
      </c>
      <c r="H100" s="23">
        <f t="shared" si="14"/>
        <v>17734.362810760998</v>
      </c>
      <c r="I100" s="23">
        <f t="shared" si="12"/>
        <v>1688.9869343581902</v>
      </c>
      <c r="J100" s="23">
        <f t="shared" si="10"/>
        <v>16889.869343581904</v>
      </c>
      <c r="K100" s="23">
        <f t="shared" si="15"/>
        <v>61969.734901094562</v>
      </c>
      <c r="L100" s="24">
        <f t="shared" si="13"/>
        <v>3.4943310657596376</v>
      </c>
    </row>
    <row r="101" spans="1:12" x14ac:dyDescent="0.2">
      <c r="A101" s="17">
        <v>92</v>
      </c>
      <c r="B101" s="9">
        <v>0</v>
      </c>
      <c r="C101" s="5">
        <v>8</v>
      </c>
      <c r="D101" s="5">
        <v>8</v>
      </c>
      <c r="E101" s="18">
        <v>0.5</v>
      </c>
      <c r="F101" s="22">
        <f t="shared" si="8"/>
        <v>0</v>
      </c>
      <c r="G101" s="22">
        <f t="shared" si="9"/>
        <v>0</v>
      </c>
      <c r="H101" s="23">
        <f t="shared" si="14"/>
        <v>16045.375876402808</v>
      </c>
      <c r="I101" s="23">
        <f t="shared" si="12"/>
        <v>0</v>
      </c>
      <c r="J101" s="23">
        <f t="shared" si="10"/>
        <v>16045.375876402808</v>
      </c>
      <c r="K101" s="23">
        <f t="shared" si="15"/>
        <v>45079.865557512654</v>
      </c>
      <c r="L101" s="24">
        <f t="shared" si="13"/>
        <v>2.8095238095238098</v>
      </c>
    </row>
    <row r="102" spans="1:12" x14ac:dyDescent="0.2">
      <c r="A102" s="17">
        <v>93</v>
      </c>
      <c r="B102" s="9">
        <v>2</v>
      </c>
      <c r="C102" s="5">
        <v>6</v>
      </c>
      <c r="D102" s="5">
        <v>6</v>
      </c>
      <c r="E102" s="18">
        <v>0.5</v>
      </c>
      <c r="F102" s="22">
        <f t="shared" si="8"/>
        <v>0.33333333333333331</v>
      </c>
      <c r="G102" s="22">
        <f t="shared" si="9"/>
        <v>0.2857142857142857</v>
      </c>
      <c r="H102" s="23">
        <f t="shared" si="14"/>
        <v>16045.375876402808</v>
      </c>
      <c r="I102" s="23">
        <f t="shared" si="12"/>
        <v>4584.3931075436594</v>
      </c>
      <c r="J102" s="23">
        <f t="shared" si="10"/>
        <v>13753.179322630978</v>
      </c>
      <c r="K102" s="23">
        <f t="shared" si="15"/>
        <v>29034.489681109844</v>
      </c>
      <c r="L102" s="24">
        <f t="shared" si="13"/>
        <v>1.8095238095238095</v>
      </c>
    </row>
    <row r="103" spans="1:12" x14ac:dyDescent="0.2">
      <c r="A103" s="17">
        <v>94</v>
      </c>
      <c r="B103" s="9">
        <v>3</v>
      </c>
      <c r="C103" s="5">
        <v>3</v>
      </c>
      <c r="D103" s="5">
        <v>5</v>
      </c>
      <c r="E103" s="18">
        <v>0.5</v>
      </c>
      <c r="F103" s="22">
        <f t="shared" si="8"/>
        <v>0.75</v>
      </c>
      <c r="G103" s="22">
        <f t="shared" si="9"/>
        <v>0.54545454545454541</v>
      </c>
      <c r="H103" s="23">
        <f t="shared" si="14"/>
        <v>11460.982768859149</v>
      </c>
      <c r="I103" s="23">
        <f t="shared" si="12"/>
        <v>6251.4451466504443</v>
      </c>
      <c r="J103" s="23">
        <f t="shared" si="10"/>
        <v>8335.2601955339269</v>
      </c>
      <c r="K103" s="23">
        <f t="shared" si="15"/>
        <v>15281.310358478866</v>
      </c>
      <c r="L103" s="24">
        <f t="shared" si="13"/>
        <v>1.3333333333333335</v>
      </c>
    </row>
    <row r="104" spans="1:12" x14ac:dyDescent="0.2">
      <c r="A104" s="17" t="s">
        <v>30</v>
      </c>
      <c r="B104" s="9">
        <v>9</v>
      </c>
      <c r="C104" s="5">
        <v>15</v>
      </c>
      <c r="D104" s="5">
        <v>9</v>
      </c>
      <c r="E104" s="18"/>
      <c r="F104" s="22">
        <f t="shared" si="8"/>
        <v>0.75</v>
      </c>
      <c r="G104" s="22">
        <v>1</v>
      </c>
      <c r="H104" s="23">
        <f t="shared" si="14"/>
        <v>5209.5376222087043</v>
      </c>
      <c r="I104" s="23">
        <f t="shared" si="12"/>
        <v>5209.5376222087043</v>
      </c>
      <c r="J104" s="23">
        <f>H104/F104</f>
        <v>6946.0501629449391</v>
      </c>
      <c r="K104" s="23">
        <f>J104</f>
        <v>6946.0501629449391</v>
      </c>
      <c r="L104" s="24">
        <f t="shared" si="13"/>
        <v>1.3333333333333333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x14ac:dyDescent="0.2">
      <c r="L122" s="15"/>
    </row>
    <row r="123" spans="1:12" x14ac:dyDescent="0.2">
      <c r="L123" s="15"/>
    </row>
    <row r="124" spans="1:12" x14ac:dyDescent="0.2">
      <c r="L124" s="15"/>
    </row>
    <row r="125" spans="1:12" x14ac:dyDescent="0.2">
      <c r="L125" s="15"/>
    </row>
    <row r="126" spans="1:12" x14ac:dyDescent="0.2"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36"/>
      <c r="B7" s="37"/>
      <c r="C7" s="38">
        <v>40179</v>
      </c>
      <c r="D7" s="39">
        <v>40544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2</v>
      </c>
      <c r="C9" s="5">
        <v>489</v>
      </c>
      <c r="D9" s="5">
        <v>428</v>
      </c>
      <c r="E9" s="18">
        <v>0.5</v>
      </c>
      <c r="F9" s="19">
        <f t="shared" ref="F9:F72" si="0">B9/((C9+D9)/2)</f>
        <v>4.3620501635768813E-3</v>
      </c>
      <c r="G9" s="19">
        <f t="shared" ref="G9:G72" si="1">F9/((1+(1-E9)*F9))</f>
        <v>4.3525571273122961E-3</v>
      </c>
      <c r="H9" s="14">
        <v>100000</v>
      </c>
      <c r="I9" s="14">
        <f>H9*G9</f>
        <v>435.25571273122961</v>
      </c>
      <c r="J9" s="14">
        <f t="shared" ref="J9:J72" si="2">H10+I9*E9</f>
        <v>99782.372143634377</v>
      </c>
      <c r="K9" s="14">
        <f t="shared" ref="K9:K72" si="3">K10+J9</f>
        <v>8289961.7006083857</v>
      </c>
      <c r="L9" s="20">
        <f>K9/H9</f>
        <v>82.899617006083858</v>
      </c>
    </row>
    <row r="10" spans="1:13" x14ac:dyDescent="0.2">
      <c r="A10" s="17">
        <v>1</v>
      </c>
      <c r="B10" s="5">
        <v>0</v>
      </c>
      <c r="C10" s="5">
        <v>499</v>
      </c>
      <c r="D10" s="5">
        <v>504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99564.744287268768</v>
      </c>
      <c r="I10" s="14">
        <f t="shared" ref="I10:I73" si="4">H10*G10</f>
        <v>0</v>
      </c>
      <c r="J10" s="14">
        <f t="shared" si="2"/>
        <v>99564.744287268768</v>
      </c>
      <c r="K10" s="14">
        <f t="shared" si="3"/>
        <v>8190179.3284647511</v>
      </c>
      <c r="L10" s="21">
        <f t="shared" ref="L10:L73" si="5">K10/H10</f>
        <v>82.25983391102848</v>
      </c>
    </row>
    <row r="11" spans="1:13" x14ac:dyDescent="0.2">
      <c r="A11" s="17">
        <v>2</v>
      </c>
      <c r="B11" s="5">
        <v>0</v>
      </c>
      <c r="C11" s="5">
        <v>478</v>
      </c>
      <c r="D11" s="5">
        <v>494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99564.744287268768</v>
      </c>
      <c r="I11" s="14">
        <f t="shared" si="4"/>
        <v>0</v>
      </c>
      <c r="J11" s="14">
        <f t="shared" si="2"/>
        <v>99564.744287268768</v>
      </c>
      <c r="K11" s="14">
        <f t="shared" si="3"/>
        <v>8090614.5841774819</v>
      </c>
      <c r="L11" s="21">
        <f t="shared" si="5"/>
        <v>81.25983391102848</v>
      </c>
    </row>
    <row r="12" spans="1:13" x14ac:dyDescent="0.2">
      <c r="A12" s="17">
        <v>3</v>
      </c>
      <c r="B12" s="5">
        <v>0</v>
      </c>
      <c r="C12" s="5">
        <v>465</v>
      </c>
      <c r="D12" s="5">
        <v>491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99564.744287268768</v>
      </c>
      <c r="I12" s="14">
        <f t="shared" si="4"/>
        <v>0</v>
      </c>
      <c r="J12" s="14">
        <f t="shared" si="2"/>
        <v>99564.744287268768</v>
      </c>
      <c r="K12" s="14">
        <f t="shared" si="3"/>
        <v>7991049.8398902128</v>
      </c>
      <c r="L12" s="21">
        <f t="shared" si="5"/>
        <v>80.25983391102848</v>
      </c>
    </row>
    <row r="13" spans="1:13" x14ac:dyDescent="0.2">
      <c r="A13" s="17">
        <v>4</v>
      </c>
      <c r="B13" s="5">
        <v>0</v>
      </c>
      <c r="C13" s="5">
        <v>459</v>
      </c>
      <c r="D13" s="5">
        <v>468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99564.744287268768</v>
      </c>
      <c r="I13" s="14">
        <f t="shared" si="4"/>
        <v>0</v>
      </c>
      <c r="J13" s="14">
        <f t="shared" si="2"/>
        <v>99564.744287268768</v>
      </c>
      <c r="K13" s="14">
        <f t="shared" si="3"/>
        <v>7891485.0956029436</v>
      </c>
      <c r="L13" s="21">
        <f t="shared" si="5"/>
        <v>79.25983391102848</v>
      </c>
    </row>
    <row r="14" spans="1:13" x14ac:dyDescent="0.2">
      <c r="A14" s="17">
        <v>5</v>
      </c>
      <c r="B14" s="5">
        <v>0</v>
      </c>
      <c r="C14" s="5">
        <v>416</v>
      </c>
      <c r="D14" s="5">
        <v>466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99564.744287268768</v>
      </c>
      <c r="I14" s="14">
        <f t="shared" si="4"/>
        <v>0</v>
      </c>
      <c r="J14" s="14">
        <f t="shared" si="2"/>
        <v>99564.744287268768</v>
      </c>
      <c r="K14" s="14">
        <f t="shared" si="3"/>
        <v>7791920.3513156744</v>
      </c>
      <c r="L14" s="21">
        <f t="shared" si="5"/>
        <v>78.259833911028466</v>
      </c>
    </row>
    <row r="15" spans="1:13" x14ac:dyDescent="0.2">
      <c r="A15" s="17">
        <v>6</v>
      </c>
      <c r="B15" s="5">
        <v>0</v>
      </c>
      <c r="C15" s="5">
        <v>403</v>
      </c>
      <c r="D15" s="5">
        <v>428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99564.744287268768</v>
      </c>
      <c r="I15" s="14">
        <f t="shared" si="4"/>
        <v>0</v>
      </c>
      <c r="J15" s="14">
        <f t="shared" si="2"/>
        <v>99564.744287268768</v>
      </c>
      <c r="K15" s="14">
        <f t="shared" si="3"/>
        <v>7692355.6070284052</v>
      </c>
      <c r="L15" s="21">
        <f t="shared" si="5"/>
        <v>77.259833911028466</v>
      </c>
    </row>
    <row r="16" spans="1:13" x14ac:dyDescent="0.2">
      <c r="A16" s="17">
        <v>7</v>
      </c>
      <c r="B16" s="5">
        <v>0</v>
      </c>
      <c r="C16" s="5">
        <v>422</v>
      </c>
      <c r="D16" s="5">
        <v>400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99564.744287268768</v>
      </c>
      <c r="I16" s="14">
        <f t="shared" si="4"/>
        <v>0</v>
      </c>
      <c r="J16" s="14">
        <f t="shared" si="2"/>
        <v>99564.744287268768</v>
      </c>
      <c r="K16" s="14">
        <f t="shared" si="3"/>
        <v>7592790.862741136</v>
      </c>
      <c r="L16" s="21">
        <f t="shared" si="5"/>
        <v>76.259833911028466</v>
      </c>
    </row>
    <row r="17" spans="1:12" x14ac:dyDescent="0.2">
      <c r="A17" s="17">
        <v>8</v>
      </c>
      <c r="B17" s="5">
        <v>0</v>
      </c>
      <c r="C17" s="5">
        <v>388</v>
      </c>
      <c r="D17" s="5">
        <v>423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99564.744287268768</v>
      </c>
      <c r="I17" s="14">
        <f t="shared" si="4"/>
        <v>0</v>
      </c>
      <c r="J17" s="14">
        <f t="shared" si="2"/>
        <v>99564.744287268768</v>
      </c>
      <c r="K17" s="14">
        <f t="shared" si="3"/>
        <v>7493226.1184538668</v>
      </c>
      <c r="L17" s="21">
        <f t="shared" si="5"/>
        <v>75.259833911028451</v>
      </c>
    </row>
    <row r="18" spans="1:12" x14ac:dyDescent="0.2">
      <c r="A18" s="17">
        <v>9</v>
      </c>
      <c r="B18" s="5">
        <v>0</v>
      </c>
      <c r="C18" s="5">
        <v>360</v>
      </c>
      <c r="D18" s="5">
        <v>383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99564.744287268768</v>
      </c>
      <c r="I18" s="14">
        <f t="shared" si="4"/>
        <v>0</v>
      </c>
      <c r="J18" s="14">
        <f t="shared" si="2"/>
        <v>99564.744287268768</v>
      </c>
      <c r="K18" s="14">
        <f t="shared" si="3"/>
        <v>7393661.3741665976</v>
      </c>
      <c r="L18" s="21">
        <f t="shared" si="5"/>
        <v>74.259833911028451</v>
      </c>
    </row>
    <row r="19" spans="1:12" x14ac:dyDescent="0.2">
      <c r="A19" s="17">
        <v>10</v>
      </c>
      <c r="B19" s="5">
        <v>0</v>
      </c>
      <c r="C19" s="5">
        <v>350</v>
      </c>
      <c r="D19" s="5">
        <v>359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99564.744287268768</v>
      </c>
      <c r="I19" s="14">
        <f t="shared" si="4"/>
        <v>0</v>
      </c>
      <c r="J19" s="14">
        <f t="shared" si="2"/>
        <v>99564.744287268768</v>
      </c>
      <c r="K19" s="14">
        <f t="shared" si="3"/>
        <v>7294096.6298793284</v>
      </c>
      <c r="L19" s="21">
        <f t="shared" si="5"/>
        <v>73.259833911028451</v>
      </c>
    </row>
    <row r="20" spans="1:12" x14ac:dyDescent="0.2">
      <c r="A20" s="17">
        <v>11</v>
      </c>
      <c r="B20" s="5">
        <v>0</v>
      </c>
      <c r="C20" s="5">
        <v>358</v>
      </c>
      <c r="D20" s="5">
        <v>352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99564.744287268768</v>
      </c>
      <c r="I20" s="14">
        <f t="shared" si="4"/>
        <v>0</v>
      </c>
      <c r="J20" s="14">
        <f t="shared" si="2"/>
        <v>99564.744287268768</v>
      </c>
      <c r="K20" s="14">
        <f t="shared" si="3"/>
        <v>7194531.8855920592</v>
      </c>
      <c r="L20" s="21">
        <f t="shared" si="5"/>
        <v>72.259833911028437</v>
      </c>
    </row>
    <row r="21" spans="1:12" x14ac:dyDescent="0.2">
      <c r="A21" s="17">
        <v>12</v>
      </c>
      <c r="B21" s="5">
        <v>0</v>
      </c>
      <c r="C21" s="5">
        <v>336</v>
      </c>
      <c r="D21" s="5">
        <v>353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99564.744287268768</v>
      </c>
      <c r="I21" s="14">
        <f t="shared" si="4"/>
        <v>0</v>
      </c>
      <c r="J21" s="14">
        <f t="shared" si="2"/>
        <v>99564.744287268768</v>
      </c>
      <c r="K21" s="14">
        <f t="shared" si="3"/>
        <v>7094967.14130479</v>
      </c>
      <c r="L21" s="21">
        <f t="shared" si="5"/>
        <v>71.259833911028437</v>
      </c>
    </row>
    <row r="22" spans="1:12" x14ac:dyDescent="0.2">
      <c r="A22" s="17">
        <v>13</v>
      </c>
      <c r="B22" s="5">
        <v>0</v>
      </c>
      <c r="C22" s="5">
        <v>273</v>
      </c>
      <c r="D22" s="5">
        <v>334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99564.744287268768</v>
      </c>
      <c r="I22" s="14">
        <f t="shared" si="4"/>
        <v>0</v>
      </c>
      <c r="J22" s="14">
        <f t="shared" si="2"/>
        <v>99564.744287268768</v>
      </c>
      <c r="K22" s="14">
        <f t="shared" si="3"/>
        <v>6995402.3970175209</v>
      </c>
      <c r="L22" s="21">
        <f t="shared" si="5"/>
        <v>70.259833911028437</v>
      </c>
    </row>
    <row r="23" spans="1:12" x14ac:dyDescent="0.2">
      <c r="A23" s="17">
        <v>14</v>
      </c>
      <c r="B23" s="5">
        <v>0</v>
      </c>
      <c r="C23" s="5">
        <v>269</v>
      </c>
      <c r="D23" s="5">
        <v>272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99564.744287268768</v>
      </c>
      <c r="I23" s="14">
        <f t="shared" si="4"/>
        <v>0</v>
      </c>
      <c r="J23" s="14">
        <f t="shared" si="2"/>
        <v>99564.744287268768</v>
      </c>
      <c r="K23" s="14">
        <f t="shared" si="3"/>
        <v>6895837.6527302517</v>
      </c>
      <c r="L23" s="21">
        <f t="shared" si="5"/>
        <v>69.259833911028437</v>
      </c>
    </row>
    <row r="24" spans="1:12" x14ac:dyDescent="0.2">
      <c r="A24" s="17">
        <v>15</v>
      </c>
      <c r="B24" s="5">
        <v>0</v>
      </c>
      <c r="C24" s="5">
        <v>304</v>
      </c>
      <c r="D24" s="5">
        <v>269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99564.744287268768</v>
      </c>
      <c r="I24" s="14">
        <f t="shared" si="4"/>
        <v>0</v>
      </c>
      <c r="J24" s="14">
        <f t="shared" si="2"/>
        <v>99564.744287268768</v>
      </c>
      <c r="K24" s="14">
        <f t="shared" si="3"/>
        <v>6796272.9084429825</v>
      </c>
      <c r="L24" s="21">
        <f t="shared" si="5"/>
        <v>68.259833911028423</v>
      </c>
    </row>
    <row r="25" spans="1:12" x14ac:dyDescent="0.2">
      <c r="A25" s="17">
        <v>16</v>
      </c>
      <c r="B25" s="5">
        <v>0</v>
      </c>
      <c r="C25" s="5">
        <v>300</v>
      </c>
      <c r="D25" s="5">
        <v>305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99564.744287268768</v>
      </c>
      <c r="I25" s="14">
        <f t="shared" si="4"/>
        <v>0</v>
      </c>
      <c r="J25" s="14">
        <f t="shared" si="2"/>
        <v>99564.744287268768</v>
      </c>
      <c r="K25" s="14">
        <f t="shared" si="3"/>
        <v>6696708.1641557133</v>
      </c>
      <c r="L25" s="21">
        <f t="shared" si="5"/>
        <v>67.259833911028423</v>
      </c>
    </row>
    <row r="26" spans="1:12" x14ac:dyDescent="0.2">
      <c r="A26" s="17">
        <v>17</v>
      </c>
      <c r="B26" s="5">
        <v>0</v>
      </c>
      <c r="C26" s="5">
        <v>330</v>
      </c>
      <c r="D26" s="5">
        <v>299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99564.744287268768</v>
      </c>
      <c r="I26" s="14">
        <f t="shared" si="4"/>
        <v>0</v>
      </c>
      <c r="J26" s="14">
        <f t="shared" si="2"/>
        <v>99564.744287268768</v>
      </c>
      <c r="K26" s="14">
        <f t="shared" si="3"/>
        <v>6597143.4198684441</v>
      </c>
      <c r="L26" s="21">
        <f t="shared" si="5"/>
        <v>66.259833911028423</v>
      </c>
    </row>
    <row r="27" spans="1:12" x14ac:dyDescent="0.2">
      <c r="A27" s="17">
        <v>18</v>
      </c>
      <c r="B27" s="5">
        <v>0</v>
      </c>
      <c r="C27" s="5">
        <v>283</v>
      </c>
      <c r="D27" s="5">
        <v>321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99564.744287268768</v>
      </c>
      <c r="I27" s="14">
        <f t="shared" si="4"/>
        <v>0</v>
      </c>
      <c r="J27" s="14">
        <f t="shared" si="2"/>
        <v>99564.744287268768</v>
      </c>
      <c r="K27" s="14">
        <f t="shared" si="3"/>
        <v>6497578.6755811749</v>
      </c>
      <c r="L27" s="21">
        <f t="shared" si="5"/>
        <v>65.259833911028409</v>
      </c>
    </row>
    <row r="28" spans="1:12" x14ac:dyDescent="0.2">
      <c r="A28" s="17">
        <v>19</v>
      </c>
      <c r="B28" s="5">
        <v>0</v>
      </c>
      <c r="C28" s="5">
        <v>292</v>
      </c>
      <c r="D28" s="5">
        <v>279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99564.744287268768</v>
      </c>
      <c r="I28" s="14">
        <f t="shared" si="4"/>
        <v>0</v>
      </c>
      <c r="J28" s="14">
        <f t="shared" si="2"/>
        <v>99564.744287268768</v>
      </c>
      <c r="K28" s="14">
        <f t="shared" si="3"/>
        <v>6398013.9312939057</v>
      </c>
      <c r="L28" s="21">
        <f t="shared" si="5"/>
        <v>64.259833911028409</v>
      </c>
    </row>
    <row r="29" spans="1:12" x14ac:dyDescent="0.2">
      <c r="A29" s="17">
        <v>20</v>
      </c>
      <c r="B29" s="5">
        <v>0</v>
      </c>
      <c r="C29" s="5">
        <v>298</v>
      </c>
      <c r="D29" s="5">
        <v>296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99564.744287268768</v>
      </c>
      <c r="I29" s="14">
        <f t="shared" si="4"/>
        <v>0</v>
      </c>
      <c r="J29" s="14">
        <f t="shared" si="2"/>
        <v>99564.744287268768</v>
      </c>
      <c r="K29" s="14">
        <f t="shared" si="3"/>
        <v>6298449.1870066365</v>
      </c>
      <c r="L29" s="21">
        <f t="shared" si="5"/>
        <v>63.259833911028409</v>
      </c>
    </row>
    <row r="30" spans="1:12" x14ac:dyDescent="0.2">
      <c r="A30" s="17">
        <v>21</v>
      </c>
      <c r="B30" s="5">
        <v>0</v>
      </c>
      <c r="C30" s="5">
        <v>331</v>
      </c>
      <c r="D30" s="5">
        <v>303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99564.744287268768</v>
      </c>
      <c r="I30" s="14">
        <f t="shared" si="4"/>
        <v>0</v>
      </c>
      <c r="J30" s="14">
        <f t="shared" si="2"/>
        <v>99564.744287268768</v>
      </c>
      <c r="K30" s="14">
        <f t="shared" si="3"/>
        <v>6198884.4427193673</v>
      </c>
      <c r="L30" s="21">
        <f t="shared" si="5"/>
        <v>62.259833911028402</v>
      </c>
    </row>
    <row r="31" spans="1:12" x14ac:dyDescent="0.2">
      <c r="A31" s="17">
        <v>22</v>
      </c>
      <c r="B31" s="5">
        <v>0</v>
      </c>
      <c r="C31" s="5">
        <v>320</v>
      </c>
      <c r="D31" s="5">
        <v>327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99564.744287268768</v>
      </c>
      <c r="I31" s="14">
        <f t="shared" si="4"/>
        <v>0</v>
      </c>
      <c r="J31" s="14">
        <f t="shared" si="2"/>
        <v>99564.744287268768</v>
      </c>
      <c r="K31" s="14">
        <f t="shared" si="3"/>
        <v>6099319.6984320981</v>
      </c>
      <c r="L31" s="21">
        <f t="shared" si="5"/>
        <v>61.259833911028394</v>
      </c>
    </row>
    <row r="32" spans="1:12" x14ac:dyDescent="0.2">
      <c r="A32" s="17">
        <v>23</v>
      </c>
      <c r="B32" s="5">
        <v>0</v>
      </c>
      <c r="C32" s="5">
        <v>338</v>
      </c>
      <c r="D32" s="5">
        <v>303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99564.744287268768</v>
      </c>
      <c r="I32" s="14">
        <f t="shared" si="4"/>
        <v>0</v>
      </c>
      <c r="J32" s="14">
        <f t="shared" si="2"/>
        <v>99564.744287268768</v>
      </c>
      <c r="K32" s="14">
        <f t="shared" si="3"/>
        <v>5999754.954144829</v>
      </c>
      <c r="L32" s="21">
        <f t="shared" si="5"/>
        <v>60.259833911028394</v>
      </c>
    </row>
    <row r="33" spans="1:12" x14ac:dyDescent="0.2">
      <c r="A33" s="17">
        <v>24</v>
      </c>
      <c r="B33" s="5">
        <v>0</v>
      </c>
      <c r="C33" s="5">
        <v>337</v>
      </c>
      <c r="D33" s="5">
        <v>328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99564.744287268768</v>
      </c>
      <c r="I33" s="14">
        <f t="shared" si="4"/>
        <v>0</v>
      </c>
      <c r="J33" s="14">
        <f t="shared" si="2"/>
        <v>99564.744287268768</v>
      </c>
      <c r="K33" s="14">
        <f t="shared" si="3"/>
        <v>5900190.2098575598</v>
      </c>
      <c r="L33" s="21">
        <f t="shared" si="5"/>
        <v>59.259833911028387</v>
      </c>
    </row>
    <row r="34" spans="1:12" x14ac:dyDescent="0.2">
      <c r="A34" s="17">
        <v>25</v>
      </c>
      <c r="B34" s="5">
        <v>0</v>
      </c>
      <c r="C34" s="5">
        <v>369</v>
      </c>
      <c r="D34" s="5">
        <v>324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99564.744287268768</v>
      </c>
      <c r="I34" s="14">
        <f t="shared" si="4"/>
        <v>0</v>
      </c>
      <c r="J34" s="14">
        <f t="shared" si="2"/>
        <v>99564.744287268768</v>
      </c>
      <c r="K34" s="14">
        <f t="shared" si="3"/>
        <v>5800625.4655702906</v>
      </c>
      <c r="L34" s="21">
        <f t="shared" si="5"/>
        <v>58.259833911028387</v>
      </c>
    </row>
    <row r="35" spans="1:12" x14ac:dyDescent="0.2">
      <c r="A35" s="17">
        <v>26</v>
      </c>
      <c r="B35" s="5">
        <v>0</v>
      </c>
      <c r="C35" s="5">
        <v>380</v>
      </c>
      <c r="D35" s="5">
        <v>376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99564.744287268768</v>
      </c>
      <c r="I35" s="14">
        <f t="shared" si="4"/>
        <v>0</v>
      </c>
      <c r="J35" s="14">
        <f t="shared" si="2"/>
        <v>99564.744287268768</v>
      </c>
      <c r="K35" s="14">
        <f t="shared" si="3"/>
        <v>5701060.7212830214</v>
      </c>
      <c r="L35" s="21">
        <f t="shared" si="5"/>
        <v>57.25983391102838</v>
      </c>
    </row>
    <row r="36" spans="1:12" x14ac:dyDescent="0.2">
      <c r="A36" s="17">
        <v>27</v>
      </c>
      <c r="B36" s="5">
        <v>0</v>
      </c>
      <c r="C36" s="5">
        <v>430</v>
      </c>
      <c r="D36" s="5">
        <v>398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99564.744287268768</v>
      </c>
      <c r="I36" s="14">
        <f t="shared" si="4"/>
        <v>0</v>
      </c>
      <c r="J36" s="14">
        <f t="shared" si="2"/>
        <v>99564.744287268768</v>
      </c>
      <c r="K36" s="14">
        <f t="shared" si="3"/>
        <v>5601495.9769957522</v>
      </c>
      <c r="L36" s="21">
        <f t="shared" si="5"/>
        <v>56.259833911028373</v>
      </c>
    </row>
    <row r="37" spans="1:12" x14ac:dyDescent="0.2">
      <c r="A37" s="17">
        <v>28</v>
      </c>
      <c r="B37" s="5">
        <v>0</v>
      </c>
      <c r="C37" s="5">
        <v>455</v>
      </c>
      <c r="D37" s="5">
        <v>444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99564.744287268768</v>
      </c>
      <c r="I37" s="14">
        <f t="shared" si="4"/>
        <v>0</v>
      </c>
      <c r="J37" s="14">
        <f t="shared" si="2"/>
        <v>99564.744287268768</v>
      </c>
      <c r="K37" s="14">
        <f t="shared" si="3"/>
        <v>5501931.232708483</v>
      </c>
      <c r="L37" s="21">
        <f t="shared" si="5"/>
        <v>55.259833911028373</v>
      </c>
    </row>
    <row r="38" spans="1:12" x14ac:dyDescent="0.2">
      <c r="A38" s="17">
        <v>29</v>
      </c>
      <c r="B38" s="5">
        <v>0</v>
      </c>
      <c r="C38" s="5">
        <v>517</v>
      </c>
      <c r="D38" s="5">
        <v>452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99564.744287268768</v>
      </c>
      <c r="I38" s="14">
        <f t="shared" si="4"/>
        <v>0</v>
      </c>
      <c r="J38" s="14">
        <f t="shared" si="2"/>
        <v>99564.744287268768</v>
      </c>
      <c r="K38" s="14">
        <f t="shared" si="3"/>
        <v>5402366.4884212138</v>
      </c>
      <c r="L38" s="21">
        <f t="shared" si="5"/>
        <v>54.259833911028366</v>
      </c>
    </row>
    <row r="39" spans="1:12" x14ac:dyDescent="0.2">
      <c r="A39" s="17">
        <v>30</v>
      </c>
      <c r="B39" s="5">
        <v>0</v>
      </c>
      <c r="C39" s="5">
        <v>549</v>
      </c>
      <c r="D39" s="5">
        <v>516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99564.744287268768</v>
      </c>
      <c r="I39" s="14">
        <f t="shared" si="4"/>
        <v>0</v>
      </c>
      <c r="J39" s="14">
        <f t="shared" si="2"/>
        <v>99564.744287268768</v>
      </c>
      <c r="K39" s="14">
        <f t="shared" si="3"/>
        <v>5302801.7441339446</v>
      </c>
      <c r="L39" s="21">
        <f t="shared" si="5"/>
        <v>53.259833911028366</v>
      </c>
    </row>
    <row r="40" spans="1:12" x14ac:dyDescent="0.2">
      <c r="A40" s="17">
        <v>31</v>
      </c>
      <c r="B40" s="5">
        <v>0</v>
      </c>
      <c r="C40" s="5">
        <v>577</v>
      </c>
      <c r="D40" s="5">
        <v>573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99564.744287268768</v>
      </c>
      <c r="I40" s="14">
        <f t="shared" si="4"/>
        <v>0</v>
      </c>
      <c r="J40" s="14">
        <f t="shared" si="2"/>
        <v>99564.744287268768</v>
      </c>
      <c r="K40" s="14">
        <f t="shared" si="3"/>
        <v>5203236.9998466754</v>
      </c>
      <c r="L40" s="21">
        <f t="shared" si="5"/>
        <v>52.259833911028359</v>
      </c>
    </row>
    <row r="41" spans="1:12" x14ac:dyDescent="0.2">
      <c r="A41" s="17">
        <v>32</v>
      </c>
      <c r="B41" s="5">
        <v>0</v>
      </c>
      <c r="C41" s="5">
        <v>641</v>
      </c>
      <c r="D41" s="5">
        <v>573</v>
      </c>
      <c r="E41" s="18">
        <v>0.5</v>
      </c>
      <c r="F41" s="19">
        <f t="shared" si="0"/>
        <v>0</v>
      </c>
      <c r="G41" s="19">
        <f t="shared" si="1"/>
        <v>0</v>
      </c>
      <c r="H41" s="14">
        <f t="shared" si="6"/>
        <v>99564.744287268768</v>
      </c>
      <c r="I41" s="14">
        <f t="shared" si="4"/>
        <v>0</v>
      </c>
      <c r="J41" s="14">
        <f t="shared" si="2"/>
        <v>99564.744287268768</v>
      </c>
      <c r="K41" s="14">
        <f t="shared" si="3"/>
        <v>5103672.2555594062</v>
      </c>
      <c r="L41" s="21">
        <f t="shared" si="5"/>
        <v>51.259833911028352</v>
      </c>
    </row>
    <row r="42" spans="1:12" x14ac:dyDescent="0.2">
      <c r="A42" s="17">
        <v>33</v>
      </c>
      <c r="B42" s="5">
        <v>0</v>
      </c>
      <c r="C42" s="5">
        <v>639</v>
      </c>
      <c r="D42" s="5">
        <v>657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99564.744287268768</v>
      </c>
      <c r="I42" s="14">
        <f t="shared" si="4"/>
        <v>0</v>
      </c>
      <c r="J42" s="14">
        <f t="shared" si="2"/>
        <v>99564.744287268768</v>
      </c>
      <c r="K42" s="14">
        <f t="shared" si="3"/>
        <v>5004107.5112721371</v>
      </c>
      <c r="L42" s="21">
        <f t="shared" si="5"/>
        <v>50.259833911028352</v>
      </c>
    </row>
    <row r="43" spans="1:12" x14ac:dyDescent="0.2">
      <c r="A43" s="17">
        <v>34</v>
      </c>
      <c r="B43" s="5">
        <v>0</v>
      </c>
      <c r="C43" s="5">
        <v>718</v>
      </c>
      <c r="D43" s="5">
        <v>641</v>
      </c>
      <c r="E43" s="18">
        <v>0.5</v>
      </c>
      <c r="F43" s="19">
        <f t="shared" si="0"/>
        <v>0</v>
      </c>
      <c r="G43" s="19">
        <f t="shared" si="1"/>
        <v>0</v>
      </c>
      <c r="H43" s="14">
        <f t="shared" si="6"/>
        <v>99564.744287268768</v>
      </c>
      <c r="I43" s="14">
        <f t="shared" si="4"/>
        <v>0</v>
      </c>
      <c r="J43" s="14">
        <f t="shared" si="2"/>
        <v>99564.744287268768</v>
      </c>
      <c r="K43" s="14">
        <f t="shared" si="3"/>
        <v>4904542.7669848679</v>
      </c>
      <c r="L43" s="21">
        <f t="shared" si="5"/>
        <v>49.259833911028345</v>
      </c>
    </row>
    <row r="44" spans="1:12" x14ac:dyDescent="0.2">
      <c r="A44" s="17">
        <v>35</v>
      </c>
      <c r="B44" s="5">
        <v>1</v>
      </c>
      <c r="C44" s="5">
        <v>695</v>
      </c>
      <c r="D44" s="5">
        <v>738</v>
      </c>
      <c r="E44" s="18">
        <v>0.5</v>
      </c>
      <c r="F44" s="19">
        <f t="shared" si="0"/>
        <v>1.3956734124214933E-3</v>
      </c>
      <c r="G44" s="19">
        <f t="shared" si="1"/>
        <v>1.3947001394700139E-3</v>
      </c>
      <c r="H44" s="14">
        <f t="shared" si="6"/>
        <v>99564.744287268768</v>
      </c>
      <c r="I44" s="14">
        <f t="shared" si="4"/>
        <v>138.86296274375002</v>
      </c>
      <c r="J44" s="14">
        <f t="shared" si="2"/>
        <v>99495.312805896901</v>
      </c>
      <c r="K44" s="14">
        <f t="shared" si="3"/>
        <v>4804978.0226975987</v>
      </c>
      <c r="L44" s="21">
        <f t="shared" si="5"/>
        <v>48.259833911028345</v>
      </c>
    </row>
    <row r="45" spans="1:12" x14ac:dyDescent="0.2">
      <c r="A45" s="17">
        <v>36</v>
      </c>
      <c r="B45" s="5">
        <v>0</v>
      </c>
      <c r="C45" s="5">
        <v>684</v>
      </c>
      <c r="D45" s="5">
        <v>705</v>
      </c>
      <c r="E45" s="18">
        <v>0.5</v>
      </c>
      <c r="F45" s="19">
        <f t="shared" si="0"/>
        <v>0</v>
      </c>
      <c r="G45" s="19">
        <f t="shared" si="1"/>
        <v>0</v>
      </c>
      <c r="H45" s="14">
        <f t="shared" si="6"/>
        <v>99425.88132452502</v>
      </c>
      <c r="I45" s="14">
        <f t="shared" si="4"/>
        <v>0</v>
      </c>
      <c r="J45" s="14">
        <f t="shared" si="2"/>
        <v>99425.88132452502</v>
      </c>
      <c r="K45" s="14">
        <f t="shared" si="3"/>
        <v>4705482.709891702</v>
      </c>
      <c r="L45" s="21">
        <f t="shared" si="5"/>
        <v>47.326537589675034</v>
      </c>
    </row>
    <row r="46" spans="1:12" x14ac:dyDescent="0.2">
      <c r="A46" s="17">
        <v>37</v>
      </c>
      <c r="B46" s="5">
        <v>1</v>
      </c>
      <c r="C46" s="5">
        <v>731</v>
      </c>
      <c r="D46" s="5">
        <v>695</v>
      </c>
      <c r="E46" s="18">
        <v>0.5</v>
      </c>
      <c r="F46" s="19">
        <f t="shared" si="0"/>
        <v>1.4025245441795231E-3</v>
      </c>
      <c r="G46" s="19">
        <f t="shared" si="1"/>
        <v>1.4015416958654521E-3</v>
      </c>
      <c r="H46" s="14">
        <f t="shared" si="6"/>
        <v>99425.88132452502</v>
      </c>
      <c r="I46" s="14">
        <f t="shared" si="4"/>
        <v>139.34951832449198</v>
      </c>
      <c r="J46" s="14">
        <f t="shared" si="2"/>
        <v>99356.206565362765</v>
      </c>
      <c r="K46" s="14">
        <f t="shared" si="3"/>
        <v>4606056.8285671771</v>
      </c>
      <c r="L46" s="21">
        <f t="shared" si="5"/>
        <v>46.326537589675034</v>
      </c>
    </row>
    <row r="47" spans="1:12" x14ac:dyDescent="0.2">
      <c r="A47" s="17">
        <v>38</v>
      </c>
      <c r="B47" s="5">
        <v>0</v>
      </c>
      <c r="C47" s="5">
        <v>682</v>
      </c>
      <c r="D47" s="5">
        <v>741</v>
      </c>
      <c r="E47" s="18">
        <v>0.5</v>
      </c>
      <c r="F47" s="19">
        <f t="shared" si="0"/>
        <v>0</v>
      </c>
      <c r="G47" s="19">
        <f t="shared" si="1"/>
        <v>0</v>
      </c>
      <c r="H47" s="14">
        <f t="shared" si="6"/>
        <v>99286.531806200524</v>
      </c>
      <c r="I47" s="14">
        <f t="shared" si="4"/>
        <v>0</v>
      </c>
      <c r="J47" s="14">
        <f t="shared" si="2"/>
        <v>99286.531806200524</v>
      </c>
      <c r="K47" s="14">
        <f t="shared" si="3"/>
        <v>4506700.6220018147</v>
      </c>
      <c r="L47" s="21">
        <f t="shared" si="5"/>
        <v>45.390855537169315</v>
      </c>
    </row>
    <row r="48" spans="1:12" x14ac:dyDescent="0.2">
      <c r="A48" s="17">
        <v>39</v>
      </c>
      <c r="B48" s="5">
        <v>0</v>
      </c>
      <c r="C48" s="5">
        <v>648</v>
      </c>
      <c r="D48" s="5">
        <v>686</v>
      </c>
      <c r="E48" s="18">
        <v>0.5</v>
      </c>
      <c r="F48" s="19">
        <f t="shared" si="0"/>
        <v>0</v>
      </c>
      <c r="G48" s="19">
        <f t="shared" si="1"/>
        <v>0</v>
      </c>
      <c r="H48" s="14">
        <f t="shared" si="6"/>
        <v>99286.531806200524</v>
      </c>
      <c r="I48" s="14">
        <f t="shared" si="4"/>
        <v>0</v>
      </c>
      <c r="J48" s="14">
        <f t="shared" si="2"/>
        <v>99286.531806200524</v>
      </c>
      <c r="K48" s="14">
        <f t="shared" si="3"/>
        <v>4407414.0901956139</v>
      </c>
      <c r="L48" s="21">
        <f t="shared" si="5"/>
        <v>44.390855537169315</v>
      </c>
    </row>
    <row r="49" spans="1:12" x14ac:dyDescent="0.2">
      <c r="A49" s="17">
        <v>40</v>
      </c>
      <c r="B49" s="5">
        <v>1</v>
      </c>
      <c r="C49" s="5">
        <v>645</v>
      </c>
      <c r="D49" s="5">
        <v>631</v>
      </c>
      <c r="E49" s="18">
        <v>0.5</v>
      </c>
      <c r="F49" s="19">
        <f t="shared" si="0"/>
        <v>1.567398119122257E-3</v>
      </c>
      <c r="G49" s="19">
        <f t="shared" si="1"/>
        <v>1.5661707126076742E-3</v>
      </c>
      <c r="H49" s="14">
        <f t="shared" si="6"/>
        <v>99286.531806200524</v>
      </c>
      <c r="I49" s="14">
        <f t="shared" si="4"/>
        <v>155.49965827126158</v>
      </c>
      <c r="J49" s="14">
        <f t="shared" si="2"/>
        <v>99208.781977064893</v>
      </c>
      <c r="K49" s="14">
        <f t="shared" si="3"/>
        <v>4308127.5583894132</v>
      </c>
      <c r="L49" s="21">
        <f t="shared" si="5"/>
        <v>43.390855537169315</v>
      </c>
    </row>
    <row r="50" spans="1:12" x14ac:dyDescent="0.2">
      <c r="A50" s="17">
        <v>41</v>
      </c>
      <c r="B50" s="5">
        <v>0</v>
      </c>
      <c r="C50" s="5">
        <v>630</v>
      </c>
      <c r="D50" s="5">
        <v>672</v>
      </c>
      <c r="E50" s="18">
        <v>0.5</v>
      </c>
      <c r="F50" s="19">
        <f t="shared" si="0"/>
        <v>0</v>
      </c>
      <c r="G50" s="19">
        <f t="shared" si="1"/>
        <v>0</v>
      </c>
      <c r="H50" s="14">
        <f t="shared" si="6"/>
        <v>99131.032147929262</v>
      </c>
      <c r="I50" s="14">
        <f t="shared" si="4"/>
        <v>0</v>
      </c>
      <c r="J50" s="14">
        <f t="shared" si="2"/>
        <v>99131.032147929262</v>
      </c>
      <c r="K50" s="14">
        <f t="shared" si="3"/>
        <v>4208918.7764123483</v>
      </c>
      <c r="L50" s="21">
        <f t="shared" si="5"/>
        <v>42.458135310560955</v>
      </c>
    </row>
    <row r="51" spans="1:12" x14ac:dyDescent="0.2">
      <c r="A51" s="17">
        <v>42</v>
      </c>
      <c r="B51" s="5">
        <v>4</v>
      </c>
      <c r="C51" s="5">
        <v>641</v>
      </c>
      <c r="D51" s="5">
        <v>625</v>
      </c>
      <c r="E51" s="18">
        <v>0.5</v>
      </c>
      <c r="F51" s="19">
        <f t="shared" si="0"/>
        <v>6.3191153238546603E-3</v>
      </c>
      <c r="G51" s="19">
        <f t="shared" si="1"/>
        <v>6.2992125984251959E-3</v>
      </c>
      <c r="H51" s="14">
        <f t="shared" si="6"/>
        <v>99131.032147929262</v>
      </c>
      <c r="I51" s="14">
        <f t="shared" si="4"/>
        <v>624.44744660112906</v>
      </c>
      <c r="J51" s="14">
        <f t="shared" si="2"/>
        <v>98818.808424628689</v>
      </c>
      <c r="K51" s="14">
        <f t="shared" si="3"/>
        <v>4109787.7442644187</v>
      </c>
      <c r="L51" s="21">
        <f t="shared" si="5"/>
        <v>41.458135310560948</v>
      </c>
    </row>
    <row r="52" spans="1:12" x14ac:dyDescent="0.2">
      <c r="A52" s="17">
        <v>43</v>
      </c>
      <c r="B52" s="5">
        <v>0</v>
      </c>
      <c r="C52" s="5">
        <v>567</v>
      </c>
      <c r="D52" s="5">
        <v>627</v>
      </c>
      <c r="E52" s="18">
        <v>0.5</v>
      </c>
      <c r="F52" s="19">
        <f t="shared" si="0"/>
        <v>0</v>
      </c>
      <c r="G52" s="19">
        <f t="shared" si="1"/>
        <v>0</v>
      </c>
      <c r="H52" s="14">
        <f t="shared" si="6"/>
        <v>98506.584701328131</v>
      </c>
      <c r="I52" s="14">
        <f t="shared" si="4"/>
        <v>0</v>
      </c>
      <c r="J52" s="14">
        <f t="shared" si="2"/>
        <v>98506.584701328131</v>
      </c>
      <c r="K52" s="14">
        <f t="shared" si="3"/>
        <v>4010968.9358397899</v>
      </c>
      <c r="L52" s="21">
        <f t="shared" si="5"/>
        <v>40.71777483709382</v>
      </c>
    </row>
    <row r="53" spans="1:12" x14ac:dyDescent="0.2">
      <c r="A53" s="17">
        <v>44</v>
      </c>
      <c r="B53" s="5">
        <v>1</v>
      </c>
      <c r="C53" s="5">
        <v>547</v>
      </c>
      <c r="D53" s="5">
        <v>580</v>
      </c>
      <c r="E53" s="18">
        <v>0.5</v>
      </c>
      <c r="F53" s="19">
        <f t="shared" si="0"/>
        <v>1.7746228926353151E-3</v>
      </c>
      <c r="G53" s="19">
        <f t="shared" si="1"/>
        <v>1.7730496453900709E-3</v>
      </c>
      <c r="H53" s="14">
        <f t="shared" si="6"/>
        <v>98506.584701328131</v>
      </c>
      <c r="I53" s="14">
        <f t="shared" si="4"/>
        <v>174.65706507327681</v>
      </c>
      <c r="J53" s="14">
        <f t="shared" si="2"/>
        <v>98419.2561687915</v>
      </c>
      <c r="K53" s="14">
        <f t="shared" si="3"/>
        <v>3912462.3511384618</v>
      </c>
      <c r="L53" s="21">
        <f t="shared" si="5"/>
        <v>39.71777483709382</v>
      </c>
    </row>
    <row r="54" spans="1:12" x14ac:dyDescent="0.2">
      <c r="A54" s="17">
        <v>45</v>
      </c>
      <c r="B54" s="5">
        <v>1</v>
      </c>
      <c r="C54" s="5">
        <v>510</v>
      </c>
      <c r="D54" s="5">
        <v>541</v>
      </c>
      <c r="E54" s="18">
        <v>0.5</v>
      </c>
      <c r="F54" s="19">
        <f t="shared" si="0"/>
        <v>1.9029495718363464E-3</v>
      </c>
      <c r="G54" s="19">
        <f t="shared" si="1"/>
        <v>1.9011406844106462E-3</v>
      </c>
      <c r="H54" s="14">
        <f t="shared" si="6"/>
        <v>98331.927636254855</v>
      </c>
      <c r="I54" s="14">
        <f t="shared" si="4"/>
        <v>186.9428282058077</v>
      </c>
      <c r="J54" s="14">
        <f t="shared" si="2"/>
        <v>98238.456222151959</v>
      </c>
      <c r="K54" s="14">
        <f t="shared" si="3"/>
        <v>3814043.0949696703</v>
      </c>
      <c r="L54" s="21">
        <f t="shared" si="5"/>
        <v>38.787433406964325</v>
      </c>
    </row>
    <row r="55" spans="1:12" x14ac:dyDescent="0.2">
      <c r="A55" s="17">
        <v>46</v>
      </c>
      <c r="B55" s="5">
        <v>0</v>
      </c>
      <c r="C55" s="5">
        <v>506</v>
      </c>
      <c r="D55" s="5">
        <v>505</v>
      </c>
      <c r="E55" s="18">
        <v>0.5</v>
      </c>
      <c r="F55" s="19">
        <f t="shared" si="0"/>
        <v>0</v>
      </c>
      <c r="G55" s="19">
        <f t="shared" si="1"/>
        <v>0</v>
      </c>
      <c r="H55" s="14">
        <f t="shared" si="6"/>
        <v>98144.984808049048</v>
      </c>
      <c r="I55" s="14">
        <f t="shared" si="4"/>
        <v>0</v>
      </c>
      <c r="J55" s="14">
        <f t="shared" si="2"/>
        <v>98144.984808049048</v>
      </c>
      <c r="K55" s="14">
        <f t="shared" si="3"/>
        <v>3715804.6387475184</v>
      </c>
      <c r="L55" s="21">
        <f t="shared" si="5"/>
        <v>37.860361851549023</v>
      </c>
    </row>
    <row r="56" spans="1:12" x14ac:dyDescent="0.2">
      <c r="A56" s="17">
        <v>47</v>
      </c>
      <c r="B56" s="5">
        <v>0</v>
      </c>
      <c r="C56" s="5">
        <v>453</v>
      </c>
      <c r="D56" s="5">
        <v>505</v>
      </c>
      <c r="E56" s="18">
        <v>0.5</v>
      </c>
      <c r="F56" s="19">
        <f t="shared" si="0"/>
        <v>0</v>
      </c>
      <c r="G56" s="19">
        <f t="shared" si="1"/>
        <v>0</v>
      </c>
      <c r="H56" s="14">
        <f t="shared" si="6"/>
        <v>98144.984808049048</v>
      </c>
      <c r="I56" s="14">
        <f t="shared" si="4"/>
        <v>0</v>
      </c>
      <c r="J56" s="14">
        <f t="shared" si="2"/>
        <v>98144.984808049048</v>
      </c>
      <c r="K56" s="14">
        <f t="shared" si="3"/>
        <v>3617659.6539394693</v>
      </c>
      <c r="L56" s="21">
        <f t="shared" si="5"/>
        <v>36.860361851549023</v>
      </c>
    </row>
    <row r="57" spans="1:12" x14ac:dyDescent="0.2">
      <c r="A57" s="17">
        <v>48</v>
      </c>
      <c r="B57" s="5">
        <v>0</v>
      </c>
      <c r="C57" s="5">
        <v>430</v>
      </c>
      <c r="D57" s="5">
        <v>455</v>
      </c>
      <c r="E57" s="18">
        <v>0.5</v>
      </c>
      <c r="F57" s="19">
        <f t="shared" si="0"/>
        <v>0</v>
      </c>
      <c r="G57" s="19">
        <f t="shared" si="1"/>
        <v>0</v>
      </c>
      <c r="H57" s="14">
        <f t="shared" si="6"/>
        <v>98144.984808049048</v>
      </c>
      <c r="I57" s="14">
        <f t="shared" si="4"/>
        <v>0</v>
      </c>
      <c r="J57" s="14">
        <f t="shared" si="2"/>
        <v>98144.984808049048</v>
      </c>
      <c r="K57" s="14">
        <f t="shared" si="3"/>
        <v>3519514.6691314201</v>
      </c>
      <c r="L57" s="21">
        <f t="shared" si="5"/>
        <v>35.860361851549015</v>
      </c>
    </row>
    <row r="58" spans="1:12" x14ac:dyDescent="0.2">
      <c r="A58" s="17">
        <v>49</v>
      </c>
      <c r="B58" s="5">
        <v>0</v>
      </c>
      <c r="C58" s="5">
        <v>437</v>
      </c>
      <c r="D58" s="5">
        <v>417</v>
      </c>
      <c r="E58" s="18">
        <v>0.5</v>
      </c>
      <c r="F58" s="19">
        <f t="shared" si="0"/>
        <v>0</v>
      </c>
      <c r="G58" s="19">
        <f t="shared" si="1"/>
        <v>0</v>
      </c>
      <c r="H58" s="14">
        <f t="shared" si="6"/>
        <v>98144.984808049048</v>
      </c>
      <c r="I58" s="14">
        <f t="shared" si="4"/>
        <v>0</v>
      </c>
      <c r="J58" s="14">
        <f t="shared" si="2"/>
        <v>98144.984808049048</v>
      </c>
      <c r="K58" s="14">
        <f t="shared" si="3"/>
        <v>3421369.6843233709</v>
      </c>
      <c r="L58" s="21">
        <f t="shared" si="5"/>
        <v>34.860361851549015</v>
      </c>
    </row>
    <row r="59" spans="1:12" x14ac:dyDescent="0.2">
      <c r="A59" s="17">
        <v>50</v>
      </c>
      <c r="B59" s="5">
        <v>0</v>
      </c>
      <c r="C59" s="5">
        <v>423</v>
      </c>
      <c r="D59" s="5">
        <v>441</v>
      </c>
      <c r="E59" s="18">
        <v>0.5</v>
      </c>
      <c r="F59" s="19">
        <f t="shared" si="0"/>
        <v>0</v>
      </c>
      <c r="G59" s="19">
        <f t="shared" si="1"/>
        <v>0</v>
      </c>
      <c r="H59" s="14">
        <f t="shared" si="6"/>
        <v>98144.984808049048</v>
      </c>
      <c r="I59" s="14">
        <f t="shared" si="4"/>
        <v>0</v>
      </c>
      <c r="J59" s="14">
        <f t="shared" si="2"/>
        <v>98144.984808049048</v>
      </c>
      <c r="K59" s="14">
        <f t="shared" si="3"/>
        <v>3323224.6995153218</v>
      </c>
      <c r="L59" s="21">
        <f t="shared" si="5"/>
        <v>33.860361851549015</v>
      </c>
    </row>
    <row r="60" spans="1:12" x14ac:dyDescent="0.2">
      <c r="A60" s="17">
        <v>51</v>
      </c>
      <c r="B60" s="5">
        <v>3</v>
      </c>
      <c r="C60" s="5">
        <v>365</v>
      </c>
      <c r="D60" s="5">
        <v>418</v>
      </c>
      <c r="E60" s="18">
        <v>0.5</v>
      </c>
      <c r="F60" s="19">
        <f t="shared" si="0"/>
        <v>7.6628352490421452E-3</v>
      </c>
      <c r="G60" s="19">
        <f t="shared" si="1"/>
        <v>7.6335877862595417E-3</v>
      </c>
      <c r="H60" s="14">
        <f t="shared" si="6"/>
        <v>98144.984808049048</v>
      </c>
      <c r="I60" s="14">
        <f t="shared" si="4"/>
        <v>749.19835731335149</v>
      </c>
      <c r="J60" s="14">
        <f t="shared" si="2"/>
        <v>97770.385629392375</v>
      </c>
      <c r="K60" s="14">
        <f t="shared" si="3"/>
        <v>3225079.7147072726</v>
      </c>
      <c r="L60" s="21">
        <f t="shared" si="5"/>
        <v>32.860361851549015</v>
      </c>
    </row>
    <row r="61" spans="1:12" x14ac:dyDescent="0.2">
      <c r="A61" s="17">
        <v>52</v>
      </c>
      <c r="B61" s="5">
        <v>0</v>
      </c>
      <c r="C61" s="5">
        <v>350</v>
      </c>
      <c r="D61" s="5">
        <v>364</v>
      </c>
      <c r="E61" s="18">
        <v>0.5</v>
      </c>
      <c r="F61" s="19">
        <f t="shared" si="0"/>
        <v>0</v>
      </c>
      <c r="G61" s="19">
        <f t="shared" si="1"/>
        <v>0</v>
      </c>
      <c r="H61" s="14">
        <f t="shared" si="6"/>
        <v>97395.786450735701</v>
      </c>
      <c r="I61" s="14">
        <f t="shared" si="4"/>
        <v>0</v>
      </c>
      <c r="J61" s="14">
        <f t="shared" si="2"/>
        <v>97395.786450735701</v>
      </c>
      <c r="K61" s="14">
        <f t="shared" si="3"/>
        <v>3127309.3290778804</v>
      </c>
      <c r="L61" s="21">
        <f t="shared" si="5"/>
        <v>32.109287711945548</v>
      </c>
    </row>
    <row r="62" spans="1:12" x14ac:dyDescent="0.2">
      <c r="A62" s="17">
        <v>53</v>
      </c>
      <c r="B62" s="5">
        <v>1</v>
      </c>
      <c r="C62" s="5">
        <v>307</v>
      </c>
      <c r="D62" s="5">
        <v>348</v>
      </c>
      <c r="E62" s="18">
        <v>0.5</v>
      </c>
      <c r="F62" s="19">
        <f t="shared" si="0"/>
        <v>3.0534351145038168E-3</v>
      </c>
      <c r="G62" s="19">
        <f t="shared" si="1"/>
        <v>3.0487804878048777E-3</v>
      </c>
      <c r="H62" s="14">
        <f t="shared" si="6"/>
        <v>97395.786450735701</v>
      </c>
      <c r="I62" s="14">
        <f t="shared" si="4"/>
        <v>296.93837332541369</v>
      </c>
      <c r="J62" s="14">
        <f t="shared" si="2"/>
        <v>97247.317264073004</v>
      </c>
      <c r="K62" s="14">
        <f t="shared" si="3"/>
        <v>3029913.5426271446</v>
      </c>
      <c r="L62" s="21">
        <f t="shared" si="5"/>
        <v>31.109287711945544</v>
      </c>
    </row>
    <row r="63" spans="1:12" x14ac:dyDescent="0.2">
      <c r="A63" s="17">
        <v>54</v>
      </c>
      <c r="B63" s="5">
        <v>2</v>
      </c>
      <c r="C63" s="5">
        <v>303</v>
      </c>
      <c r="D63" s="5">
        <v>302</v>
      </c>
      <c r="E63" s="18">
        <v>0.5</v>
      </c>
      <c r="F63" s="19">
        <f t="shared" si="0"/>
        <v>6.6115702479338841E-3</v>
      </c>
      <c r="G63" s="19">
        <f t="shared" si="1"/>
        <v>6.5897858319604614E-3</v>
      </c>
      <c r="H63" s="14">
        <f t="shared" si="6"/>
        <v>97098.848077410294</v>
      </c>
      <c r="I63" s="14">
        <f t="shared" si="4"/>
        <v>639.86061336019964</v>
      </c>
      <c r="J63" s="14">
        <f t="shared" si="2"/>
        <v>96778.917770730186</v>
      </c>
      <c r="K63" s="14">
        <f t="shared" si="3"/>
        <v>2932666.2253630715</v>
      </c>
      <c r="L63" s="21">
        <f t="shared" si="5"/>
        <v>30.202894096385744</v>
      </c>
    </row>
    <row r="64" spans="1:12" x14ac:dyDescent="0.2">
      <c r="A64" s="17">
        <v>55</v>
      </c>
      <c r="B64" s="5">
        <v>1</v>
      </c>
      <c r="C64" s="5">
        <v>293</v>
      </c>
      <c r="D64" s="5">
        <v>306</v>
      </c>
      <c r="E64" s="18">
        <v>0.5</v>
      </c>
      <c r="F64" s="19">
        <f t="shared" si="0"/>
        <v>3.3388981636060101E-3</v>
      </c>
      <c r="G64" s="19">
        <f t="shared" si="1"/>
        <v>3.3333333333333335E-3</v>
      </c>
      <c r="H64" s="14">
        <f t="shared" si="6"/>
        <v>96458.987464050093</v>
      </c>
      <c r="I64" s="14">
        <f t="shared" si="4"/>
        <v>321.52995821350032</v>
      </c>
      <c r="J64" s="14">
        <f t="shared" si="2"/>
        <v>96298.222484943341</v>
      </c>
      <c r="K64" s="14">
        <f t="shared" si="3"/>
        <v>2835887.3075923412</v>
      </c>
      <c r="L64" s="21">
        <f t="shared" si="5"/>
        <v>29.399928219744851</v>
      </c>
    </row>
    <row r="65" spans="1:12" x14ac:dyDescent="0.2">
      <c r="A65" s="17">
        <v>56</v>
      </c>
      <c r="B65" s="5">
        <v>1</v>
      </c>
      <c r="C65" s="5">
        <v>255</v>
      </c>
      <c r="D65" s="5">
        <v>295</v>
      </c>
      <c r="E65" s="18">
        <v>0.5</v>
      </c>
      <c r="F65" s="19">
        <f t="shared" si="0"/>
        <v>3.6363636363636364E-3</v>
      </c>
      <c r="G65" s="19">
        <f t="shared" si="1"/>
        <v>3.6297640653357535E-3</v>
      </c>
      <c r="H65" s="14">
        <f t="shared" si="6"/>
        <v>96137.457505836588</v>
      </c>
      <c r="I65" s="14">
        <f t="shared" si="4"/>
        <v>348.95628858742867</v>
      </c>
      <c r="J65" s="14">
        <f t="shared" si="2"/>
        <v>95962.979361542864</v>
      </c>
      <c r="K65" s="14">
        <f t="shared" si="3"/>
        <v>2739589.0851073978</v>
      </c>
      <c r="L65" s="21">
        <f t="shared" si="5"/>
        <v>28.496583498071757</v>
      </c>
    </row>
    <row r="66" spans="1:12" x14ac:dyDescent="0.2">
      <c r="A66" s="17">
        <v>57</v>
      </c>
      <c r="B66" s="5">
        <v>1</v>
      </c>
      <c r="C66" s="5">
        <v>236</v>
      </c>
      <c r="D66" s="5">
        <v>262</v>
      </c>
      <c r="E66" s="18">
        <v>0.5</v>
      </c>
      <c r="F66" s="19">
        <f t="shared" si="0"/>
        <v>4.0160642570281121E-3</v>
      </c>
      <c r="G66" s="19">
        <f t="shared" si="1"/>
        <v>4.0080160320641279E-3</v>
      </c>
      <c r="H66" s="14">
        <f t="shared" si="6"/>
        <v>95788.501217249155</v>
      </c>
      <c r="I66" s="14">
        <f t="shared" si="4"/>
        <v>383.92184856612886</v>
      </c>
      <c r="J66" s="14">
        <f t="shared" si="2"/>
        <v>95596.540292966092</v>
      </c>
      <c r="K66" s="14">
        <f t="shared" si="3"/>
        <v>2643626.1057458548</v>
      </c>
      <c r="L66" s="21">
        <f t="shared" si="5"/>
        <v>27.598574694786045</v>
      </c>
    </row>
    <row r="67" spans="1:12" x14ac:dyDescent="0.2">
      <c r="A67" s="17">
        <v>58</v>
      </c>
      <c r="B67" s="5">
        <v>4</v>
      </c>
      <c r="C67" s="5">
        <v>228</v>
      </c>
      <c r="D67" s="5">
        <v>228</v>
      </c>
      <c r="E67" s="18">
        <v>0.5</v>
      </c>
      <c r="F67" s="19">
        <f t="shared" si="0"/>
        <v>1.7543859649122806E-2</v>
      </c>
      <c r="G67" s="19">
        <f t="shared" si="1"/>
        <v>1.7391304347826087E-2</v>
      </c>
      <c r="H67" s="14">
        <f t="shared" si="6"/>
        <v>95404.579368683029</v>
      </c>
      <c r="I67" s="14">
        <f t="shared" si="4"/>
        <v>1659.2100759770963</v>
      </c>
      <c r="J67" s="14">
        <f t="shared" si="2"/>
        <v>94574.974330694473</v>
      </c>
      <c r="K67" s="14">
        <f t="shared" si="3"/>
        <v>2548029.5654528886</v>
      </c>
      <c r="L67" s="21">
        <f t="shared" si="5"/>
        <v>26.707623285107115</v>
      </c>
    </row>
    <row r="68" spans="1:12" x14ac:dyDescent="0.2">
      <c r="A68" s="17">
        <v>59</v>
      </c>
      <c r="B68" s="5">
        <v>0</v>
      </c>
      <c r="C68" s="5">
        <v>196</v>
      </c>
      <c r="D68" s="5">
        <v>235</v>
      </c>
      <c r="E68" s="18">
        <v>0.5</v>
      </c>
      <c r="F68" s="19">
        <f t="shared" si="0"/>
        <v>0</v>
      </c>
      <c r="G68" s="19">
        <f t="shared" si="1"/>
        <v>0</v>
      </c>
      <c r="H68" s="14">
        <f t="shared" si="6"/>
        <v>93745.369292705931</v>
      </c>
      <c r="I68" s="14">
        <f t="shared" si="4"/>
        <v>0</v>
      </c>
      <c r="J68" s="14">
        <f t="shared" si="2"/>
        <v>93745.369292705931</v>
      </c>
      <c r="K68" s="14">
        <f t="shared" si="3"/>
        <v>2453454.5911221942</v>
      </c>
      <c r="L68" s="21">
        <f t="shared" si="5"/>
        <v>26.171475024666535</v>
      </c>
    </row>
    <row r="69" spans="1:12" x14ac:dyDescent="0.2">
      <c r="A69" s="17">
        <v>60</v>
      </c>
      <c r="B69" s="5">
        <v>2</v>
      </c>
      <c r="C69" s="5">
        <v>206</v>
      </c>
      <c r="D69" s="5">
        <v>193</v>
      </c>
      <c r="E69" s="18">
        <v>0.5</v>
      </c>
      <c r="F69" s="19">
        <f t="shared" si="0"/>
        <v>1.0025062656641603E-2</v>
      </c>
      <c r="G69" s="19">
        <f t="shared" si="1"/>
        <v>9.9750623441396506E-3</v>
      </c>
      <c r="H69" s="14">
        <f t="shared" si="6"/>
        <v>93745.369292705931</v>
      </c>
      <c r="I69" s="14">
        <f t="shared" si="4"/>
        <v>935.11590316913646</v>
      </c>
      <c r="J69" s="14">
        <f t="shared" si="2"/>
        <v>93277.811341121371</v>
      </c>
      <c r="K69" s="14">
        <f t="shared" si="3"/>
        <v>2359709.2218294884</v>
      </c>
      <c r="L69" s="21">
        <f t="shared" si="5"/>
        <v>25.171475024666535</v>
      </c>
    </row>
    <row r="70" spans="1:12" x14ac:dyDescent="0.2">
      <c r="A70" s="17">
        <v>61</v>
      </c>
      <c r="B70" s="5">
        <v>2</v>
      </c>
      <c r="C70" s="5">
        <v>215</v>
      </c>
      <c r="D70" s="5">
        <v>208</v>
      </c>
      <c r="E70" s="18">
        <v>0.5</v>
      </c>
      <c r="F70" s="19">
        <f t="shared" si="0"/>
        <v>9.4562647754137114E-3</v>
      </c>
      <c r="G70" s="19">
        <f t="shared" si="1"/>
        <v>9.4117647058823521E-3</v>
      </c>
      <c r="H70" s="14">
        <f t="shared" si="6"/>
        <v>92810.253389536796</v>
      </c>
      <c r="I70" s="14">
        <f t="shared" si="4"/>
        <v>873.50826719564031</v>
      </c>
      <c r="J70" s="14">
        <f t="shared" si="2"/>
        <v>92373.499255938979</v>
      </c>
      <c r="K70" s="14">
        <f t="shared" si="3"/>
        <v>2266431.4104883671</v>
      </c>
      <c r="L70" s="21">
        <f t="shared" si="5"/>
        <v>24.420054118114056</v>
      </c>
    </row>
    <row r="71" spans="1:12" x14ac:dyDescent="0.2">
      <c r="A71" s="17">
        <v>62</v>
      </c>
      <c r="B71" s="5">
        <v>2</v>
      </c>
      <c r="C71" s="5">
        <v>191</v>
      </c>
      <c r="D71" s="5">
        <v>214</v>
      </c>
      <c r="E71" s="18">
        <v>0.5</v>
      </c>
      <c r="F71" s="19">
        <f t="shared" si="0"/>
        <v>9.876543209876543E-3</v>
      </c>
      <c r="G71" s="19">
        <f t="shared" si="1"/>
        <v>9.8280098280098278E-3</v>
      </c>
      <c r="H71" s="14">
        <f t="shared" si="6"/>
        <v>91936.745122341163</v>
      </c>
      <c r="I71" s="14">
        <f t="shared" si="4"/>
        <v>903.55523461760356</v>
      </c>
      <c r="J71" s="14">
        <f t="shared" si="2"/>
        <v>91484.967505032371</v>
      </c>
      <c r="K71" s="14">
        <f t="shared" si="3"/>
        <v>2174057.9112324282</v>
      </c>
      <c r="L71" s="21">
        <f t="shared" si="5"/>
        <v>23.647323040851482</v>
      </c>
    </row>
    <row r="72" spans="1:12" x14ac:dyDescent="0.2">
      <c r="A72" s="17">
        <v>63</v>
      </c>
      <c r="B72" s="5">
        <v>1</v>
      </c>
      <c r="C72" s="5">
        <v>142</v>
      </c>
      <c r="D72" s="5">
        <v>188</v>
      </c>
      <c r="E72" s="18">
        <v>0.5</v>
      </c>
      <c r="F72" s="19">
        <f t="shared" si="0"/>
        <v>6.0606060606060606E-3</v>
      </c>
      <c r="G72" s="19">
        <f t="shared" si="1"/>
        <v>6.0422960725075537E-3</v>
      </c>
      <c r="H72" s="14">
        <f t="shared" si="6"/>
        <v>91033.189887723565</v>
      </c>
      <c r="I72" s="14">
        <f t="shared" si="4"/>
        <v>550.0494857264265</v>
      </c>
      <c r="J72" s="14">
        <f t="shared" si="2"/>
        <v>90758.165144860352</v>
      </c>
      <c r="K72" s="14">
        <f t="shared" si="3"/>
        <v>2082572.9437273957</v>
      </c>
      <c r="L72" s="21">
        <f t="shared" si="5"/>
        <v>22.877073145475315</v>
      </c>
    </row>
    <row r="73" spans="1:12" x14ac:dyDescent="0.2">
      <c r="A73" s="17">
        <v>64</v>
      </c>
      <c r="B73" s="5">
        <v>2</v>
      </c>
      <c r="C73" s="5">
        <v>159</v>
      </c>
      <c r="D73" s="5">
        <v>148</v>
      </c>
      <c r="E73" s="18">
        <v>0.5</v>
      </c>
      <c r="F73" s="19">
        <f t="shared" ref="F73:F104" si="7">B73/((C73+D73)/2)</f>
        <v>1.3029315960912053E-2</v>
      </c>
      <c r="G73" s="19">
        <f t="shared" ref="G73:G103" si="8">F73/((1+(1-E73)*F73))</f>
        <v>1.2944983818770227E-2</v>
      </c>
      <c r="H73" s="14">
        <f t="shared" si="6"/>
        <v>90483.140401997138</v>
      </c>
      <c r="I73" s="14">
        <f t="shared" si="4"/>
        <v>1171.3027883753675</v>
      </c>
      <c r="J73" s="14">
        <f t="shared" ref="J73:J103" si="9">H74+I73*E73</f>
        <v>89897.489007809461</v>
      </c>
      <c r="K73" s="14">
        <f t="shared" ref="K73:K97" si="10">K74+J73</f>
        <v>1991814.7785825355</v>
      </c>
      <c r="L73" s="21">
        <f t="shared" si="5"/>
        <v>22.013103985265438</v>
      </c>
    </row>
    <row r="74" spans="1:12" x14ac:dyDescent="0.2">
      <c r="A74" s="17">
        <v>65</v>
      </c>
      <c r="B74" s="5">
        <v>4</v>
      </c>
      <c r="C74" s="5">
        <v>182</v>
      </c>
      <c r="D74" s="5">
        <v>159</v>
      </c>
      <c r="E74" s="18">
        <v>0.5</v>
      </c>
      <c r="F74" s="19">
        <f t="shared" si="7"/>
        <v>2.3460410557184751E-2</v>
      </c>
      <c r="G74" s="19">
        <f t="shared" si="8"/>
        <v>2.318840579710145E-2</v>
      </c>
      <c r="H74" s="14">
        <f t="shared" si="6"/>
        <v>89311.83761362177</v>
      </c>
      <c r="I74" s="14">
        <f t="shared" ref="I74:I104" si="11">H74*G74</f>
        <v>2070.9991330694902</v>
      </c>
      <c r="J74" s="14">
        <f t="shared" si="9"/>
        <v>88276.338047087018</v>
      </c>
      <c r="K74" s="14">
        <f t="shared" si="10"/>
        <v>1901917.289574726</v>
      </c>
      <c r="L74" s="21">
        <f t="shared" ref="L74:L104" si="12">K74/H74</f>
        <v>21.295243053924658</v>
      </c>
    </row>
    <row r="75" spans="1:12" x14ac:dyDescent="0.2">
      <c r="A75" s="17">
        <v>66</v>
      </c>
      <c r="B75" s="5">
        <v>1</v>
      </c>
      <c r="C75" s="5">
        <v>167</v>
      </c>
      <c r="D75" s="5">
        <v>187</v>
      </c>
      <c r="E75" s="18">
        <v>0.5</v>
      </c>
      <c r="F75" s="19">
        <f t="shared" si="7"/>
        <v>5.6497175141242938E-3</v>
      </c>
      <c r="G75" s="19">
        <f t="shared" si="8"/>
        <v>5.6338028169014088E-3</v>
      </c>
      <c r="H75" s="14">
        <f t="shared" ref="H75:H104" si="13">H74-I74</f>
        <v>87240.83848055228</v>
      </c>
      <c r="I75" s="14">
        <f t="shared" si="11"/>
        <v>491.49768158057623</v>
      </c>
      <c r="J75" s="14">
        <f t="shared" si="9"/>
        <v>86995.089639761994</v>
      </c>
      <c r="K75" s="14">
        <f t="shared" si="10"/>
        <v>1813640.9515276391</v>
      </c>
      <c r="L75" s="21">
        <f t="shared" si="12"/>
        <v>20.788898675382811</v>
      </c>
    </row>
    <row r="76" spans="1:12" x14ac:dyDescent="0.2">
      <c r="A76" s="17">
        <v>67</v>
      </c>
      <c r="B76" s="5">
        <v>3</v>
      </c>
      <c r="C76" s="5">
        <v>116</v>
      </c>
      <c r="D76" s="5">
        <v>169</v>
      </c>
      <c r="E76" s="18">
        <v>0.5</v>
      </c>
      <c r="F76" s="19">
        <f t="shared" si="7"/>
        <v>2.1052631578947368E-2</v>
      </c>
      <c r="G76" s="19">
        <f t="shared" si="8"/>
        <v>2.0833333333333332E-2</v>
      </c>
      <c r="H76" s="14">
        <f t="shared" si="13"/>
        <v>86749.340798971709</v>
      </c>
      <c r="I76" s="14">
        <f t="shared" si="11"/>
        <v>1807.2779333119106</v>
      </c>
      <c r="J76" s="14">
        <f t="shared" si="9"/>
        <v>85845.701832315754</v>
      </c>
      <c r="K76" s="14">
        <f t="shared" si="10"/>
        <v>1726645.8618878771</v>
      </c>
      <c r="L76" s="21">
        <f t="shared" si="12"/>
        <v>19.903849942665431</v>
      </c>
    </row>
    <row r="77" spans="1:12" x14ac:dyDescent="0.2">
      <c r="A77" s="17">
        <v>68</v>
      </c>
      <c r="B77" s="5">
        <v>1</v>
      </c>
      <c r="C77" s="5">
        <v>117</v>
      </c>
      <c r="D77" s="5">
        <v>113</v>
      </c>
      <c r="E77" s="18">
        <v>0.5</v>
      </c>
      <c r="F77" s="19">
        <f t="shared" si="7"/>
        <v>8.6956521739130436E-3</v>
      </c>
      <c r="G77" s="19">
        <f t="shared" si="8"/>
        <v>8.658008658008658E-3</v>
      </c>
      <c r="H77" s="14">
        <f t="shared" si="13"/>
        <v>84942.062865659798</v>
      </c>
      <c r="I77" s="14">
        <f t="shared" si="11"/>
        <v>735.42911571999821</v>
      </c>
      <c r="J77" s="14">
        <f t="shared" si="9"/>
        <v>84574.34830779981</v>
      </c>
      <c r="K77" s="14">
        <f t="shared" si="10"/>
        <v>1640800.1600555615</v>
      </c>
      <c r="L77" s="21">
        <f t="shared" si="12"/>
        <v>19.316697813785975</v>
      </c>
    </row>
    <row r="78" spans="1:12" x14ac:dyDescent="0.2">
      <c r="A78" s="17">
        <v>69</v>
      </c>
      <c r="B78" s="5">
        <v>9</v>
      </c>
      <c r="C78" s="5">
        <v>122</v>
      </c>
      <c r="D78" s="5">
        <v>111</v>
      </c>
      <c r="E78" s="18">
        <v>0.5</v>
      </c>
      <c r="F78" s="19">
        <f t="shared" si="7"/>
        <v>7.7253218884120178E-2</v>
      </c>
      <c r="G78" s="19">
        <f t="shared" si="8"/>
        <v>7.43801652892562E-2</v>
      </c>
      <c r="H78" s="14">
        <f t="shared" si="13"/>
        <v>84206.633749939807</v>
      </c>
      <c r="I78" s="14">
        <f t="shared" si="11"/>
        <v>6263.3033367723829</v>
      </c>
      <c r="J78" s="14">
        <f t="shared" si="9"/>
        <v>81074.982081553608</v>
      </c>
      <c r="K78" s="14">
        <f t="shared" si="10"/>
        <v>1556225.8117477617</v>
      </c>
      <c r="L78" s="21">
        <f t="shared" si="12"/>
        <v>18.481035785958777</v>
      </c>
    </row>
    <row r="79" spans="1:12" x14ac:dyDescent="0.2">
      <c r="A79" s="17">
        <v>70</v>
      </c>
      <c r="B79" s="5">
        <v>0</v>
      </c>
      <c r="C79" s="5">
        <v>78</v>
      </c>
      <c r="D79" s="5">
        <v>118</v>
      </c>
      <c r="E79" s="18">
        <v>0.5</v>
      </c>
      <c r="F79" s="19">
        <f t="shared" si="7"/>
        <v>0</v>
      </c>
      <c r="G79" s="19">
        <f t="shared" si="8"/>
        <v>0</v>
      </c>
      <c r="H79" s="14">
        <f t="shared" si="13"/>
        <v>77943.330413167423</v>
      </c>
      <c r="I79" s="14">
        <f t="shared" si="11"/>
        <v>0</v>
      </c>
      <c r="J79" s="14">
        <f t="shared" si="9"/>
        <v>77943.330413167423</v>
      </c>
      <c r="K79" s="14">
        <f t="shared" si="10"/>
        <v>1475150.829666208</v>
      </c>
      <c r="L79" s="21">
        <f t="shared" si="12"/>
        <v>18.925940447330465</v>
      </c>
    </row>
    <row r="80" spans="1:12" x14ac:dyDescent="0.2">
      <c r="A80" s="17">
        <v>71</v>
      </c>
      <c r="B80" s="5">
        <v>1</v>
      </c>
      <c r="C80" s="5">
        <v>97</v>
      </c>
      <c r="D80" s="5">
        <v>76</v>
      </c>
      <c r="E80" s="18">
        <v>0.5</v>
      </c>
      <c r="F80" s="19">
        <f t="shared" si="7"/>
        <v>1.1560693641618497E-2</v>
      </c>
      <c r="G80" s="19">
        <f t="shared" si="8"/>
        <v>1.1494252873563216E-2</v>
      </c>
      <c r="H80" s="14">
        <f t="shared" si="13"/>
        <v>77943.330413167423</v>
      </c>
      <c r="I80" s="14">
        <f t="shared" si="11"/>
        <v>895.90034957663693</v>
      </c>
      <c r="J80" s="14">
        <f t="shared" si="9"/>
        <v>77495.380238379104</v>
      </c>
      <c r="K80" s="14">
        <f t="shared" si="10"/>
        <v>1397207.4992530406</v>
      </c>
      <c r="L80" s="21">
        <f t="shared" si="12"/>
        <v>17.925940447330465</v>
      </c>
    </row>
    <row r="81" spans="1:12" x14ac:dyDescent="0.2">
      <c r="A81" s="17">
        <v>72</v>
      </c>
      <c r="B81" s="5">
        <v>1</v>
      </c>
      <c r="C81" s="5">
        <v>104</v>
      </c>
      <c r="D81" s="5">
        <v>96</v>
      </c>
      <c r="E81" s="18">
        <v>0.5</v>
      </c>
      <c r="F81" s="19">
        <f t="shared" si="7"/>
        <v>0.01</v>
      </c>
      <c r="G81" s="19">
        <f t="shared" si="8"/>
        <v>9.950248756218907E-3</v>
      </c>
      <c r="H81" s="14">
        <f t="shared" si="13"/>
        <v>77047.430063590786</v>
      </c>
      <c r="I81" s="14">
        <f t="shared" si="11"/>
        <v>766.6410951601074</v>
      </c>
      <c r="J81" s="14">
        <f t="shared" si="9"/>
        <v>76664.109516010722</v>
      </c>
      <c r="K81" s="14">
        <f t="shared" si="10"/>
        <v>1319712.1190146615</v>
      </c>
      <c r="L81" s="21">
        <f t="shared" si="12"/>
        <v>17.128567661834307</v>
      </c>
    </row>
    <row r="82" spans="1:12" x14ac:dyDescent="0.2">
      <c r="A82" s="17">
        <v>73</v>
      </c>
      <c r="B82" s="5">
        <v>1</v>
      </c>
      <c r="C82" s="5">
        <v>121</v>
      </c>
      <c r="D82" s="5">
        <v>102</v>
      </c>
      <c r="E82" s="18">
        <v>0.5</v>
      </c>
      <c r="F82" s="19">
        <f t="shared" si="7"/>
        <v>8.9686098654708519E-3</v>
      </c>
      <c r="G82" s="19">
        <f t="shared" si="8"/>
        <v>8.9285714285714281E-3</v>
      </c>
      <c r="H82" s="14">
        <f t="shared" si="13"/>
        <v>76280.788968430672</v>
      </c>
      <c r="I82" s="14">
        <f t="shared" si="11"/>
        <v>681.07847293241673</v>
      </c>
      <c r="J82" s="14">
        <f t="shared" si="9"/>
        <v>75940.249731964461</v>
      </c>
      <c r="K82" s="14">
        <f t="shared" si="10"/>
        <v>1243048.0094986509</v>
      </c>
      <c r="L82" s="21">
        <f t="shared" si="12"/>
        <v>16.29568894486782</v>
      </c>
    </row>
    <row r="83" spans="1:12" x14ac:dyDescent="0.2">
      <c r="A83" s="17">
        <v>74</v>
      </c>
      <c r="B83" s="5">
        <v>1</v>
      </c>
      <c r="C83" s="5">
        <v>95</v>
      </c>
      <c r="D83" s="5">
        <v>123</v>
      </c>
      <c r="E83" s="18">
        <v>0.5</v>
      </c>
      <c r="F83" s="19">
        <f t="shared" si="7"/>
        <v>9.1743119266055051E-3</v>
      </c>
      <c r="G83" s="19">
        <f t="shared" si="8"/>
        <v>9.1324200913242004E-3</v>
      </c>
      <c r="H83" s="14">
        <f t="shared" si="13"/>
        <v>75599.71049549825</v>
      </c>
      <c r="I83" s="14">
        <f t="shared" si="11"/>
        <v>690.40831502738126</v>
      </c>
      <c r="J83" s="14">
        <f t="shared" si="9"/>
        <v>75254.506337984567</v>
      </c>
      <c r="K83" s="14">
        <f t="shared" si="10"/>
        <v>1167107.7597666865</v>
      </c>
      <c r="L83" s="21">
        <f t="shared" si="12"/>
        <v>15.43799244887564</v>
      </c>
    </row>
    <row r="84" spans="1:12" x14ac:dyDescent="0.2">
      <c r="A84" s="17">
        <v>75</v>
      </c>
      <c r="B84" s="5">
        <v>1</v>
      </c>
      <c r="C84" s="5">
        <v>109</v>
      </c>
      <c r="D84" s="5">
        <v>92</v>
      </c>
      <c r="E84" s="18">
        <v>0.5</v>
      </c>
      <c r="F84" s="19">
        <f t="shared" si="7"/>
        <v>9.9502487562189053E-3</v>
      </c>
      <c r="G84" s="19">
        <f t="shared" si="8"/>
        <v>9.9009900990098994E-3</v>
      </c>
      <c r="H84" s="14">
        <f t="shared" si="13"/>
        <v>74909.30218047087</v>
      </c>
      <c r="I84" s="14">
        <f t="shared" si="11"/>
        <v>741.67625921258275</v>
      </c>
      <c r="J84" s="14">
        <f t="shared" si="9"/>
        <v>74538.464050864568</v>
      </c>
      <c r="K84" s="14">
        <f t="shared" si="10"/>
        <v>1091853.253428702</v>
      </c>
      <c r="L84" s="21">
        <f t="shared" si="12"/>
        <v>14.575669798634864</v>
      </c>
    </row>
    <row r="85" spans="1:12" x14ac:dyDescent="0.2">
      <c r="A85" s="17">
        <v>76</v>
      </c>
      <c r="B85" s="5">
        <v>1</v>
      </c>
      <c r="C85" s="5">
        <v>100</v>
      </c>
      <c r="D85" s="5">
        <v>112</v>
      </c>
      <c r="E85" s="18">
        <v>0.5</v>
      </c>
      <c r="F85" s="19">
        <f t="shared" si="7"/>
        <v>9.433962264150943E-3</v>
      </c>
      <c r="G85" s="19">
        <f t="shared" si="8"/>
        <v>9.3896713615023459E-3</v>
      </c>
      <c r="H85" s="14">
        <f t="shared" si="13"/>
        <v>74167.625921258281</v>
      </c>
      <c r="I85" s="14">
        <f t="shared" si="11"/>
        <v>696.40963306345793</v>
      </c>
      <c r="J85" s="14">
        <f t="shared" si="9"/>
        <v>73819.421104726542</v>
      </c>
      <c r="K85" s="14">
        <f t="shared" si="10"/>
        <v>1017314.7893778374</v>
      </c>
      <c r="L85" s="21">
        <f t="shared" si="12"/>
        <v>13.716426496621214</v>
      </c>
    </row>
    <row r="86" spans="1:12" x14ac:dyDescent="0.2">
      <c r="A86" s="17">
        <v>77</v>
      </c>
      <c r="B86" s="5">
        <v>2</v>
      </c>
      <c r="C86" s="5">
        <v>89</v>
      </c>
      <c r="D86" s="5">
        <v>96</v>
      </c>
      <c r="E86" s="18">
        <v>0.5</v>
      </c>
      <c r="F86" s="19">
        <f t="shared" si="7"/>
        <v>2.1621621621621623E-2</v>
      </c>
      <c r="G86" s="19">
        <f t="shared" si="8"/>
        <v>2.1390374331550804E-2</v>
      </c>
      <c r="H86" s="14">
        <f t="shared" si="13"/>
        <v>73471.216288194817</v>
      </c>
      <c r="I86" s="14">
        <f t="shared" si="11"/>
        <v>1571.5768189988198</v>
      </c>
      <c r="J86" s="14">
        <f t="shared" si="9"/>
        <v>72685.427878695409</v>
      </c>
      <c r="K86" s="14">
        <f t="shared" si="10"/>
        <v>943495.36827311094</v>
      </c>
      <c r="L86" s="21">
        <f t="shared" si="12"/>
        <v>12.841700681423312</v>
      </c>
    </row>
    <row r="87" spans="1:12" x14ac:dyDescent="0.2">
      <c r="A87" s="17">
        <v>78</v>
      </c>
      <c r="B87" s="5">
        <v>3</v>
      </c>
      <c r="C87" s="5">
        <v>84</v>
      </c>
      <c r="D87" s="5">
        <v>88</v>
      </c>
      <c r="E87" s="18">
        <v>0.5</v>
      </c>
      <c r="F87" s="19">
        <f t="shared" si="7"/>
        <v>3.4883720930232558E-2</v>
      </c>
      <c r="G87" s="19">
        <f t="shared" si="8"/>
        <v>3.4285714285714287E-2</v>
      </c>
      <c r="H87" s="14">
        <f t="shared" si="13"/>
        <v>71899.639469196001</v>
      </c>
      <c r="I87" s="14">
        <f t="shared" si="11"/>
        <v>2465.1304960867201</v>
      </c>
      <c r="J87" s="14">
        <f t="shared" si="9"/>
        <v>70667.074221152638</v>
      </c>
      <c r="K87" s="14">
        <f t="shared" si="10"/>
        <v>870809.94039441552</v>
      </c>
      <c r="L87" s="21">
        <f t="shared" si="12"/>
        <v>12.11146463074404</v>
      </c>
    </row>
    <row r="88" spans="1:12" x14ac:dyDescent="0.2">
      <c r="A88" s="17">
        <v>79</v>
      </c>
      <c r="B88" s="5">
        <v>5</v>
      </c>
      <c r="C88" s="5">
        <v>74</v>
      </c>
      <c r="D88" s="5">
        <v>79</v>
      </c>
      <c r="E88" s="18">
        <v>0.5</v>
      </c>
      <c r="F88" s="19">
        <f t="shared" si="7"/>
        <v>6.535947712418301E-2</v>
      </c>
      <c r="G88" s="19">
        <f t="shared" si="8"/>
        <v>6.3291139240506319E-2</v>
      </c>
      <c r="H88" s="14">
        <f t="shared" si="13"/>
        <v>69434.508973109274</v>
      </c>
      <c r="I88" s="14">
        <f t="shared" si="11"/>
        <v>4394.5891755132443</v>
      </c>
      <c r="J88" s="14">
        <f t="shared" si="9"/>
        <v>67237.21438535265</v>
      </c>
      <c r="K88" s="14">
        <f t="shared" si="10"/>
        <v>800142.86617326294</v>
      </c>
      <c r="L88" s="21">
        <f t="shared" si="12"/>
        <v>11.523705978581107</v>
      </c>
    </row>
    <row r="89" spans="1:12" x14ac:dyDescent="0.2">
      <c r="A89" s="17">
        <v>80</v>
      </c>
      <c r="B89" s="5">
        <v>2</v>
      </c>
      <c r="C89" s="5">
        <v>59</v>
      </c>
      <c r="D89" s="5">
        <v>68</v>
      </c>
      <c r="E89" s="18">
        <v>0.5</v>
      </c>
      <c r="F89" s="19">
        <f t="shared" si="7"/>
        <v>3.1496062992125984E-2</v>
      </c>
      <c r="G89" s="19">
        <f t="shared" si="8"/>
        <v>3.1007751937984496E-2</v>
      </c>
      <c r="H89" s="14">
        <f t="shared" si="13"/>
        <v>65039.919797596027</v>
      </c>
      <c r="I89" s="14">
        <f t="shared" si="11"/>
        <v>2016.7416991502644</v>
      </c>
      <c r="J89" s="14">
        <f t="shared" si="9"/>
        <v>64031.5489480209</v>
      </c>
      <c r="K89" s="14">
        <f t="shared" si="10"/>
        <v>732905.65178791026</v>
      </c>
      <c r="L89" s="21">
        <f t="shared" si="12"/>
        <v>11.268550977133886</v>
      </c>
    </row>
    <row r="90" spans="1:12" x14ac:dyDescent="0.2">
      <c r="A90" s="17">
        <v>81</v>
      </c>
      <c r="B90" s="5">
        <v>2</v>
      </c>
      <c r="C90" s="5">
        <v>61</v>
      </c>
      <c r="D90" s="5">
        <v>60</v>
      </c>
      <c r="E90" s="18">
        <v>0.5</v>
      </c>
      <c r="F90" s="19">
        <f t="shared" si="7"/>
        <v>3.3057851239669422E-2</v>
      </c>
      <c r="G90" s="19">
        <f t="shared" si="8"/>
        <v>3.2520325203252036E-2</v>
      </c>
      <c r="H90" s="14">
        <f t="shared" si="13"/>
        <v>63023.178098445765</v>
      </c>
      <c r="I90" s="14">
        <f t="shared" si="11"/>
        <v>2049.5342471039276</v>
      </c>
      <c r="J90" s="14">
        <f t="shared" si="9"/>
        <v>61998.410974893806</v>
      </c>
      <c r="K90" s="14">
        <f t="shared" si="10"/>
        <v>668874.10283988935</v>
      </c>
      <c r="L90" s="21">
        <f t="shared" si="12"/>
        <v>10.61314460840217</v>
      </c>
    </row>
    <row r="91" spans="1:12" x14ac:dyDescent="0.2">
      <c r="A91" s="17">
        <v>82</v>
      </c>
      <c r="B91" s="5">
        <v>2</v>
      </c>
      <c r="C91" s="5">
        <v>43</v>
      </c>
      <c r="D91" s="5">
        <v>60</v>
      </c>
      <c r="E91" s="18">
        <v>0.5</v>
      </c>
      <c r="F91" s="19">
        <f t="shared" si="7"/>
        <v>3.8834951456310676E-2</v>
      </c>
      <c r="G91" s="19">
        <f t="shared" si="8"/>
        <v>3.8095238095238092E-2</v>
      </c>
      <c r="H91" s="14">
        <f t="shared" si="13"/>
        <v>60973.64385134184</v>
      </c>
      <c r="I91" s="14">
        <f t="shared" si="11"/>
        <v>2322.8054800511177</v>
      </c>
      <c r="J91" s="14">
        <f t="shared" si="9"/>
        <v>59812.241111316282</v>
      </c>
      <c r="K91" s="14">
        <f t="shared" si="10"/>
        <v>606875.69186499552</v>
      </c>
      <c r="L91" s="21">
        <f t="shared" si="12"/>
        <v>9.9530822422980396</v>
      </c>
    </row>
    <row r="92" spans="1:12" x14ac:dyDescent="0.2">
      <c r="A92" s="17">
        <v>83</v>
      </c>
      <c r="B92" s="5">
        <v>2</v>
      </c>
      <c r="C92" s="5">
        <v>61</v>
      </c>
      <c r="D92" s="5">
        <v>41</v>
      </c>
      <c r="E92" s="18">
        <v>0.5</v>
      </c>
      <c r="F92" s="19">
        <f t="shared" si="7"/>
        <v>3.9215686274509803E-2</v>
      </c>
      <c r="G92" s="19">
        <f t="shared" si="8"/>
        <v>3.8461538461538464E-2</v>
      </c>
      <c r="H92" s="14">
        <f t="shared" si="13"/>
        <v>58650.838371290723</v>
      </c>
      <c r="I92" s="14">
        <f t="shared" si="11"/>
        <v>2255.8014758188742</v>
      </c>
      <c r="J92" s="14">
        <f t="shared" si="9"/>
        <v>57522.937633381291</v>
      </c>
      <c r="K92" s="14">
        <f t="shared" si="10"/>
        <v>547063.45075367927</v>
      </c>
      <c r="L92" s="21">
        <f t="shared" si="12"/>
        <v>9.3274617370425172</v>
      </c>
    </row>
    <row r="93" spans="1:12" x14ac:dyDescent="0.2">
      <c r="A93" s="17">
        <v>84</v>
      </c>
      <c r="B93" s="5">
        <v>2</v>
      </c>
      <c r="C93" s="5">
        <v>44</v>
      </c>
      <c r="D93" s="5">
        <v>55</v>
      </c>
      <c r="E93" s="18">
        <v>0.5</v>
      </c>
      <c r="F93" s="19">
        <f t="shared" si="7"/>
        <v>4.0404040404040407E-2</v>
      </c>
      <c r="G93" s="19">
        <f t="shared" si="8"/>
        <v>3.9603960396039611E-2</v>
      </c>
      <c r="H93" s="14">
        <f t="shared" si="13"/>
        <v>56395.036895471851</v>
      </c>
      <c r="I93" s="14">
        <f t="shared" si="11"/>
        <v>2233.4668077414599</v>
      </c>
      <c r="J93" s="14">
        <f t="shared" si="9"/>
        <v>55278.303491601117</v>
      </c>
      <c r="K93" s="14">
        <f t="shared" si="10"/>
        <v>489540.51312029792</v>
      </c>
      <c r="L93" s="21">
        <f t="shared" si="12"/>
        <v>8.6805602065242162</v>
      </c>
    </row>
    <row r="94" spans="1:12" x14ac:dyDescent="0.2">
      <c r="A94" s="17">
        <v>85</v>
      </c>
      <c r="B94" s="5">
        <v>2</v>
      </c>
      <c r="C94" s="5">
        <v>44</v>
      </c>
      <c r="D94" s="5">
        <v>40</v>
      </c>
      <c r="E94" s="18">
        <v>0.5</v>
      </c>
      <c r="F94" s="19">
        <f t="shared" si="7"/>
        <v>4.7619047619047616E-2</v>
      </c>
      <c r="G94" s="19">
        <f t="shared" si="8"/>
        <v>4.6511627906976744E-2</v>
      </c>
      <c r="H94" s="14">
        <f t="shared" si="13"/>
        <v>54161.57008773039</v>
      </c>
      <c r="I94" s="14">
        <f t="shared" si="11"/>
        <v>2519.1427947781576</v>
      </c>
      <c r="J94" s="14">
        <f t="shared" si="9"/>
        <v>52901.998690341316</v>
      </c>
      <c r="K94" s="14">
        <f t="shared" si="10"/>
        <v>434262.20962869679</v>
      </c>
      <c r="L94" s="21">
        <f t="shared" si="12"/>
        <v>8.0179028954530498</v>
      </c>
    </row>
    <row r="95" spans="1:12" x14ac:dyDescent="0.2">
      <c r="A95" s="17">
        <v>86</v>
      </c>
      <c r="B95" s="5">
        <v>4</v>
      </c>
      <c r="C95" s="5">
        <v>18</v>
      </c>
      <c r="D95" s="5">
        <v>36</v>
      </c>
      <c r="E95" s="18">
        <v>0.5</v>
      </c>
      <c r="F95" s="19">
        <f t="shared" si="7"/>
        <v>0.14814814814814814</v>
      </c>
      <c r="G95" s="19">
        <f t="shared" si="8"/>
        <v>0.13793103448275862</v>
      </c>
      <c r="H95" s="14">
        <f t="shared" si="13"/>
        <v>51642.427292952234</v>
      </c>
      <c r="I95" s="14">
        <f t="shared" si="11"/>
        <v>7123.0934197175493</v>
      </c>
      <c r="J95" s="14">
        <f t="shared" si="9"/>
        <v>48080.880583093458</v>
      </c>
      <c r="K95" s="14">
        <f t="shared" si="10"/>
        <v>381360.21093835548</v>
      </c>
      <c r="L95" s="21">
        <f t="shared" si="12"/>
        <v>7.3846298659629541</v>
      </c>
    </row>
    <row r="96" spans="1:12" x14ac:dyDescent="0.2">
      <c r="A96" s="17">
        <v>87</v>
      </c>
      <c r="B96" s="5">
        <v>5</v>
      </c>
      <c r="C96" s="5">
        <v>27</v>
      </c>
      <c r="D96" s="5">
        <v>16</v>
      </c>
      <c r="E96" s="18">
        <v>0.5</v>
      </c>
      <c r="F96" s="19">
        <f t="shared" si="7"/>
        <v>0.23255813953488372</v>
      </c>
      <c r="G96" s="19">
        <f t="shared" si="8"/>
        <v>0.20833333333333334</v>
      </c>
      <c r="H96" s="14">
        <f t="shared" si="13"/>
        <v>44519.333873234682</v>
      </c>
      <c r="I96" s="14">
        <f t="shared" si="11"/>
        <v>9274.8612235905584</v>
      </c>
      <c r="J96" s="14">
        <f t="shared" si="9"/>
        <v>39881.903261439402</v>
      </c>
      <c r="K96" s="14">
        <f t="shared" si="10"/>
        <v>333279.33035526203</v>
      </c>
      <c r="L96" s="21">
        <f t="shared" si="12"/>
        <v>7.4861706445170277</v>
      </c>
    </row>
    <row r="97" spans="1:12" x14ac:dyDescent="0.2">
      <c r="A97" s="17">
        <v>88</v>
      </c>
      <c r="B97" s="5">
        <v>2</v>
      </c>
      <c r="C97" s="5">
        <v>17</v>
      </c>
      <c r="D97" s="5">
        <v>27</v>
      </c>
      <c r="E97" s="18">
        <v>0.5</v>
      </c>
      <c r="F97" s="19">
        <f t="shared" si="7"/>
        <v>9.0909090909090912E-2</v>
      </c>
      <c r="G97" s="19">
        <f t="shared" si="8"/>
        <v>8.6956521739130446E-2</v>
      </c>
      <c r="H97" s="14">
        <f t="shared" si="13"/>
        <v>35244.472649644122</v>
      </c>
      <c r="I97" s="14">
        <f t="shared" si="11"/>
        <v>3064.7367521429674</v>
      </c>
      <c r="J97" s="14">
        <f t="shared" si="9"/>
        <v>33712.104273572637</v>
      </c>
      <c r="K97" s="14">
        <f t="shared" si="10"/>
        <v>293397.42709382263</v>
      </c>
      <c r="L97" s="21">
        <f t="shared" si="12"/>
        <v>8.3246366036004567</v>
      </c>
    </row>
    <row r="98" spans="1:12" x14ac:dyDescent="0.2">
      <c r="A98" s="17">
        <v>89</v>
      </c>
      <c r="B98" s="5">
        <v>1</v>
      </c>
      <c r="C98" s="5">
        <v>18</v>
      </c>
      <c r="D98" s="5">
        <v>14</v>
      </c>
      <c r="E98" s="18">
        <v>0.5</v>
      </c>
      <c r="F98" s="19">
        <f t="shared" si="7"/>
        <v>6.25E-2</v>
      </c>
      <c r="G98" s="19">
        <f t="shared" si="8"/>
        <v>6.0606060606060608E-2</v>
      </c>
      <c r="H98" s="14">
        <f t="shared" si="13"/>
        <v>32179.735897501156</v>
      </c>
      <c r="I98" s="14">
        <f t="shared" si="11"/>
        <v>1950.2870240909792</v>
      </c>
      <c r="J98" s="14">
        <f t="shared" si="9"/>
        <v>31204.592385455664</v>
      </c>
      <c r="K98" s="14">
        <f>K99+J98</f>
        <v>259685.32282025</v>
      </c>
      <c r="L98" s="21">
        <f t="shared" si="12"/>
        <v>8.0698400896576423</v>
      </c>
    </row>
    <row r="99" spans="1:12" x14ac:dyDescent="0.2">
      <c r="A99" s="17">
        <v>90</v>
      </c>
      <c r="B99" s="5">
        <v>2</v>
      </c>
      <c r="C99" s="5">
        <v>9</v>
      </c>
      <c r="D99" s="5">
        <v>17</v>
      </c>
      <c r="E99" s="18">
        <v>0.5</v>
      </c>
      <c r="F99" s="22">
        <f t="shared" si="7"/>
        <v>0.15384615384615385</v>
      </c>
      <c r="G99" s="22">
        <f t="shared" si="8"/>
        <v>0.14285714285714288</v>
      </c>
      <c r="H99" s="23">
        <f t="shared" si="13"/>
        <v>30229.448873410176</v>
      </c>
      <c r="I99" s="23">
        <f t="shared" si="11"/>
        <v>4318.4926962014542</v>
      </c>
      <c r="J99" s="23">
        <f t="shared" si="9"/>
        <v>28070.202525309447</v>
      </c>
      <c r="K99" s="23">
        <f t="shared" ref="K99:K103" si="14">K100+J99</f>
        <v>228480.73043479433</v>
      </c>
      <c r="L99" s="24">
        <f t="shared" si="12"/>
        <v>7.5582168696355554</v>
      </c>
    </row>
    <row r="100" spans="1:12" x14ac:dyDescent="0.2">
      <c r="A100" s="17">
        <v>91</v>
      </c>
      <c r="B100" s="5">
        <v>1</v>
      </c>
      <c r="C100" s="5">
        <v>8</v>
      </c>
      <c r="D100" s="5">
        <v>8</v>
      </c>
      <c r="E100" s="18">
        <v>0.5</v>
      </c>
      <c r="F100" s="22">
        <f t="shared" si="7"/>
        <v>0.125</v>
      </c>
      <c r="G100" s="22">
        <f t="shared" si="8"/>
        <v>0.11764705882352941</v>
      </c>
      <c r="H100" s="23">
        <f t="shared" si="13"/>
        <v>25910.956177208722</v>
      </c>
      <c r="I100" s="23">
        <f t="shared" si="11"/>
        <v>3048.3477855539672</v>
      </c>
      <c r="J100" s="23">
        <f t="shared" si="9"/>
        <v>24386.782284431738</v>
      </c>
      <c r="K100" s="23">
        <f t="shared" si="14"/>
        <v>200410.52790948487</v>
      </c>
      <c r="L100" s="24">
        <f t="shared" si="12"/>
        <v>7.7345863479081478</v>
      </c>
    </row>
    <row r="101" spans="1:12" x14ac:dyDescent="0.2">
      <c r="A101" s="17">
        <v>92</v>
      </c>
      <c r="B101" s="5">
        <v>1</v>
      </c>
      <c r="C101" s="5">
        <v>8</v>
      </c>
      <c r="D101" s="5">
        <v>8</v>
      </c>
      <c r="E101" s="18">
        <v>0.5</v>
      </c>
      <c r="F101" s="22">
        <f t="shared" si="7"/>
        <v>0.125</v>
      </c>
      <c r="G101" s="22">
        <f t="shared" si="8"/>
        <v>0.11764705882352941</v>
      </c>
      <c r="H101" s="23">
        <f t="shared" si="13"/>
        <v>22862.608391654754</v>
      </c>
      <c r="I101" s="23">
        <f t="shared" si="11"/>
        <v>2689.718634312324</v>
      </c>
      <c r="J101" s="23">
        <f t="shared" si="9"/>
        <v>21517.749074498592</v>
      </c>
      <c r="K101" s="23">
        <f t="shared" si="14"/>
        <v>176023.74562505312</v>
      </c>
      <c r="L101" s="24">
        <f t="shared" si="12"/>
        <v>7.6991978609625678</v>
      </c>
    </row>
    <row r="102" spans="1:12" x14ac:dyDescent="0.2">
      <c r="A102" s="17">
        <v>93</v>
      </c>
      <c r="B102" s="5">
        <v>1</v>
      </c>
      <c r="C102" s="5">
        <v>4</v>
      </c>
      <c r="D102" s="5">
        <v>6</v>
      </c>
      <c r="E102" s="18">
        <v>0.5</v>
      </c>
      <c r="F102" s="22">
        <f t="shared" si="7"/>
        <v>0.2</v>
      </c>
      <c r="G102" s="22">
        <f t="shared" si="8"/>
        <v>0.18181818181818182</v>
      </c>
      <c r="H102" s="23">
        <f t="shared" si="13"/>
        <v>20172.889757342429</v>
      </c>
      <c r="I102" s="23">
        <f t="shared" si="11"/>
        <v>3667.7981376986236</v>
      </c>
      <c r="J102" s="23">
        <f t="shared" si="9"/>
        <v>18338.990688493115</v>
      </c>
      <c r="K102" s="23">
        <f t="shared" si="14"/>
        <v>154505.99655055453</v>
      </c>
      <c r="L102" s="24">
        <f t="shared" si="12"/>
        <v>7.6590909090909101</v>
      </c>
    </row>
    <row r="103" spans="1:12" x14ac:dyDescent="0.2">
      <c r="A103" s="17">
        <v>94</v>
      </c>
      <c r="B103" s="5">
        <v>0</v>
      </c>
      <c r="C103" s="5">
        <v>3</v>
      </c>
      <c r="D103" s="5">
        <v>3</v>
      </c>
      <c r="E103" s="18">
        <v>0.5</v>
      </c>
      <c r="F103" s="22">
        <f t="shared" si="7"/>
        <v>0</v>
      </c>
      <c r="G103" s="22">
        <f t="shared" si="8"/>
        <v>0</v>
      </c>
      <c r="H103" s="23">
        <f t="shared" si="13"/>
        <v>16505.091619643805</v>
      </c>
      <c r="I103" s="23">
        <f t="shared" si="11"/>
        <v>0</v>
      </c>
      <c r="J103" s="23">
        <f t="shared" si="9"/>
        <v>16505.091619643805</v>
      </c>
      <c r="K103" s="23">
        <f t="shared" si="14"/>
        <v>136167.0058620614</v>
      </c>
      <c r="L103" s="24">
        <f t="shared" si="12"/>
        <v>8.25</v>
      </c>
    </row>
    <row r="104" spans="1:12" x14ac:dyDescent="0.2">
      <c r="A104" s="17" t="s">
        <v>30</v>
      </c>
      <c r="B104" s="5">
        <v>2</v>
      </c>
      <c r="C104" s="5">
        <v>14</v>
      </c>
      <c r="D104" s="5">
        <v>15</v>
      </c>
      <c r="E104" s="18"/>
      <c r="F104" s="22">
        <f t="shared" si="7"/>
        <v>0.13793103448275862</v>
      </c>
      <c r="G104" s="22">
        <v>1</v>
      </c>
      <c r="H104" s="23">
        <f t="shared" si="13"/>
        <v>16505.091619643805</v>
      </c>
      <c r="I104" s="23">
        <f t="shared" si="11"/>
        <v>16505.091619643805</v>
      </c>
      <c r="J104" s="23">
        <f>H104/F104</f>
        <v>119661.91424241758</v>
      </c>
      <c r="K104" s="23">
        <f>J104</f>
        <v>119661.91424241758</v>
      </c>
      <c r="L104" s="24">
        <f t="shared" si="12"/>
        <v>7.25</v>
      </c>
    </row>
    <row r="105" spans="1:12" x14ac:dyDescent="0.2">
      <c r="A105" s="25"/>
      <c r="B105" s="25"/>
      <c r="C105" s="34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23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4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4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4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4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4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4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40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4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4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4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4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4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x14ac:dyDescent="0.2">
      <c r="C201" s="12"/>
      <c r="L201" s="15"/>
    </row>
    <row r="202" spans="1:12" x14ac:dyDescent="0.2">
      <c r="C202" s="12"/>
      <c r="L202" s="15"/>
    </row>
    <row r="203" spans="1:12" x14ac:dyDescent="0.2">
      <c r="C203" s="12"/>
      <c r="L203" s="15"/>
    </row>
    <row r="204" spans="1:12" x14ac:dyDescent="0.2">
      <c r="C204" s="12"/>
      <c r="L204" s="15"/>
    </row>
    <row r="205" spans="1:12" x14ac:dyDescent="0.2">
      <c r="C205" s="12"/>
      <c r="L205" s="15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L236" s="15"/>
    </row>
    <row r="237" spans="3:12" x14ac:dyDescent="0.2">
      <c r="L237" s="15"/>
    </row>
    <row r="238" spans="3:12" x14ac:dyDescent="0.2">
      <c r="L238" s="15"/>
    </row>
    <row r="239" spans="3:12" x14ac:dyDescent="0.2">
      <c r="L239" s="15"/>
    </row>
    <row r="240" spans="3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49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60"/>
      <c r="B7" s="61"/>
      <c r="C7" s="62">
        <v>44562</v>
      </c>
      <c r="D7" s="62">
        <v>44927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0</v>
      </c>
      <c r="C9" s="46">
        <v>287</v>
      </c>
      <c r="D9" s="46">
        <v>294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8177574.6202346385</v>
      </c>
      <c r="L9" s="20">
        <f>K9/H9</f>
        <v>81.775746202346383</v>
      </c>
    </row>
    <row r="10" spans="1:13" x14ac:dyDescent="0.2">
      <c r="A10" s="17">
        <v>1</v>
      </c>
      <c r="B10" s="47">
        <v>0</v>
      </c>
      <c r="C10" s="46">
        <v>320</v>
      </c>
      <c r="D10" s="46">
        <v>310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8077574.6202346385</v>
      </c>
      <c r="L10" s="21">
        <f t="shared" ref="L10:L73" si="5">K10/H10</f>
        <v>80.775746202346383</v>
      </c>
    </row>
    <row r="11" spans="1:13" x14ac:dyDescent="0.2">
      <c r="A11" s="17">
        <v>2</v>
      </c>
      <c r="B11" s="47">
        <v>0</v>
      </c>
      <c r="C11" s="46">
        <v>306</v>
      </c>
      <c r="D11" s="46">
        <v>324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7977574.6202346385</v>
      </c>
      <c r="L11" s="21">
        <f t="shared" si="5"/>
        <v>79.775746202346383</v>
      </c>
    </row>
    <row r="12" spans="1:13" x14ac:dyDescent="0.2">
      <c r="A12" s="17">
        <v>3</v>
      </c>
      <c r="B12" s="47">
        <v>0</v>
      </c>
      <c r="C12" s="46">
        <v>323</v>
      </c>
      <c r="D12" s="46">
        <v>316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7877574.6202346385</v>
      </c>
      <c r="L12" s="21">
        <f t="shared" si="5"/>
        <v>78.775746202346383</v>
      </c>
    </row>
    <row r="13" spans="1:13" x14ac:dyDescent="0.2">
      <c r="A13" s="17">
        <v>4</v>
      </c>
      <c r="B13" s="47">
        <v>0</v>
      </c>
      <c r="C13" s="46">
        <v>352</v>
      </c>
      <c r="D13" s="46">
        <v>330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7777574.6202346385</v>
      </c>
      <c r="L13" s="21">
        <f t="shared" si="5"/>
        <v>77.775746202346383</v>
      </c>
    </row>
    <row r="14" spans="1:13" x14ac:dyDescent="0.2">
      <c r="A14" s="17">
        <v>5</v>
      </c>
      <c r="B14" s="47">
        <v>0</v>
      </c>
      <c r="C14" s="46">
        <v>403</v>
      </c>
      <c r="D14" s="46">
        <v>359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7677574.6202346385</v>
      </c>
      <c r="L14" s="21">
        <f t="shared" si="5"/>
        <v>76.775746202346383</v>
      </c>
    </row>
    <row r="15" spans="1:13" x14ac:dyDescent="0.2">
      <c r="A15" s="17">
        <v>6</v>
      </c>
      <c r="B15" s="47">
        <v>0</v>
      </c>
      <c r="C15" s="46">
        <v>431</v>
      </c>
      <c r="D15" s="46">
        <v>411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7577574.6202346385</v>
      </c>
      <c r="L15" s="21">
        <f t="shared" si="5"/>
        <v>75.775746202346383</v>
      </c>
    </row>
    <row r="16" spans="1:13" x14ac:dyDescent="0.2">
      <c r="A16" s="17">
        <v>7</v>
      </c>
      <c r="B16" s="47">
        <v>0</v>
      </c>
      <c r="C16" s="46">
        <v>434</v>
      </c>
      <c r="D16" s="46">
        <v>436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7477574.6202346385</v>
      </c>
      <c r="L16" s="21">
        <f t="shared" si="5"/>
        <v>74.775746202346383</v>
      </c>
    </row>
    <row r="17" spans="1:12" x14ac:dyDescent="0.2">
      <c r="A17" s="17">
        <v>8</v>
      </c>
      <c r="B17" s="47">
        <v>0</v>
      </c>
      <c r="C17" s="46">
        <v>411</v>
      </c>
      <c r="D17" s="46">
        <v>451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7377574.6202346385</v>
      </c>
      <c r="L17" s="21">
        <f t="shared" si="5"/>
        <v>73.775746202346383</v>
      </c>
    </row>
    <row r="18" spans="1:12" x14ac:dyDescent="0.2">
      <c r="A18" s="17">
        <v>9</v>
      </c>
      <c r="B18" s="47">
        <v>0</v>
      </c>
      <c r="C18" s="46">
        <v>492</v>
      </c>
      <c r="D18" s="46">
        <v>423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7277574.6202346385</v>
      </c>
      <c r="L18" s="21">
        <f t="shared" si="5"/>
        <v>72.775746202346383</v>
      </c>
    </row>
    <row r="19" spans="1:12" x14ac:dyDescent="0.2">
      <c r="A19" s="17">
        <v>10</v>
      </c>
      <c r="B19" s="47">
        <v>0</v>
      </c>
      <c r="C19" s="46">
        <v>480</v>
      </c>
      <c r="D19" s="46">
        <v>504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7177574.6202346385</v>
      </c>
      <c r="L19" s="21">
        <f t="shared" si="5"/>
        <v>71.775746202346383</v>
      </c>
    </row>
    <row r="20" spans="1:12" x14ac:dyDescent="0.2">
      <c r="A20" s="17">
        <v>11</v>
      </c>
      <c r="B20" s="47">
        <v>0</v>
      </c>
      <c r="C20" s="46">
        <v>488</v>
      </c>
      <c r="D20" s="46">
        <v>481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7077574.6202346385</v>
      </c>
      <c r="L20" s="21">
        <f t="shared" si="5"/>
        <v>70.775746202346383</v>
      </c>
    </row>
    <row r="21" spans="1:12" x14ac:dyDescent="0.2">
      <c r="A21" s="17">
        <v>12</v>
      </c>
      <c r="B21" s="47">
        <v>0</v>
      </c>
      <c r="C21" s="46">
        <v>548</v>
      </c>
      <c r="D21" s="46">
        <v>488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6977574.6202346385</v>
      </c>
      <c r="L21" s="21">
        <f t="shared" si="5"/>
        <v>69.775746202346383</v>
      </c>
    </row>
    <row r="22" spans="1:12" x14ac:dyDescent="0.2">
      <c r="A22" s="17">
        <v>13</v>
      </c>
      <c r="B22" s="47">
        <v>0</v>
      </c>
      <c r="C22" s="46">
        <v>510</v>
      </c>
      <c r="D22" s="46">
        <v>552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6877574.6202346385</v>
      </c>
      <c r="L22" s="21">
        <f t="shared" si="5"/>
        <v>68.775746202346383</v>
      </c>
    </row>
    <row r="23" spans="1:12" x14ac:dyDescent="0.2">
      <c r="A23" s="17">
        <v>14</v>
      </c>
      <c r="B23" s="47">
        <v>0</v>
      </c>
      <c r="C23" s="46">
        <v>525</v>
      </c>
      <c r="D23" s="46">
        <v>515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6777574.6202346385</v>
      </c>
      <c r="L23" s="21">
        <f t="shared" si="5"/>
        <v>67.775746202346383</v>
      </c>
    </row>
    <row r="24" spans="1:12" x14ac:dyDescent="0.2">
      <c r="A24" s="17">
        <v>15</v>
      </c>
      <c r="B24" s="47">
        <v>0</v>
      </c>
      <c r="C24" s="46">
        <v>506</v>
      </c>
      <c r="D24" s="46">
        <v>528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6677574.6202346385</v>
      </c>
      <c r="L24" s="21">
        <f t="shared" si="5"/>
        <v>66.775746202346383</v>
      </c>
    </row>
    <row r="25" spans="1:12" x14ac:dyDescent="0.2">
      <c r="A25" s="17">
        <v>16</v>
      </c>
      <c r="B25" s="47">
        <v>0</v>
      </c>
      <c r="C25" s="46">
        <v>485</v>
      </c>
      <c r="D25" s="46">
        <v>497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6577574.6202346385</v>
      </c>
      <c r="L25" s="21">
        <f t="shared" si="5"/>
        <v>65.775746202346383</v>
      </c>
    </row>
    <row r="26" spans="1:12" x14ac:dyDescent="0.2">
      <c r="A26" s="17">
        <v>17</v>
      </c>
      <c r="B26" s="47">
        <v>0</v>
      </c>
      <c r="C26" s="46">
        <v>437</v>
      </c>
      <c r="D26" s="46">
        <v>503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6477574.6202346385</v>
      </c>
      <c r="L26" s="21">
        <f t="shared" si="5"/>
        <v>64.775746202346383</v>
      </c>
    </row>
    <row r="27" spans="1:12" x14ac:dyDescent="0.2">
      <c r="A27" s="17">
        <v>18</v>
      </c>
      <c r="B27" s="47">
        <v>0</v>
      </c>
      <c r="C27" s="46">
        <v>409</v>
      </c>
      <c r="D27" s="46">
        <v>452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6377574.6202346385</v>
      </c>
      <c r="L27" s="21">
        <f t="shared" si="5"/>
        <v>63.775746202346383</v>
      </c>
    </row>
    <row r="28" spans="1:12" x14ac:dyDescent="0.2">
      <c r="A28" s="17">
        <v>19</v>
      </c>
      <c r="B28" s="47">
        <v>0</v>
      </c>
      <c r="C28" s="46">
        <v>454</v>
      </c>
      <c r="D28" s="46">
        <v>426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6277574.6202346385</v>
      </c>
      <c r="L28" s="21">
        <f t="shared" si="5"/>
        <v>62.775746202346383</v>
      </c>
    </row>
    <row r="29" spans="1:12" x14ac:dyDescent="0.2">
      <c r="A29" s="17">
        <v>20</v>
      </c>
      <c r="B29" s="47">
        <v>0</v>
      </c>
      <c r="C29" s="46">
        <v>425</v>
      </c>
      <c r="D29" s="46">
        <v>464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6177574.6202346385</v>
      </c>
      <c r="L29" s="21">
        <f t="shared" si="5"/>
        <v>61.775746202346383</v>
      </c>
    </row>
    <row r="30" spans="1:12" x14ac:dyDescent="0.2">
      <c r="A30" s="17">
        <v>21</v>
      </c>
      <c r="B30" s="47">
        <v>0</v>
      </c>
      <c r="C30" s="46">
        <v>376</v>
      </c>
      <c r="D30" s="46">
        <v>427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6077574.6202346385</v>
      </c>
      <c r="L30" s="21">
        <f t="shared" si="5"/>
        <v>60.775746202346383</v>
      </c>
    </row>
    <row r="31" spans="1:12" x14ac:dyDescent="0.2">
      <c r="A31" s="17">
        <v>22</v>
      </c>
      <c r="B31" s="47">
        <v>0</v>
      </c>
      <c r="C31" s="46">
        <v>369</v>
      </c>
      <c r="D31" s="46">
        <v>383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5977574.6202346385</v>
      </c>
      <c r="L31" s="21">
        <f t="shared" si="5"/>
        <v>59.775746202346383</v>
      </c>
    </row>
    <row r="32" spans="1:12" x14ac:dyDescent="0.2">
      <c r="A32" s="17">
        <v>23</v>
      </c>
      <c r="B32" s="47">
        <v>0</v>
      </c>
      <c r="C32" s="46">
        <v>373</v>
      </c>
      <c r="D32" s="46">
        <v>389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5877574.6202346385</v>
      </c>
      <c r="L32" s="21">
        <f t="shared" si="5"/>
        <v>58.775746202346383</v>
      </c>
    </row>
    <row r="33" spans="1:12" x14ac:dyDescent="0.2">
      <c r="A33" s="17">
        <v>24</v>
      </c>
      <c r="B33" s="47">
        <v>0</v>
      </c>
      <c r="C33" s="46">
        <v>358</v>
      </c>
      <c r="D33" s="46">
        <v>395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5777574.6202346385</v>
      </c>
      <c r="L33" s="21">
        <f t="shared" si="5"/>
        <v>57.775746202346383</v>
      </c>
    </row>
    <row r="34" spans="1:12" x14ac:dyDescent="0.2">
      <c r="A34" s="17">
        <v>25</v>
      </c>
      <c r="B34" s="47">
        <v>1</v>
      </c>
      <c r="C34" s="46">
        <v>312</v>
      </c>
      <c r="D34" s="46">
        <v>375</v>
      </c>
      <c r="E34" s="18">
        <v>0.59730000000000005</v>
      </c>
      <c r="F34" s="19">
        <f t="shared" si="3"/>
        <v>2.911208151382824E-3</v>
      </c>
      <c r="G34" s="19">
        <f t="shared" si="0"/>
        <v>2.9077992118119456E-3</v>
      </c>
      <c r="H34" s="14">
        <f t="shared" si="6"/>
        <v>100000</v>
      </c>
      <c r="I34" s="14">
        <f t="shared" si="4"/>
        <v>290.77992118119454</v>
      </c>
      <c r="J34" s="14">
        <f t="shared" si="1"/>
        <v>99882.902925740331</v>
      </c>
      <c r="K34" s="14">
        <f t="shared" si="2"/>
        <v>5677574.6202346385</v>
      </c>
      <c r="L34" s="21">
        <f t="shared" si="5"/>
        <v>56.775746202346383</v>
      </c>
    </row>
    <row r="35" spans="1:12" x14ac:dyDescent="0.2">
      <c r="A35" s="17">
        <v>26</v>
      </c>
      <c r="B35" s="47">
        <v>0</v>
      </c>
      <c r="C35" s="46">
        <v>306</v>
      </c>
      <c r="D35" s="46">
        <v>322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99709.220078818806</v>
      </c>
      <c r="I35" s="14">
        <f t="shared" si="4"/>
        <v>0</v>
      </c>
      <c r="J35" s="14">
        <f t="shared" si="1"/>
        <v>99709.220078818806</v>
      </c>
      <c r="K35" s="14">
        <f t="shared" si="2"/>
        <v>5577691.7173088985</v>
      </c>
      <c r="L35" s="21">
        <f t="shared" si="5"/>
        <v>55.939578234588616</v>
      </c>
    </row>
    <row r="36" spans="1:12" x14ac:dyDescent="0.2">
      <c r="A36" s="17">
        <v>27</v>
      </c>
      <c r="B36" s="47">
        <v>0</v>
      </c>
      <c r="C36" s="46">
        <v>347</v>
      </c>
      <c r="D36" s="46">
        <v>316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99709.220078818806</v>
      </c>
      <c r="I36" s="14">
        <f t="shared" si="4"/>
        <v>0</v>
      </c>
      <c r="J36" s="14">
        <f t="shared" si="1"/>
        <v>99709.220078818806</v>
      </c>
      <c r="K36" s="14">
        <f t="shared" si="2"/>
        <v>5477982.49723008</v>
      </c>
      <c r="L36" s="21">
        <f t="shared" si="5"/>
        <v>54.939578234588616</v>
      </c>
    </row>
    <row r="37" spans="1:12" x14ac:dyDescent="0.2">
      <c r="A37" s="17">
        <v>28</v>
      </c>
      <c r="B37" s="47">
        <v>0</v>
      </c>
      <c r="C37" s="46">
        <v>344</v>
      </c>
      <c r="D37" s="46">
        <v>364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99709.220078818806</v>
      </c>
      <c r="I37" s="14">
        <f t="shared" si="4"/>
        <v>0</v>
      </c>
      <c r="J37" s="14">
        <f t="shared" si="1"/>
        <v>99709.220078818806</v>
      </c>
      <c r="K37" s="14">
        <f t="shared" si="2"/>
        <v>5378273.2771512615</v>
      </c>
      <c r="L37" s="21">
        <f t="shared" si="5"/>
        <v>53.939578234588623</v>
      </c>
    </row>
    <row r="38" spans="1:12" x14ac:dyDescent="0.2">
      <c r="A38" s="17">
        <v>29</v>
      </c>
      <c r="B38" s="47">
        <v>0</v>
      </c>
      <c r="C38" s="46">
        <v>373</v>
      </c>
      <c r="D38" s="46">
        <v>368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99709.220078818806</v>
      </c>
      <c r="I38" s="14">
        <f t="shared" si="4"/>
        <v>0</v>
      </c>
      <c r="J38" s="14">
        <f t="shared" si="1"/>
        <v>99709.220078818806</v>
      </c>
      <c r="K38" s="14">
        <f t="shared" si="2"/>
        <v>5278564.057072443</v>
      </c>
      <c r="L38" s="21">
        <f t="shared" si="5"/>
        <v>52.939578234588623</v>
      </c>
    </row>
    <row r="39" spans="1:12" x14ac:dyDescent="0.2">
      <c r="A39" s="17">
        <v>30</v>
      </c>
      <c r="B39" s="47">
        <v>0</v>
      </c>
      <c r="C39" s="46">
        <v>353</v>
      </c>
      <c r="D39" s="46">
        <v>376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99709.220078818806</v>
      </c>
      <c r="I39" s="14">
        <f t="shared" si="4"/>
        <v>0</v>
      </c>
      <c r="J39" s="14">
        <f t="shared" si="1"/>
        <v>99709.220078818806</v>
      </c>
      <c r="K39" s="14">
        <f t="shared" si="2"/>
        <v>5178854.8369936245</v>
      </c>
      <c r="L39" s="21">
        <f t="shared" si="5"/>
        <v>51.939578234588623</v>
      </c>
    </row>
    <row r="40" spans="1:12" x14ac:dyDescent="0.2">
      <c r="A40" s="17">
        <v>31</v>
      </c>
      <c r="B40" s="47">
        <v>0</v>
      </c>
      <c r="C40" s="46">
        <v>357</v>
      </c>
      <c r="D40" s="46">
        <v>373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99709.220078818806</v>
      </c>
      <c r="I40" s="14">
        <f t="shared" si="4"/>
        <v>0</v>
      </c>
      <c r="J40" s="14">
        <f t="shared" si="1"/>
        <v>99709.220078818806</v>
      </c>
      <c r="K40" s="14">
        <f t="shared" si="2"/>
        <v>5079145.616914806</v>
      </c>
      <c r="L40" s="21">
        <f t="shared" si="5"/>
        <v>50.93957823458863</v>
      </c>
    </row>
    <row r="41" spans="1:12" x14ac:dyDescent="0.2">
      <c r="A41" s="17">
        <v>32</v>
      </c>
      <c r="B41" s="47">
        <v>0</v>
      </c>
      <c r="C41" s="46">
        <v>382</v>
      </c>
      <c r="D41" s="46">
        <v>368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99709.220078818806</v>
      </c>
      <c r="I41" s="14">
        <f t="shared" si="4"/>
        <v>0</v>
      </c>
      <c r="J41" s="14">
        <f t="shared" si="1"/>
        <v>99709.220078818806</v>
      </c>
      <c r="K41" s="14">
        <f t="shared" si="2"/>
        <v>4979436.3968359875</v>
      </c>
      <c r="L41" s="21">
        <f t="shared" si="5"/>
        <v>49.93957823458863</v>
      </c>
    </row>
    <row r="42" spans="1:12" x14ac:dyDescent="0.2">
      <c r="A42" s="17">
        <v>33</v>
      </c>
      <c r="B42" s="47">
        <v>0</v>
      </c>
      <c r="C42" s="46">
        <v>432</v>
      </c>
      <c r="D42" s="46">
        <v>406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99709.220078818806</v>
      </c>
      <c r="I42" s="14">
        <f t="shared" si="4"/>
        <v>0</v>
      </c>
      <c r="J42" s="14">
        <f t="shared" si="1"/>
        <v>99709.220078818806</v>
      </c>
      <c r="K42" s="14">
        <f t="shared" si="2"/>
        <v>4879727.176757169</v>
      </c>
      <c r="L42" s="21">
        <f t="shared" si="5"/>
        <v>48.939578234588637</v>
      </c>
    </row>
    <row r="43" spans="1:12" x14ac:dyDescent="0.2">
      <c r="A43" s="17">
        <v>34</v>
      </c>
      <c r="B43" s="47">
        <v>0</v>
      </c>
      <c r="C43" s="46">
        <v>418</v>
      </c>
      <c r="D43" s="46">
        <v>457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99709.220078818806</v>
      </c>
      <c r="I43" s="14">
        <f t="shared" si="4"/>
        <v>0</v>
      </c>
      <c r="J43" s="14">
        <f t="shared" si="1"/>
        <v>99709.220078818806</v>
      </c>
      <c r="K43" s="14">
        <f t="shared" si="2"/>
        <v>4780017.9566783505</v>
      </c>
      <c r="L43" s="21">
        <f t="shared" si="5"/>
        <v>47.939578234588637</v>
      </c>
    </row>
    <row r="44" spans="1:12" x14ac:dyDescent="0.2">
      <c r="A44" s="17">
        <v>35</v>
      </c>
      <c r="B44" s="47">
        <v>0</v>
      </c>
      <c r="C44" s="46">
        <v>433</v>
      </c>
      <c r="D44" s="46">
        <v>445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99709.220078818806</v>
      </c>
      <c r="I44" s="14">
        <f t="shared" si="4"/>
        <v>0</v>
      </c>
      <c r="J44" s="14">
        <f t="shared" si="1"/>
        <v>99709.220078818806</v>
      </c>
      <c r="K44" s="14">
        <f t="shared" si="2"/>
        <v>4680308.736599532</v>
      </c>
      <c r="L44" s="21">
        <f t="shared" si="5"/>
        <v>46.939578234588645</v>
      </c>
    </row>
    <row r="45" spans="1:12" x14ac:dyDescent="0.2">
      <c r="A45" s="17">
        <v>36</v>
      </c>
      <c r="B45" s="47">
        <v>0</v>
      </c>
      <c r="C45" s="46">
        <v>410</v>
      </c>
      <c r="D45" s="46">
        <v>449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99709.220078818806</v>
      </c>
      <c r="I45" s="14">
        <f t="shared" si="4"/>
        <v>0</v>
      </c>
      <c r="J45" s="14">
        <f t="shared" si="1"/>
        <v>99709.220078818806</v>
      </c>
      <c r="K45" s="14">
        <f t="shared" si="2"/>
        <v>4580599.5165207135</v>
      </c>
      <c r="L45" s="21">
        <f t="shared" si="5"/>
        <v>45.939578234588645</v>
      </c>
    </row>
    <row r="46" spans="1:12" x14ac:dyDescent="0.2">
      <c r="A46" s="17">
        <v>37</v>
      </c>
      <c r="B46" s="47">
        <v>0</v>
      </c>
      <c r="C46" s="46">
        <v>508</v>
      </c>
      <c r="D46" s="46">
        <v>430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99709.220078818806</v>
      </c>
      <c r="I46" s="14">
        <f t="shared" si="4"/>
        <v>0</v>
      </c>
      <c r="J46" s="14">
        <f t="shared" si="1"/>
        <v>99709.220078818806</v>
      </c>
      <c r="K46" s="14">
        <f t="shared" si="2"/>
        <v>4480890.296441895</v>
      </c>
      <c r="L46" s="21">
        <f t="shared" si="5"/>
        <v>44.939578234588645</v>
      </c>
    </row>
    <row r="47" spans="1:12" x14ac:dyDescent="0.2">
      <c r="A47" s="17">
        <v>38</v>
      </c>
      <c r="B47" s="47">
        <v>0</v>
      </c>
      <c r="C47" s="46">
        <v>486</v>
      </c>
      <c r="D47" s="46">
        <v>531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99709.220078818806</v>
      </c>
      <c r="I47" s="14">
        <f t="shared" si="4"/>
        <v>0</v>
      </c>
      <c r="J47" s="14">
        <f t="shared" si="1"/>
        <v>99709.220078818806</v>
      </c>
      <c r="K47" s="14">
        <f t="shared" si="2"/>
        <v>4381181.0763630765</v>
      </c>
      <c r="L47" s="21">
        <f t="shared" si="5"/>
        <v>43.939578234588652</v>
      </c>
    </row>
    <row r="48" spans="1:12" x14ac:dyDescent="0.2">
      <c r="A48" s="17">
        <v>39</v>
      </c>
      <c r="B48" s="47">
        <v>0</v>
      </c>
      <c r="C48" s="46">
        <v>582</v>
      </c>
      <c r="D48" s="46">
        <v>511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99709.220078818806</v>
      </c>
      <c r="I48" s="14">
        <f t="shared" si="4"/>
        <v>0</v>
      </c>
      <c r="J48" s="14">
        <f t="shared" si="1"/>
        <v>99709.220078818806</v>
      </c>
      <c r="K48" s="14">
        <f t="shared" si="2"/>
        <v>4281471.856284258</v>
      </c>
      <c r="L48" s="21">
        <f t="shared" si="5"/>
        <v>42.939578234588652</v>
      </c>
    </row>
    <row r="49" spans="1:12" x14ac:dyDescent="0.2">
      <c r="A49" s="17">
        <v>40</v>
      </c>
      <c r="B49" s="47">
        <v>0</v>
      </c>
      <c r="C49" s="46">
        <v>540</v>
      </c>
      <c r="D49" s="46">
        <v>587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99709.220078818806</v>
      </c>
      <c r="I49" s="14">
        <f t="shared" si="4"/>
        <v>0</v>
      </c>
      <c r="J49" s="14">
        <f t="shared" si="1"/>
        <v>99709.220078818806</v>
      </c>
      <c r="K49" s="14">
        <f t="shared" si="2"/>
        <v>4181762.636205439</v>
      </c>
      <c r="L49" s="21">
        <f t="shared" si="5"/>
        <v>41.939578234588652</v>
      </c>
    </row>
    <row r="50" spans="1:12" x14ac:dyDescent="0.2">
      <c r="A50" s="17">
        <v>41</v>
      </c>
      <c r="B50" s="47">
        <v>0</v>
      </c>
      <c r="C50" s="46">
        <v>641</v>
      </c>
      <c r="D50" s="46">
        <v>552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99709.220078818806</v>
      </c>
      <c r="I50" s="14">
        <f t="shared" si="4"/>
        <v>0</v>
      </c>
      <c r="J50" s="14">
        <f t="shared" si="1"/>
        <v>99709.220078818806</v>
      </c>
      <c r="K50" s="14">
        <f t="shared" si="2"/>
        <v>4082053.41612662</v>
      </c>
      <c r="L50" s="21">
        <f t="shared" si="5"/>
        <v>40.939578234588652</v>
      </c>
    </row>
    <row r="51" spans="1:12" x14ac:dyDescent="0.2">
      <c r="A51" s="17">
        <v>42</v>
      </c>
      <c r="B51" s="47">
        <v>0</v>
      </c>
      <c r="C51" s="46">
        <v>653</v>
      </c>
      <c r="D51" s="46">
        <v>659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99709.220078818806</v>
      </c>
      <c r="I51" s="14">
        <f t="shared" si="4"/>
        <v>0</v>
      </c>
      <c r="J51" s="14">
        <f t="shared" si="1"/>
        <v>99709.220078818806</v>
      </c>
      <c r="K51" s="14">
        <f t="shared" si="2"/>
        <v>3982344.1960478011</v>
      </c>
      <c r="L51" s="21">
        <f t="shared" si="5"/>
        <v>39.939578234588652</v>
      </c>
    </row>
    <row r="52" spans="1:12" x14ac:dyDescent="0.2">
      <c r="A52" s="17">
        <v>43</v>
      </c>
      <c r="B52" s="47">
        <v>1</v>
      </c>
      <c r="C52" s="46">
        <v>685</v>
      </c>
      <c r="D52" s="46">
        <v>677</v>
      </c>
      <c r="E52" s="18">
        <v>0.50680000000000003</v>
      </c>
      <c r="F52" s="19">
        <f t="shared" si="3"/>
        <v>1.4684287812041115E-3</v>
      </c>
      <c r="G52" s="19">
        <f t="shared" si="0"/>
        <v>1.4673660720312396E-3</v>
      </c>
      <c r="H52" s="14">
        <f t="shared" si="6"/>
        <v>99709.220078818806</v>
      </c>
      <c r="I52" s="14">
        <f t="shared" si="4"/>
        <v>146.30992661235476</v>
      </c>
      <c r="J52" s="14">
        <f t="shared" si="1"/>
        <v>99637.06002301359</v>
      </c>
      <c r="K52" s="14">
        <f t="shared" si="2"/>
        <v>3882634.9759689821</v>
      </c>
      <c r="L52" s="21">
        <f t="shared" si="5"/>
        <v>38.939578234588645</v>
      </c>
    </row>
    <row r="53" spans="1:12" x14ac:dyDescent="0.2">
      <c r="A53" s="17">
        <v>44</v>
      </c>
      <c r="B53" s="47">
        <v>0</v>
      </c>
      <c r="C53" s="46">
        <v>724</v>
      </c>
      <c r="D53" s="46">
        <v>688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99562.910152206445</v>
      </c>
      <c r="I53" s="14">
        <f t="shared" si="4"/>
        <v>0</v>
      </c>
      <c r="J53" s="14">
        <f t="shared" si="1"/>
        <v>99562.910152206445</v>
      </c>
      <c r="K53" s="14">
        <f t="shared" si="2"/>
        <v>3782997.9159459686</v>
      </c>
      <c r="L53" s="21">
        <f t="shared" si="5"/>
        <v>37.996056063073326</v>
      </c>
    </row>
    <row r="54" spans="1:12" x14ac:dyDescent="0.2">
      <c r="A54" s="17">
        <v>45</v>
      </c>
      <c r="B54" s="47">
        <v>0</v>
      </c>
      <c r="C54" s="46">
        <v>693</v>
      </c>
      <c r="D54" s="46">
        <v>747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99562.910152206445</v>
      </c>
      <c r="I54" s="14">
        <f t="shared" si="4"/>
        <v>0</v>
      </c>
      <c r="J54" s="14">
        <f t="shared" si="1"/>
        <v>99562.910152206445</v>
      </c>
      <c r="K54" s="14">
        <f t="shared" si="2"/>
        <v>3683435.0057937619</v>
      </c>
      <c r="L54" s="21">
        <f t="shared" si="5"/>
        <v>36.996056063073326</v>
      </c>
    </row>
    <row r="55" spans="1:12" x14ac:dyDescent="0.2">
      <c r="A55" s="17">
        <v>46</v>
      </c>
      <c r="B55" s="47">
        <v>2</v>
      </c>
      <c r="C55" s="46">
        <v>788</v>
      </c>
      <c r="D55" s="46">
        <v>700</v>
      </c>
      <c r="E55" s="18">
        <v>0.46029999999999999</v>
      </c>
      <c r="F55" s="19">
        <f t="shared" si="3"/>
        <v>2.6881720430107529E-3</v>
      </c>
      <c r="G55" s="19">
        <f t="shared" si="0"/>
        <v>2.684277675641012E-3</v>
      </c>
      <c r="H55" s="14">
        <f t="shared" si="6"/>
        <v>99562.910152206445</v>
      </c>
      <c r="I55" s="14">
        <f t="shared" si="4"/>
        <v>267.25449704341963</v>
      </c>
      <c r="J55" s="14">
        <f t="shared" si="1"/>
        <v>99418.672900152102</v>
      </c>
      <c r="K55" s="14">
        <f t="shared" si="2"/>
        <v>3583872.0956415553</v>
      </c>
      <c r="L55" s="21">
        <f t="shared" si="5"/>
        <v>35.996056063073326</v>
      </c>
    </row>
    <row r="56" spans="1:12" x14ac:dyDescent="0.2">
      <c r="A56" s="17">
        <v>47</v>
      </c>
      <c r="B56" s="47">
        <v>1</v>
      </c>
      <c r="C56" s="46">
        <v>725</v>
      </c>
      <c r="D56" s="46">
        <v>791</v>
      </c>
      <c r="E56" s="18">
        <v>0.81920000000000004</v>
      </c>
      <c r="F56" s="19">
        <f t="shared" si="3"/>
        <v>1.3192612137203166E-3</v>
      </c>
      <c r="G56" s="19">
        <f t="shared" si="0"/>
        <v>1.3189466153719536E-3</v>
      </c>
      <c r="H56" s="14">
        <f t="shared" si="6"/>
        <v>99295.65565516302</v>
      </c>
      <c r="I56" s="14">
        <f t="shared" si="4"/>
        <v>130.96566894751624</v>
      </c>
      <c r="J56" s="14">
        <f t="shared" si="1"/>
        <v>99271.977062217309</v>
      </c>
      <c r="K56" s="14">
        <f t="shared" si="2"/>
        <v>3484453.4227414033</v>
      </c>
      <c r="L56" s="21">
        <f t="shared" si="5"/>
        <v>35.091700636353309</v>
      </c>
    </row>
    <row r="57" spans="1:12" x14ac:dyDescent="0.2">
      <c r="A57" s="17">
        <v>48</v>
      </c>
      <c r="B57" s="47">
        <v>1</v>
      </c>
      <c r="C57" s="46">
        <v>735</v>
      </c>
      <c r="D57" s="46">
        <v>721</v>
      </c>
      <c r="E57" s="18">
        <v>0.78359999999999996</v>
      </c>
      <c r="F57" s="19">
        <f t="shared" si="3"/>
        <v>1.3736263736263737E-3</v>
      </c>
      <c r="G57" s="19">
        <f t="shared" si="0"/>
        <v>1.3732181807495686E-3</v>
      </c>
      <c r="H57" s="14">
        <f t="shared" si="6"/>
        <v>99164.689986215497</v>
      </c>
      <c r="I57" s="14">
        <f t="shared" si="4"/>
        <v>136.17475517746581</v>
      </c>
      <c r="J57" s="14">
        <f t="shared" si="1"/>
        <v>99135.221769195094</v>
      </c>
      <c r="K57" s="14">
        <f t="shared" si="2"/>
        <v>3385181.4456791859</v>
      </c>
      <c r="L57" s="21">
        <f t="shared" si="5"/>
        <v>34.136963934942436</v>
      </c>
    </row>
    <row r="58" spans="1:12" x14ac:dyDescent="0.2">
      <c r="A58" s="17">
        <v>49</v>
      </c>
      <c r="B58" s="47">
        <v>4</v>
      </c>
      <c r="C58" s="46">
        <v>743</v>
      </c>
      <c r="D58" s="46">
        <v>749</v>
      </c>
      <c r="E58" s="18">
        <v>0.50409999999999999</v>
      </c>
      <c r="F58" s="19">
        <f t="shared" si="3"/>
        <v>5.3619302949061663E-3</v>
      </c>
      <c r="G58" s="19">
        <f t="shared" si="0"/>
        <v>5.3477108321626299E-3</v>
      </c>
      <c r="H58" s="14">
        <f t="shared" si="6"/>
        <v>99028.515231038036</v>
      </c>
      <c r="I58" s="14">
        <f t="shared" si="4"/>
        <v>529.57586359400409</v>
      </c>
      <c r="J58" s="14">
        <f t="shared" si="1"/>
        <v>98765.89856028177</v>
      </c>
      <c r="K58" s="14">
        <f t="shared" si="2"/>
        <v>3286046.2239099909</v>
      </c>
      <c r="L58" s="21">
        <f t="shared" si="5"/>
        <v>33.182828362552904</v>
      </c>
    </row>
    <row r="59" spans="1:12" x14ac:dyDescent="0.2">
      <c r="A59" s="17">
        <v>50</v>
      </c>
      <c r="B59" s="47">
        <v>4</v>
      </c>
      <c r="C59" s="46">
        <v>697</v>
      </c>
      <c r="D59" s="46">
        <v>744</v>
      </c>
      <c r="E59" s="18">
        <v>0.57469999999999999</v>
      </c>
      <c r="F59" s="19">
        <f t="shared" si="3"/>
        <v>5.5517002081887576E-3</v>
      </c>
      <c r="G59" s="19">
        <f t="shared" si="0"/>
        <v>5.5386227549884988E-3</v>
      </c>
      <c r="H59" s="14">
        <f t="shared" si="6"/>
        <v>98498.939367444036</v>
      </c>
      <c r="I59" s="14">
        <f t="shared" si="4"/>
        <v>545.54846692275794</v>
      </c>
      <c r="J59" s="14">
        <f t="shared" si="1"/>
        <v>98266.917604461793</v>
      </c>
      <c r="K59" s="14">
        <f t="shared" si="2"/>
        <v>3187280.325349709</v>
      </c>
      <c r="L59" s="21">
        <f t="shared" si="5"/>
        <v>32.35852432339157</v>
      </c>
    </row>
    <row r="60" spans="1:12" x14ac:dyDescent="0.2">
      <c r="A60" s="17">
        <v>51</v>
      </c>
      <c r="B60" s="47">
        <v>0</v>
      </c>
      <c r="C60" s="46">
        <v>665</v>
      </c>
      <c r="D60" s="46">
        <v>704</v>
      </c>
      <c r="E60" s="18">
        <v>0</v>
      </c>
      <c r="F60" s="19">
        <f t="shared" si="3"/>
        <v>0</v>
      </c>
      <c r="G60" s="19">
        <f t="shared" si="0"/>
        <v>0</v>
      </c>
      <c r="H60" s="14">
        <f t="shared" si="6"/>
        <v>97953.390900521277</v>
      </c>
      <c r="I60" s="14">
        <f t="shared" si="4"/>
        <v>0</v>
      </c>
      <c r="J60" s="14">
        <f t="shared" si="1"/>
        <v>97953.390900521277</v>
      </c>
      <c r="K60" s="14">
        <f t="shared" si="2"/>
        <v>3089013.4077452472</v>
      </c>
      <c r="L60" s="21">
        <f t="shared" si="5"/>
        <v>31.535543377792433</v>
      </c>
    </row>
    <row r="61" spans="1:12" x14ac:dyDescent="0.2">
      <c r="A61" s="17">
        <v>52</v>
      </c>
      <c r="B61" s="47">
        <v>1</v>
      </c>
      <c r="C61" s="46">
        <v>672</v>
      </c>
      <c r="D61" s="46">
        <v>668</v>
      </c>
      <c r="E61" s="18">
        <v>0.60819999999999996</v>
      </c>
      <c r="F61" s="19">
        <f t="shared" si="3"/>
        <v>1.4925373134328358E-3</v>
      </c>
      <c r="G61" s="19">
        <f t="shared" si="0"/>
        <v>1.4916650233490329E-3</v>
      </c>
      <c r="H61" s="14">
        <f t="shared" si="6"/>
        <v>97953.390900521277</v>
      </c>
      <c r="I61" s="14">
        <f t="shared" si="4"/>
        <v>146.11364712474301</v>
      </c>
      <c r="J61" s="14">
        <f t="shared" si="1"/>
        <v>97896.143573577807</v>
      </c>
      <c r="K61" s="14">
        <f t="shared" si="2"/>
        <v>2991060.0168447262</v>
      </c>
      <c r="L61" s="21">
        <f t="shared" si="5"/>
        <v>30.535543377792433</v>
      </c>
    </row>
    <row r="62" spans="1:12" x14ac:dyDescent="0.2">
      <c r="A62" s="17">
        <v>53</v>
      </c>
      <c r="B62" s="47">
        <v>0</v>
      </c>
      <c r="C62" s="46">
        <v>600</v>
      </c>
      <c r="D62" s="46">
        <v>671</v>
      </c>
      <c r="E62" s="18">
        <v>0</v>
      </c>
      <c r="F62" s="19">
        <f t="shared" si="3"/>
        <v>0</v>
      </c>
      <c r="G62" s="19">
        <f t="shared" si="0"/>
        <v>0</v>
      </c>
      <c r="H62" s="14">
        <f t="shared" si="6"/>
        <v>97807.277253396533</v>
      </c>
      <c r="I62" s="14">
        <f t="shared" si="4"/>
        <v>0</v>
      </c>
      <c r="J62" s="14">
        <f t="shared" si="1"/>
        <v>97807.277253396533</v>
      </c>
      <c r="K62" s="14">
        <f t="shared" si="2"/>
        <v>2893163.8732711482</v>
      </c>
      <c r="L62" s="21">
        <f t="shared" si="5"/>
        <v>29.58025163890019</v>
      </c>
    </row>
    <row r="63" spans="1:12" x14ac:dyDescent="0.2">
      <c r="A63" s="17">
        <v>54</v>
      </c>
      <c r="B63" s="47">
        <v>2</v>
      </c>
      <c r="C63" s="46">
        <v>612</v>
      </c>
      <c r="D63" s="46">
        <v>602</v>
      </c>
      <c r="E63" s="18">
        <v>0.32329999999999998</v>
      </c>
      <c r="F63" s="19">
        <f t="shared" si="3"/>
        <v>3.2948929159802307E-3</v>
      </c>
      <c r="G63" s="19">
        <f t="shared" si="0"/>
        <v>3.2875627883398035E-3</v>
      </c>
      <c r="H63" s="14">
        <f t="shared" si="6"/>
        <v>97807.277253396533</v>
      </c>
      <c r="I63" s="14">
        <f t="shared" si="4"/>
        <v>321.54756512710054</v>
      </c>
      <c r="J63" s="14">
        <f t="shared" si="1"/>
        <v>97589.686016075022</v>
      </c>
      <c r="K63" s="14">
        <f t="shared" si="2"/>
        <v>2795356.5960177518</v>
      </c>
      <c r="L63" s="21">
        <f t="shared" si="5"/>
        <v>28.580251638900194</v>
      </c>
    </row>
    <row r="64" spans="1:12" x14ac:dyDescent="0.2">
      <c r="A64" s="17">
        <v>55</v>
      </c>
      <c r="B64" s="47">
        <v>2</v>
      </c>
      <c r="C64" s="46">
        <v>567</v>
      </c>
      <c r="D64" s="46">
        <v>612</v>
      </c>
      <c r="E64" s="18">
        <v>0.70960000000000001</v>
      </c>
      <c r="F64" s="19">
        <f t="shared" si="3"/>
        <v>3.3927056827820186E-3</v>
      </c>
      <c r="G64" s="19">
        <f t="shared" si="0"/>
        <v>3.3893663376269828E-3</v>
      </c>
      <c r="H64" s="14">
        <f t="shared" si="6"/>
        <v>97485.729688269435</v>
      </c>
      <c r="I64" s="14">
        <f t="shared" si="4"/>
        <v>330.4148506044238</v>
      </c>
      <c r="J64" s="14">
        <f t="shared" si="1"/>
        <v>97389.777215653899</v>
      </c>
      <c r="K64" s="14">
        <f t="shared" si="2"/>
        <v>2697766.910001677</v>
      </c>
      <c r="L64" s="21">
        <f t="shared" si="5"/>
        <v>27.673454552049193</v>
      </c>
    </row>
    <row r="65" spans="1:12" x14ac:dyDescent="0.2">
      <c r="A65" s="17">
        <v>56</v>
      </c>
      <c r="B65" s="47">
        <v>1</v>
      </c>
      <c r="C65" s="46">
        <v>546</v>
      </c>
      <c r="D65" s="46">
        <v>576</v>
      </c>
      <c r="E65" s="18">
        <v>0.32879999999999998</v>
      </c>
      <c r="F65" s="19">
        <f t="shared" si="3"/>
        <v>1.7825311942959001E-3</v>
      </c>
      <c r="G65" s="19">
        <f t="shared" si="0"/>
        <v>1.7804010602644393E-3</v>
      </c>
      <c r="H65" s="14">
        <f t="shared" si="6"/>
        <v>97155.314837665006</v>
      </c>
      <c r="I65" s="14">
        <f t="shared" si="4"/>
        <v>172.97542554730418</v>
      </c>
      <c r="J65" s="14">
        <f t="shared" si="1"/>
        <v>97039.21373203765</v>
      </c>
      <c r="K65" s="14">
        <f t="shared" si="2"/>
        <v>2600377.132786023</v>
      </c>
      <c r="L65" s="21">
        <f t="shared" si="5"/>
        <v>26.765155741926669</v>
      </c>
    </row>
    <row r="66" spans="1:12" x14ac:dyDescent="0.2">
      <c r="A66" s="17">
        <v>57</v>
      </c>
      <c r="B66" s="47">
        <v>2</v>
      </c>
      <c r="C66" s="46">
        <v>463</v>
      </c>
      <c r="D66" s="46">
        <v>536</v>
      </c>
      <c r="E66" s="18">
        <v>0.21640000000000001</v>
      </c>
      <c r="F66" s="19">
        <f t="shared" si="3"/>
        <v>4.004004004004004E-3</v>
      </c>
      <c r="G66" s="19">
        <f t="shared" si="0"/>
        <v>3.9914805838418476E-3</v>
      </c>
      <c r="H66" s="14">
        <f t="shared" si="6"/>
        <v>96982.339412117697</v>
      </c>
      <c r="I66" s="14">
        <f t="shared" si="4"/>
        <v>387.10312473902775</v>
      </c>
      <c r="J66" s="14">
        <f t="shared" si="1"/>
        <v>96679.005403572184</v>
      </c>
      <c r="K66" s="14">
        <f t="shared" si="2"/>
        <v>2503337.9190539853</v>
      </c>
      <c r="L66" s="21">
        <f t="shared" si="5"/>
        <v>25.812307005879461</v>
      </c>
    </row>
    <row r="67" spans="1:12" x14ac:dyDescent="0.2">
      <c r="A67" s="17">
        <v>58</v>
      </c>
      <c r="B67" s="47">
        <v>1</v>
      </c>
      <c r="C67" s="46">
        <v>480</v>
      </c>
      <c r="D67" s="46">
        <v>460</v>
      </c>
      <c r="E67" s="18">
        <v>0.28489999999999999</v>
      </c>
      <c r="F67" s="19">
        <f t="shared" si="3"/>
        <v>2.1276595744680851E-3</v>
      </c>
      <c r="G67" s="19">
        <f t="shared" si="0"/>
        <v>2.1244272809603942E-3</v>
      </c>
      <c r="H67" s="14">
        <f t="shared" si="6"/>
        <v>96595.236287378662</v>
      </c>
      <c r="I67" s="14">
        <f t="shared" si="4"/>
        <v>205.20955517972266</v>
      </c>
      <c r="J67" s="14">
        <f t="shared" si="1"/>
        <v>96448.490934469635</v>
      </c>
      <c r="K67" s="14">
        <f t="shared" si="2"/>
        <v>2406658.913650413</v>
      </c>
      <c r="L67" s="21">
        <f t="shared" si="5"/>
        <v>24.914881997807921</v>
      </c>
    </row>
    <row r="68" spans="1:12" x14ac:dyDescent="0.2">
      <c r="A68" s="17">
        <v>59</v>
      </c>
      <c r="B68" s="47">
        <v>3</v>
      </c>
      <c r="C68" s="46">
        <v>434</v>
      </c>
      <c r="D68" s="46">
        <v>482</v>
      </c>
      <c r="E68" s="18">
        <v>0.43290000000000001</v>
      </c>
      <c r="F68" s="19">
        <f t="shared" si="3"/>
        <v>6.5502183406113534E-3</v>
      </c>
      <c r="G68" s="19">
        <f t="shared" si="0"/>
        <v>6.5259767592564999E-3</v>
      </c>
      <c r="H68" s="14">
        <f t="shared" si="6"/>
        <v>96390.026732198938</v>
      </c>
      <c r="I68" s="14">
        <f t="shared" si="4"/>
        <v>629.03907427844297</v>
      </c>
      <c r="J68" s="14">
        <f t="shared" si="1"/>
        <v>96033.298673175639</v>
      </c>
      <c r="K68" s="14">
        <f t="shared" si="2"/>
        <v>2310210.4227159433</v>
      </c>
      <c r="L68" s="21">
        <f t="shared" si="5"/>
        <v>23.967317999967118</v>
      </c>
    </row>
    <row r="69" spans="1:12" x14ac:dyDescent="0.2">
      <c r="A69" s="17">
        <v>60</v>
      </c>
      <c r="B69" s="47">
        <v>1</v>
      </c>
      <c r="C69" s="46">
        <v>388</v>
      </c>
      <c r="D69" s="46">
        <v>442</v>
      </c>
      <c r="E69" s="18">
        <v>6.5799999999999997E-2</v>
      </c>
      <c r="F69" s="19">
        <f t="shared" si="3"/>
        <v>2.4096385542168677E-3</v>
      </c>
      <c r="G69" s="19">
        <f t="shared" si="0"/>
        <v>2.4042264377394313E-3</v>
      </c>
      <c r="H69" s="14">
        <f t="shared" si="6"/>
        <v>95760.987657920501</v>
      </c>
      <c r="I69" s="14">
        <f t="shared" si="4"/>
        <v>230.23109823121186</v>
      </c>
      <c r="J69" s="14">
        <f t="shared" si="1"/>
        <v>95545.905765952906</v>
      </c>
      <c r="K69" s="14">
        <f t="shared" si="2"/>
        <v>2214177.1240427676</v>
      </c>
      <c r="L69" s="21">
        <f t="shared" si="5"/>
        <v>23.121911941346092</v>
      </c>
    </row>
    <row r="70" spans="1:12" x14ac:dyDescent="0.2">
      <c r="A70" s="17">
        <v>61</v>
      </c>
      <c r="B70" s="47">
        <v>0</v>
      </c>
      <c r="C70" s="46">
        <v>402</v>
      </c>
      <c r="D70" s="46">
        <v>387</v>
      </c>
      <c r="E70" s="18">
        <v>0</v>
      </c>
      <c r="F70" s="19">
        <f t="shared" si="3"/>
        <v>0</v>
      </c>
      <c r="G70" s="19">
        <f t="shared" si="0"/>
        <v>0</v>
      </c>
      <c r="H70" s="14">
        <f t="shared" si="6"/>
        <v>95530.756559689296</v>
      </c>
      <c r="I70" s="14">
        <f t="shared" si="4"/>
        <v>0</v>
      </c>
      <c r="J70" s="14">
        <f t="shared" si="1"/>
        <v>95530.756559689296</v>
      </c>
      <c r="K70" s="14">
        <f t="shared" si="2"/>
        <v>2118631.2182768146</v>
      </c>
      <c r="L70" s="21">
        <f t="shared" si="5"/>
        <v>22.177477647767361</v>
      </c>
    </row>
    <row r="71" spans="1:12" x14ac:dyDescent="0.2">
      <c r="A71" s="17">
        <v>62</v>
      </c>
      <c r="B71" s="47">
        <v>0</v>
      </c>
      <c r="C71" s="46">
        <v>416</v>
      </c>
      <c r="D71" s="46">
        <v>412</v>
      </c>
      <c r="E71" s="18">
        <v>0</v>
      </c>
      <c r="F71" s="19">
        <f t="shared" si="3"/>
        <v>0</v>
      </c>
      <c r="G71" s="19">
        <f t="shared" si="0"/>
        <v>0</v>
      </c>
      <c r="H71" s="14">
        <f t="shared" si="6"/>
        <v>95530.756559689296</v>
      </c>
      <c r="I71" s="14">
        <f t="shared" si="4"/>
        <v>0</v>
      </c>
      <c r="J71" s="14">
        <f t="shared" si="1"/>
        <v>95530.756559689296</v>
      </c>
      <c r="K71" s="14">
        <f t="shared" si="2"/>
        <v>2023100.4617171255</v>
      </c>
      <c r="L71" s="21">
        <f t="shared" si="5"/>
        <v>21.177477647767365</v>
      </c>
    </row>
    <row r="72" spans="1:12" x14ac:dyDescent="0.2">
      <c r="A72" s="17">
        <v>63</v>
      </c>
      <c r="B72" s="47">
        <v>1</v>
      </c>
      <c r="C72" s="46">
        <v>335</v>
      </c>
      <c r="D72" s="46">
        <v>419</v>
      </c>
      <c r="E72" s="18">
        <v>0.78900000000000003</v>
      </c>
      <c r="F72" s="19">
        <f t="shared" si="3"/>
        <v>2.6525198938992041E-3</v>
      </c>
      <c r="G72" s="19">
        <f t="shared" si="0"/>
        <v>2.6510361574821517E-3</v>
      </c>
      <c r="H72" s="14">
        <f t="shared" si="6"/>
        <v>95530.756559689296</v>
      </c>
      <c r="I72" s="14">
        <f t="shared" si="4"/>
        <v>253.25548979136158</v>
      </c>
      <c r="J72" s="14">
        <f t="shared" si="1"/>
        <v>95477.319651343321</v>
      </c>
      <c r="K72" s="14">
        <f t="shared" si="2"/>
        <v>1927569.7051574362</v>
      </c>
      <c r="L72" s="21">
        <f t="shared" si="5"/>
        <v>20.177477647767365</v>
      </c>
    </row>
    <row r="73" spans="1:12" x14ac:dyDescent="0.2">
      <c r="A73" s="17">
        <v>64</v>
      </c>
      <c r="B73" s="47">
        <v>2</v>
      </c>
      <c r="C73" s="46">
        <v>314</v>
      </c>
      <c r="D73" s="46">
        <v>331</v>
      </c>
      <c r="E73" s="18">
        <v>0.56579999999999997</v>
      </c>
      <c r="F73" s="19">
        <f t="shared" si="3"/>
        <v>6.2015503875968991E-3</v>
      </c>
      <c r="G73" s="19">
        <f t="shared" ref="G73:G103" si="7">F73/((1+(1-E73)*F73))</f>
        <v>6.1848962359958484E-3</v>
      </c>
      <c r="H73" s="14">
        <f t="shared" si="6"/>
        <v>95277.501069897931</v>
      </c>
      <c r="I73" s="14">
        <f t="shared" si="4"/>
        <v>589.28145774230211</v>
      </c>
      <c r="J73" s="14">
        <f t="shared" ref="J73:J103" si="8">H74+I73*E73</f>
        <v>95021.635060946224</v>
      </c>
      <c r="K73" s="14">
        <f t="shared" ref="K73:K97" si="9">K74+J73</f>
        <v>1832092.3855060928</v>
      </c>
      <c r="L73" s="21">
        <f t="shared" si="5"/>
        <v>19.229013827325556</v>
      </c>
    </row>
    <row r="74" spans="1:12" x14ac:dyDescent="0.2">
      <c r="A74" s="17">
        <v>65</v>
      </c>
      <c r="B74" s="47">
        <v>7</v>
      </c>
      <c r="C74" s="46">
        <v>267</v>
      </c>
      <c r="D74" s="46">
        <v>312</v>
      </c>
      <c r="E74" s="18">
        <v>0.4556</v>
      </c>
      <c r="F74" s="19">
        <f t="shared" ref="F74:F104" si="10">B74/((C74+D74)/2)</f>
        <v>2.4179620034542316E-2</v>
      </c>
      <c r="G74" s="19">
        <f t="shared" si="7"/>
        <v>2.3865469665624313E-2</v>
      </c>
      <c r="H74" s="14">
        <f t="shared" si="6"/>
        <v>94688.219612155634</v>
      </c>
      <c r="I74" s="14">
        <f t="shared" ref="I74:I104" si="11">H74*G74</f>
        <v>2259.7788328458732</v>
      </c>
      <c r="J74" s="14">
        <f t="shared" si="8"/>
        <v>93457.996015554338</v>
      </c>
      <c r="K74" s="14">
        <f t="shared" si="9"/>
        <v>1737070.7504451466</v>
      </c>
      <c r="L74" s="21">
        <f t="shared" ref="L74:L104" si="12">K74/H74</f>
        <v>18.345162234121776</v>
      </c>
    </row>
    <row r="75" spans="1:12" x14ac:dyDescent="0.2">
      <c r="A75" s="17">
        <v>66</v>
      </c>
      <c r="B75" s="47">
        <v>3</v>
      </c>
      <c r="C75" s="46">
        <v>299</v>
      </c>
      <c r="D75" s="46">
        <v>262</v>
      </c>
      <c r="E75" s="18">
        <v>0.55159999999999998</v>
      </c>
      <c r="F75" s="19">
        <f t="shared" si="10"/>
        <v>1.06951871657754E-2</v>
      </c>
      <c r="G75" s="19">
        <f t="shared" si="7"/>
        <v>1.0644140826240786E-2</v>
      </c>
      <c r="H75" s="14">
        <f t="shared" ref="H75:H104" si="13">H74-I74</f>
        <v>92428.440779309763</v>
      </c>
      <c r="I75" s="14">
        <f t="shared" si="11"/>
        <v>983.82134000482972</v>
      </c>
      <c r="J75" s="14">
        <f t="shared" si="8"/>
        <v>91987.295290451599</v>
      </c>
      <c r="K75" s="14">
        <f t="shared" si="9"/>
        <v>1643612.7544295923</v>
      </c>
      <c r="L75" s="21">
        <f t="shared" si="12"/>
        <v>17.782543344575355</v>
      </c>
    </row>
    <row r="76" spans="1:12" x14ac:dyDescent="0.2">
      <c r="A76" s="17">
        <v>67</v>
      </c>
      <c r="B76" s="47">
        <v>5</v>
      </c>
      <c r="C76" s="46">
        <v>255</v>
      </c>
      <c r="D76" s="46">
        <v>301</v>
      </c>
      <c r="E76" s="18">
        <v>0.2137</v>
      </c>
      <c r="F76" s="19">
        <f t="shared" si="10"/>
        <v>1.7985611510791366E-2</v>
      </c>
      <c r="G76" s="19">
        <f t="shared" si="7"/>
        <v>1.7734804376240327E-2</v>
      </c>
      <c r="H76" s="14">
        <f t="shared" si="13"/>
        <v>91444.619439304937</v>
      </c>
      <c r="I76" s="14">
        <f t="shared" si="11"/>
        <v>1621.7524370158164</v>
      </c>
      <c r="J76" s="14">
        <f t="shared" si="8"/>
        <v>90169.435498079401</v>
      </c>
      <c r="K76" s="14">
        <f t="shared" si="9"/>
        <v>1551625.4591391408</v>
      </c>
      <c r="L76" s="21">
        <f t="shared" si="12"/>
        <v>16.967925162278249</v>
      </c>
    </row>
    <row r="77" spans="1:12" x14ac:dyDescent="0.2">
      <c r="A77" s="17">
        <v>68</v>
      </c>
      <c r="B77" s="47">
        <v>5</v>
      </c>
      <c r="C77" s="46">
        <v>250</v>
      </c>
      <c r="D77" s="46">
        <v>248</v>
      </c>
      <c r="E77" s="18">
        <v>0.32050000000000001</v>
      </c>
      <c r="F77" s="19">
        <f t="shared" si="10"/>
        <v>2.0080321285140562E-2</v>
      </c>
      <c r="G77" s="19">
        <f t="shared" si="7"/>
        <v>1.9810021890074189E-2</v>
      </c>
      <c r="H77" s="14">
        <f t="shared" si="13"/>
        <v>89822.867002289116</v>
      </c>
      <c r="I77" s="14">
        <f t="shared" si="11"/>
        <v>1779.39296154457</v>
      </c>
      <c r="J77" s="14">
        <f t="shared" si="8"/>
        <v>88613.769484919583</v>
      </c>
      <c r="K77" s="14">
        <f t="shared" si="9"/>
        <v>1461456.0236410615</v>
      </c>
      <c r="L77" s="21">
        <f t="shared" si="12"/>
        <v>16.270422804516098</v>
      </c>
    </row>
    <row r="78" spans="1:12" x14ac:dyDescent="0.2">
      <c r="A78" s="17">
        <v>69</v>
      </c>
      <c r="B78" s="47">
        <v>2</v>
      </c>
      <c r="C78" s="46">
        <v>209</v>
      </c>
      <c r="D78" s="46">
        <v>247</v>
      </c>
      <c r="E78" s="18">
        <v>0.48220000000000002</v>
      </c>
      <c r="F78" s="19">
        <f t="shared" si="10"/>
        <v>8.771929824561403E-3</v>
      </c>
      <c r="G78" s="19">
        <f t="shared" si="7"/>
        <v>8.7322669488935356E-3</v>
      </c>
      <c r="H78" s="14">
        <f t="shared" si="13"/>
        <v>88043.47404074455</v>
      </c>
      <c r="I78" s="14">
        <f t="shared" si="11"/>
        <v>768.81911843175965</v>
      </c>
      <c r="J78" s="14">
        <f t="shared" si="8"/>
        <v>87645.379501220596</v>
      </c>
      <c r="K78" s="14">
        <f t="shared" si="9"/>
        <v>1372842.254156142</v>
      </c>
      <c r="L78" s="21">
        <f t="shared" si="12"/>
        <v>15.592776967442486</v>
      </c>
    </row>
    <row r="79" spans="1:12" x14ac:dyDescent="0.2">
      <c r="A79" s="17">
        <v>70</v>
      </c>
      <c r="B79" s="47">
        <v>6</v>
      </c>
      <c r="C79" s="46">
        <v>242</v>
      </c>
      <c r="D79" s="46">
        <v>207</v>
      </c>
      <c r="E79" s="18">
        <v>0.59130000000000005</v>
      </c>
      <c r="F79" s="19">
        <f t="shared" si="10"/>
        <v>2.6726057906458798E-2</v>
      </c>
      <c r="G79" s="19">
        <f t="shared" si="7"/>
        <v>2.6437285031826085E-2</v>
      </c>
      <c r="H79" s="14">
        <f t="shared" si="13"/>
        <v>87274.654922312795</v>
      </c>
      <c r="I79" s="14">
        <f t="shared" si="11"/>
        <v>2307.3049282354468</v>
      </c>
      <c r="J79" s="14">
        <f t="shared" si="8"/>
        <v>86331.659398142961</v>
      </c>
      <c r="K79" s="14">
        <f t="shared" si="9"/>
        <v>1285196.8746549215</v>
      </c>
      <c r="L79" s="21">
        <f t="shared" si="12"/>
        <v>14.725888928451617</v>
      </c>
    </row>
    <row r="80" spans="1:12" x14ac:dyDescent="0.2">
      <c r="A80" s="17">
        <v>71</v>
      </c>
      <c r="B80" s="47">
        <v>1</v>
      </c>
      <c r="C80" s="46">
        <v>182</v>
      </c>
      <c r="D80" s="46">
        <v>234</v>
      </c>
      <c r="E80" s="18">
        <v>0.72599999999999998</v>
      </c>
      <c r="F80" s="19">
        <f t="shared" si="10"/>
        <v>4.807692307692308E-3</v>
      </c>
      <c r="G80" s="19">
        <f t="shared" si="7"/>
        <v>4.8013674294439057E-3</v>
      </c>
      <c r="H80" s="14">
        <f t="shared" si="13"/>
        <v>84967.349994077347</v>
      </c>
      <c r="I80" s="14">
        <f t="shared" si="11"/>
        <v>407.95946682772382</v>
      </c>
      <c r="J80" s="14">
        <f t="shared" si="8"/>
        <v>84855.56910016654</v>
      </c>
      <c r="K80" s="14">
        <f t="shared" si="9"/>
        <v>1198865.2152567785</v>
      </c>
      <c r="L80" s="21">
        <f t="shared" si="12"/>
        <v>14.109716442143311</v>
      </c>
    </row>
    <row r="81" spans="1:12" x14ac:dyDescent="0.2">
      <c r="A81" s="17">
        <v>72</v>
      </c>
      <c r="B81" s="47">
        <v>5</v>
      </c>
      <c r="C81" s="46">
        <v>186</v>
      </c>
      <c r="D81" s="46">
        <v>184</v>
      </c>
      <c r="E81" s="18">
        <v>0.57699999999999996</v>
      </c>
      <c r="F81" s="19">
        <f t="shared" si="10"/>
        <v>2.7027027027027029E-2</v>
      </c>
      <c r="G81" s="19">
        <f t="shared" si="7"/>
        <v>2.6721534884963795E-2</v>
      </c>
      <c r="H81" s="14">
        <f t="shared" si="13"/>
        <v>84559.390527249619</v>
      </c>
      <c r="I81" s="14">
        <f t="shared" si="11"/>
        <v>2259.5567038251779</v>
      </c>
      <c r="J81" s="14">
        <f t="shared" si="8"/>
        <v>83603.598041531572</v>
      </c>
      <c r="K81" s="14">
        <f t="shared" si="9"/>
        <v>1114009.6461566121</v>
      </c>
      <c r="L81" s="21">
        <f t="shared" si="12"/>
        <v>13.174286607442113</v>
      </c>
    </row>
    <row r="82" spans="1:12" x14ac:dyDescent="0.2">
      <c r="A82" s="17">
        <v>73</v>
      </c>
      <c r="B82" s="47">
        <v>8</v>
      </c>
      <c r="C82" s="46">
        <v>182</v>
      </c>
      <c r="D82" s="46">
        <v>185</v>
      </c>
      <c r="E82" s="18">
        <v>0.46300000000000002</v>
      </c>
      <c r="F82" s="19">
        <f t="shared" si="10"/>
        <v>4.3596730245231606E-2</v>
      </c>
      <c r="G82" s="19">
        <f t="shared" si="7"/>
        <v>4.2599416387995484E-2</v>
      </c>
      <c r="H82" s="14">
        <f t="shared" si="13"/>
        <v>82299.833823424444</v>
      </c>
      <c r="I82" s="14">
        <f t="shared" si="11"/>
        <v>3505.9248897068924</v>
      </c>
      <c r="J82" s="14">
        <f t="shared" si="8"/>
        <v>80417.152157651843</v>
      </c>
      <c r="K82" s="14">
        <f t="shared" si="9"/>
        <v>1030406.0481150806</v>
      </c>
      <c r="L82" s="21">
        <f t="shared" si="12"/>
        <v>12.520147371449529</v>
      </c>
    </row>
    <row r="83" spans="1:12" x14ac:dyDescent="0.2">
      <c r="A83" s="17">
        <v>74</v>
      </c>
      <c r="B83" s="47">
        <v>1</v>
      </c>
      <c r="C83" s="46">
        <v>187</v>
      </c>
      <c r="D83" s="46">
        <v>173</v>
      </c>
      <c r="E83" s="18">
        <v>0.48220000000000002</v>
      </c>
      <c r="F83" s="19">
        <f t="shared" si="10"/>
        <v>5.5555555555555558E-3</v>
      </c>
      <c r="G83" s="19">
        <f t="shared" si="7"/>
        <v>5.5396199155983514E-3</v>
      </c>
      <c r="H83" s="14">
        <f t="shared" si="13"/>
        <v>78793.908933717554</v>
      </c>
      <c r="I83" s="14">
        <f t="shared" si="11"/>
        <v>436.48830715706464</v>
      </c>
      <c r="J83" s="14">
        <f t="shared" si="8"/>
        <v>78567.895288271626</v>
      </c>
      <c r="K83" s="14">
        <f t="shared" si="9"/>
        <v>949988.89595742873</v>
      </c>
      <c r="L83" s="21">
        <f t="shared" si="12"/>
        <v>12.05662860001744</v>
      </c>
    </row>
    <row r="84" spans="1:12" x14ac:dyDescent="0.2">
      <c r="A84" s="17">
        <v>75</v>
      </c>
      <c r="B84" s="47">
        <v>7</v>
      </c>
      <c r="C84" s="46">
        <v>159</v>
      </c>
      <c r="D84" s="46">
        <v>185</v>
      </c>
      <c r="E84" s="18">
        <v>0.67710000000000004</v>
      </c>
      <c r="F84" s="19">
        <f t="shared" si="10"/>
        <v>4.0697674418604654E-2</v>
      </c>
      <c r="G84" s="19">
        <f t="shared" si="7"/>
        <v>4.0169791972124468E-2</v>
      </c>
      <c r="H84" s="14">
        <f t="shared" si="13"/>
        <v>78357.420626560488</v>
      </c>
      <c r="I84" s="14">
        <f t="shared" si="11"/>
        <v>3147.6012860411897</v>
      </c>
      <c r="J84" s="14">
        <f t="shared" si="8"/>
        <v>77341.060171297795</v>
      </c>
      <c r="K84" s="14">
        <f t="shared" si="9"/>
        <v>871421.00066915713</v>
      </c>
      <c r="L84" s="21">
        <f t="shared" si="12"/>
        <v>11.121103702765009</v>
      </c>
    </row>
    <row r="85" spans="1:12" x14ac:dyDescent="0.2">
      <c r="A85" s="17">
        <v>76</v>
      </c>
      <c r="B85" s="47">
        <v>2</v>
      </c>
      <c r="C85" s="46">
        <v>149</v>
      </c>
      <c r="D85" s="46">
        <v>156</v>
      </c>
      <c r="E85" s="18">
        <v>0.4178</v>
      </c>
      <c r="F85" s="19">
        <f t="shared" si="10"/>
        <v>1.3114754098360656E-2</v>
      </c>
      <c r="G85" s="19">
        <f t="shared" si="7"/>
        <v>1.3015376365638365E-2</v>
      </c>
      <c r="H85" s="14">
        <f t="shared" si="13"/>
        <v>75209.819340519301</v>
      </c>
      <c r="I85" s="14">
        <f t="shared" si="11"/>
        <v>978.88410510852611</v>
      </c>
      <c r="J85" s="14">
        <f t="shared" si="8"/>
        <v>74639.913014525111</v>
      </c>
      <c r="K85" s="14">
        <f t="shared" si="9"/>
        <v>794079.94049785938</v>
      </c>
      <c r="L85" s="21">
        <f t="shared" si="12"/>
        <v>10.558195026404601</v>
      </c>
    </row>
    <row r="86" spans="1:12" x14ac:dyDescent="0.2">
      <c r="A86" s="17">
        <v>77</v>
      </c>
      <c r="B86" s="47">
        <v>6</v>
      </c>
      <c r="C86" s="46">
        <v>163</v>
      </c>
      <c r="D86" s="46">
        <v>145</v>
      </c>
      <c r="E86" s="18">
        <v>0.3886</v>
      </c>
      <c r="F86" s="19">
        <f t="shared" si="10"/>
        <v>3.896103896103896E-2</v>
      </c>
      <c r="G86" s="19">
        <f t="shared" si="7"/>
        <v>3.8054549928837993E-2</v>
      </c>
      <c r="H86" s="14">
        <f t="shared" si="13"/>
        <v>74230.935235410769</v>
      </c>
      <c r="I86" s="14">
        <f t="shared" si="11"/>
        <v>2824.8248311802786</v>
      </c>
      <c r="J86" s="14">
        <f t="shared" si="8"/>
        <v>72503.837333627147</v>
      </c>
      <c r="K86" s="14">
        <f t="shared" si="9"/>
        <v>719440.0274833343</v>
      </c>
      <c r="L86" s="21">
        <f t="shared" si="12"/>
        <v>9.6919165197333541</v>
      </c>
    </row>
    <row r="87" spans="1:12" x14ac:dyDescent="0.2">
      <c r="A87" s="17">
        <v>78</v>
      </c>
      <c r="B87" s="47">
        <v>3</v>
      </c>
      <c r="C87" s="46">
        <v>127</v>
      </c>
      <c r="D87" s="46">
        <v>159</v>
      </c>
      <c r="E87" s="18">
        <v>0.8256</v>
      </c>
      <c r="F87" s="19">
        <f t="shared" si="10"/>
        <v>2.097902097902098E-2</v>
      </c>
      <c r="G87" s="19">
        <f t="shared" si="7"/>
        <v>2.0902543978952533E-2</v>
      </c>
      <c r="H87" s="14">
        <f t="shared" si="13"/>
        <v>71406.110404230494</v>
      </c>
      <c r="I87" s="14">
        <f t="shared" si="11"/>
        <v>1492.5693630903679</v>
      </c>
      <c r="J87" s="14">
        <f t="shared" si="8"/>
        <v>71145.806307307532</v>
      </c>
      <c r="K87" s="14">
        <f t="shared" si="9"/>
        <v>646936.19014970714</v>
      </c>
      <c r="L87" s="21">
        <f t="shared" si="12"/>
        <v>9.0599556044629352</v>
      </c>
    </row>
    <row r="88" spans="1:12" x14ac:dyDescent="0.2">
      <c r="A88" s="17">
        <v>79</v>
      </c>
      <c r="B88" s="47">
        <v>6</v>
      </c>
      <c r="C88" s="46">
        <v>93</v>
      </c>
      <c r="D88" s="46">
        <v>122</v>
      </c>
      <c r="E88" s="18">
        <v>0.65890000000000004</v>
      </c>
      <c r="F88" s="19">
        <f t="shared" si="10"/>
        <v>5.5813953488372092E-2</v>
      </c>
      <c r="G88" s="19">
        <f t="shared" si="7"/>
        <v>5.4771211520941769E-2</v>
      </c>
      <c r="H88" s="14">
        <f t="shared" si="13"/>
        <v>69913.541041140124</v>
      </c>
      <c r="I88" s="14">
        <f t="shared" si="11"/>
        <v>3829.2493445423293</v>
      </c>
      <c r="J88" s="14">
        <f t="shared" si="8"/>
        <v>68607.384089716739</v>
      </c>
      <c r="K88" s="14">
        <f t="shared" si="9"/>
        <v>575790.38384239958</v>
      </c>
      <c r="L88" s="21">
        <f t="shared" si="12"/>
        <v>8.235749116234576</v>
      </c>
    </row>
    <row r="89" spans="1:12" x14ac:dyDescent="0.2">
      <c r="A89" s="17">
        <v>80</v>
      </c>
      <c r="B89" s="47">
        <v>9</v>
      </c>
      <c r="C89" s="46">
        <v>87</v>
      </c>
      <c r="D89" s="46">
        <v>80</v>
      </c>
      <c r="E89" s="18">
        <v>0.63500000000000001</v>
      </c>
      <c r="F89" s="19">
        <f t="shared" si="10"/>
        <v>0.10778443113772455</v>
      </c>
      <c r="G89" s="19">
        <f t="shared" si="7"/>
        <v>0.10370455723915424</v>
      </c>
      <c r="H89" s="14">
        <f t="shared" si="13"/>
        <v>66084.291696597793</v>
      </c>
      <c r="I89" s="14">
        <f t="shared" si="11"/>
        <v>6853.2422108587907</v>
      </c>
      <c r="J89" s="14">
        <f t="shared" si="8"/>
        <v>63582.858289634329</v>
      </c>
      <c r="K89" s="14">
        <f t="shared" si="9"/>
        <v>507182.99975268281</v>
      </c>
      <c r="L89" s="21">
        <f t="shared" si="12"/>
        <v>7.6747890721327661</v>
      </c>
    </row>
    <row r="90" spans="1:12" x14ac:dyDescent="0.2">
      <c r="A90" s="17">
        <v>81</v>
      </c>
      <c r="B90" s="47">
        <v>9</v>
      </c>
      <c r="C90" s="46">
        <v>94</v>
      </c>
      <c r="D90" s="46">
        <v>85</v>
      </c>
      <c r="E90" s="18">
        <v>0.66180000000000005</v>
      </c>
      <c r="F90" s="19">
        <f t="shared" si="10"/>
        <v>0.1005586592178771</v>
      </c>
      <c r="G90" s="19">
        <f t="shared" si="7"/>
        <v>9.7251247517391767E-2</v>
      </c>
      <c r="H90" s="14">
        <f t="shared" si="13"/>
        <v>59231.049485739</v>
      </c>
      <c r="I90" s="14">
        <f t="shared" si="11"/>
        <v>5760.2934542524836</v>
      </c>
      <c r="J90" s="14">
        <f t="shared" si="8"/>
        <v>57282.918239510815</v>
      </c>
      <c r="K90" s="14">
        <f t="shared" si="9"/>
        <v>443600.14146304847</v>
      </c>
      <c r="L90" s="21">
        <f t="shared" si="12"/>
        <v>7.4893176014018392</v>
      </c>
    </row>
    <row r="91" spans="1:12" x14ac:dyDescent="0.2">
      <c r="A91" s="17">
        <v>82</v>
      </c>
      <c r="B91" s="47">
        <v>8</v>
      </c>
      <c r="C91" s="46">
        <v>64</v>
      </c>
      <c r="D91" s="46">
        <v>84</v>
      </c>
      <c r="E91" s="18">
        <v>0.42670000000000002</v>
      </c>
      <c r="F91" s="19">
        <f t="shared" si="10"/>
        <v>0.10810810810810811</v>
      </c>
      <c r="G91" s="19">
        <f t="shared" si="7"/>
        <v>0.10179878452251281</v>
      </c>
      <c r="H91" s="14">
        <f t="shared" si="13"/>
        <v>53470.756031486519</v>
      </c>
      <c r="I91" s="14">
        <f t="shared" si="11"/>
        <v>5443.2579715051488</v>
      </c>
      <c r="J91" s="14">
        <f t="shared" si="8"/>
        <v>50350.136236422622</v>
      </c>
      <c r="K91" s="14">
        <f t="shared" si="9"/>
        <v>386317.22322353767</v>
      </c>
      <c r="L91" s="21">
        <f t="shared" si="12"/>
        <v>7.2248318874723383</v>
      </c>
    </row>
    <row r="92" spans="1:12" x14ac:dyDescent="0.2">
      <c r="A92" s="17">
        <v>83</v>
      </c>
      <c r="B92" s="47">
        <v>6</v>
      </c>
      <c r="C92" s="46">
        <v>57</v>
      </c>
      <c r="D92" s="46">
        <v>58</v>
      </c>
      <c r="E92" s="18">
        <v>0.33239999999999997</v>
      </c>
      <c r="F92" s="19">
        <f t="shared" si="10"/>
        <v>0.10434782608695652</v>
      </c>
      <c r="G92" s="19">
        <f t="shared" si="7"/>
        <v>9.7552092817564565E-2</v>
      </c>
      <c r="H92" s="14">
        <f t="shared" si="13"/>
        <v>48027.498059981372</v>
      </c>
      <c r="I92" s="14">
        <f t="shared" si="11"/>
        <v>4685.1829485427052</v>
      </c>
      <c r="J92" s="14">
        <f t="shared" si="8"/>
        <v>44899.66992353426</v>
      </c>
      <c r="K92" s="14">
        <f t="shared" si="9"/>
        <v>335967.08698711504</v>
      </c>
      <c r="L92" s="21">
        <f t="shared" si="12"/>
        <v>6.9953068670686722</v>
      </c>
    </row>
    <row r="93" spans="1:12" x14ac:dyDescent="0.2">
      <c r="A93" s="17">
        <v>84</v>
      </c>
      <c r="B93" s="47">
        <v>3</v>
      </c>
      <c r="C93" s="46">
        <v>63</v>
      </c>
      <c r="D93" s="46">
        <v>57</v>
      </c>
      <c r="E93" s="18">
        <v>0.49590000000000001</v>
      </c>
      <c r="F93" s="19">
        <f t="shared" si="10"/>
        <v>0.05</v>
      </c>
      <c r="G93" s="19">
        <f t="shared" si="7"/>
        <v>4.8770733658146423E-2</v>
      </c>
      <c r="H93" s="14">
        <f t="shared" si="13"/>
        <v>43342.315111438664</v>
      </c>
      <c r="I93" s="14">
        <f t="shared" si="11"/>
        <v>2113.8365064274299</v>
      </c>
      <c r="J93" s="14">
        <f t="shared" si="8"/>
        <v>42276.730128548596</v>
      </c>
      <c r="K93" s="14">
        <f t="shared" si="9"/>
        <v>291067.41706358077</v>
      </c>
      <c r="L93" s="21">
        <f t="shared" si="12"/>
        <v>6.7155484499434106</v>
      </c>
    </row>
    <row r="94" spans="1:12" x14ac:dyDescent="0.2">
      <c r="A94" s="17">
        <v>85</v>
      </c>
      <c r="B94" s="47">
        <v>9</v>
      </c>
      <c r="C94" s="46">
        <v>78</v>
      </c>
      <c r="D94" s="46">
        <v>63</v>
      </c>
      <c r="E94" s="18">
        <v>0.44169999999999998</v>
      </c>
      <c r="F94" s="19">
        <f t="shared" si="10"/>
        <v>0.1276595744680851</v>
      </c>
      <c r="G94" s="19">
        <f t="shared" si="7"/>
        <v>0.11916631247790456</v>
      </c>
      <c r="H94" s="14">
        <f t="shared" si="13"/>
        <v>41228.478605011231</v>
      </c>
      <c r="I94" s="14">
        <f t="shared" si="11"/>
        <v>4913.045764433371</v>
      </c>
      <c r="J94" s="14">
        <f t="shared" si="8"/>
        <v>38485.525154728079</v>
      </c>
      <c r="K94" s="14">
        <f t="shared" si="9"/>
        <v>248790.68693503219</v>
      </c>
      <c r="L94" s="21">
        <f t="shared" si="12"/>
        <v>6.034437732193985</v>
      </c>
    </row>
    <row r="95" spans="1:12" x14ac:dyDescent="0.2">
      <c r="A95" s="17">
        <v>86</v>
      </c>
      <c r="B95" s="47">
        <v>7</v>
      </c>
      <c r="C95" s="46">
        <v>61</v>
      </c>
      <c r="D95" s="46">
        <v>75</v>
      </c>
      <c r="E95" s="18">
        <v>0.57530000000000003</v>
      </c>
      <c r="F95" s="19">
        <f t="shared" si="10"/>
        <v>0.10294117647058823</v>
      </c>
      <c r="G95" s="19">
        <f t="shared" si="7"/>
        <v>9.8629195087138882E-2</v>
      </c>
      <c r="H95" s="14">
        <f t="shared" si="13"/>
        <v>36315.432840577858</v>
      </c>
      <c r="I95" s="14">
        <f t="shared" si="11"/>
        <v>3581.7619103072439</v>
      </c>
      <c r="J95" s="14">
        <f t="shared" si="8"/>
        <v>34794.258557270376</v>
      </c>
      <c r="K95" s="14">
        <f t="shared" si="9"/>
        <v>210305.1617803041</v>
      </c>
      <c r="L95" s="21">
        <f t="shared" si="12"/>
        <v>5.7910685714122883</v>
      </c>
    </row>
    <row r="96" spans="1:12" x14ac:dyDescent="0.2">
      <c r="A96" s="17">
        <v>87</v>
      </c>
      <c r="B96" s="47">
        <v>10</v>
      </c>
      <c r="C96" s="46">
        <v>74</v>
      </c>
      <c r="D96" s="46">
        <v>54</v>
      </c>
      <c r="E96" s="18">
        <v>0.59509999999999996</v>
      </c>
      <c r="F96" s="19">
        <f t="shared" si="10"/>
        <v>0.15625</v>
      </c>
      <c r="G96" s="19">
        <f t="shared" si="7"/>
        <v>0.14695293097620832</v>
      </c>
      <c r="H96" s="14">
        <f t="shared" si="13"/>
        <v>32733.670930270615</v>
      </c>
      <c r="I96" s="14">
        <f t="shared" si="11"/>
        <v>4810.3088848139741</v>
      </c>
      <c r="J96" s="14">
        <f t="shared" si="8"/>
        <v>30785.976862809435</v>
      </c>
      <c r="K96" s="14">
        <f t="shared" si="9"/>
        <v>175510.90322303373</v>
      </c>
      <c r="L96" s="21">
        <f t="shared" si="12"/>
        <v>5.3617849216150457</v>
      </c>
    </row>
    <row r="97" spans="1:12" x14ac:dyDescent="0.2">
      <c r="A97" s="17">
        <v>88</v>
      </c>
      <c r="B97" s="47">
        <v>6</v>
      </c>
      <c r="C97" s="46">
        <v>40</v>
      </c>
      <c r="D97" s="46">
        <v>70</v>
      </c>
      <c r="E97" s="18">
        <v>0.4703</v>
      </c>
      <c r="F97" s="19">
        <f t="shared" si="10"/>
        <v>0.10909090909090909</v>
      </c>
      <c r="G97" s="19">
        <f t="shared" si="7"/>
        <v>0.10313141348477607</v>
      </c>
      <c r="H97" s="14">
        <f t="shared" si="13"/>
        <v>27923.362045456641</v>
      </c>
      <c r="I97" s="14">
        <f t="shared" si="11"/>
        <v>2879.7757969950912</v>
      </c>
      <c r="J97" s="14">
        <f t="shared" si="8"/>
        <v>26397.944805788342</v>
      </c>
      <c r="K97" s="14">
        <f t="shared" si="9"/>
        <v>144724.92636022429</v>
      </c>
      <c r="L97" s="21">
        <f t="shared" si="12"/>
        <v>5.1829334205754147</v>
      </c>
    </row>
    <row r="98" spans="1:12" x14ac:dyDescent="0.2">
      <c r="A98" s="17">
        <v>89</v>
      </c>
      <c r="B98" s="47">
        <v>1</v>
      </c>
      <c r="C98" s="46">
        <v>37</v>
      </c>
      <c r="D98" s="46">
        <v>41</v>
      </c>
      <c r="E98" s="18">
        <v>0.3836</v>
      </c>
      <c r="F98" s="19">
        <f t="shared" si="10"/>
        <v>2.564102564102564E-2</v>
      </c>
      <c r="G98" s="19">
        <f t="shared" si="7"/>
        <v>2.5242071465352733E-2</v>
      </c>
      <c r="H98" s="14">
        <f t="shared" si="13"/>
        <v>25043.58624846155</v>
      </c>
      <c r="I98" s="14">
        <f t="shared" si="11"/>
        <v>632.15199383239144</v>
      </c>
      <c r="J98" s="14">
        <f t="shared" si="8"/>
        <v>24653.927759463266</v>
      </c>
      <c r="K98" s="14">
        <f>K99+J98</f>
        <v>118326.98155443594</v>
      </c>
      <c r="L98" s="21">
        <f t="shared" si="12"/>
        <v>4.7248417371415758</v>
      </c>
    </row>
    <row r="99" spans="1:12" x14ac:dyDescent="0.2">
      <c r="A99" s="17">
        <v>90</v>
      </c>
      <c r="B99" s="47">
        <v>3</v>
      </c>
      <c r="C99" s="46">
        <v>31</v>
      </c>
      <c r="D99" s="46">
        <v>34</v>
      </c>
      <c r="E99" s="18">
        <v>0.6119</v>
      </c>
      <c r="F99" s="22">
        <f t="shared" si="10"/>
        <v>9.2307692307692313E-2</v>
      </c>
      <c r="G99" s="22">
        <f t="shared" si="7"/>
        <v>8.9115175423222823E-2</v>
      </c>
      <c r="H99" s="23">
        <f t="shared" si="13"/>
        <v>24411.434254629159</v>
      </c>
      <c r="I99" s="23">
        <f t="shared" si="11"/>
        <v>2175.429245933748</v>
      </c>
      <c r="J99" s="23">
        <f t="shared" si="8"/>
        <v>23567.15016428227</v>
      </c>
      <c r="K99" s="23">
        <f t="shared" ref="K99:K103" si="14">K100+J99</f>
        <v>93673.053794972671</v>
      </c>
      <c r="L99" s="24">
        <f t="shared" si="12"/>
        <v>3.8372613758738643</v>
      </c>
    </row>
    <row r="100" spans="1:12" x14ac:dyDescent="0.2">
      <c r="A100" s="17">
        <v>91</v>
      </c>
      <c r="B100" s="47">
        <v>4</v>
      </c>
      <c r="C100" s="46">
        <v>33</v>
      </c>
      <c r="D100" s="46">
        <v>24</v>
      </c>
      <c r="E100" s="18">
        <v>0.52810000000000001</v>
      </c>
      <c r="F100" s="22">
        <f t="shared" si="10"/>
        <v>0.14035087719298245</v>
      </c>
      <c r="G100" s="22">
        <f t="shared" si="7"/>
        <v>0.13163263962932248</v>
      </c>
      <c r="H100" s="23">
        <f t="shared" si="13"/>
        <v>22236.005008695411</v>
      </c>
      <c r="I100" s="23">
        <f t="shared" si="11"/>
        <v>2926.9840341054128</v>
      </c>
      <c r="J100" s="23">
        <f t="shared" si="8"/>
        <v>20854.761243001067</v>
      </c>
      <c r="K100" s="23">
        <f t="shared" si="14"/>
        <v>70105.903630690402</v>
      </c>
      <c r="L100" s="24">
        <f t="shared" si="12"/>
        <v>3.1528102104346272</v>
      </c>
    </row>
    <row r="101" spans="1:12" x14ac:dyDescent="0.2">
      <c r="A101" s="17">
        <v>92</v>
      </c>
      <c r="B101" s="47">
        <v>9</v>
      </c>
      <c r="C101" s="46">
        <v>20</v>
      </c>
      <c r="D101" s="46">
        <v>23</v>
      </c>
      <c r="E101" s="18">
        <v>0.4259</v>
      </c>
      <c r="F101" s="22">
        <f t="shared" si="10"/>
        <v>0.41860465116279072</v>
      </c>
      <c r="G101" s="22">
        <f t="shared" si="7"/>
        <v>0.33749704690083965</v>
      </c>
      <c r="H101" s="23">
        <f t="shared" si="13"/>
        <v>19309.020974589999</v>
      </c>
      <c r="I101" s="23">
        <f t="shared" si="11"/>
        <v>6516.7375574704974</v>
      </c>
      <c r="J101" s="23">
        <f t="shared" si="8"/>
        <v>15567.761942846188</v>
      </c>
      <c r="K101" s="23">
        <f t="shared" si="14"/>
        <v>49251.142387689339</v>
      </c>
      <c r="L101" s="24">
        <f t="shared" si="12"/>
        <v>2.5506804540997772</v>
      </c>
    </row>
    <row r="102" spans="1:12" x14ac:dyDescent="0.2">
      <c r="A102" s="17">
        <v>93</v>
      </c>
      <c r="B102" s="47">
        <v>4</v>
      </c>
      <c r="C102" s="46">
        <v>13</v>
      </c>
      <c r="D102" s="46">
        <v>17</v>
      </c>
      <c r="E102" s="18">
        <v>0.56579999999999997</v>
      </c>
      <c r="F102" s="22">
        <f t="shared" si="10"/>
        <v>0.26666666666666666</v>
      </c>
      <c r="G102" s="22">
        <f t="shared" si="7"/>
        <v>0.23899431193537593</v>
      </c>
      <c r="H102" s="23">
        <f t="shared" si="13"/>
        <v>12792.283417119503</v>
      </c>
      <c r="I102" s="23">
        <f t="shared" si="11"/>
        <v>3057.2829733567951</v>
      </c>
      <c r="J102" s="23">
        <f t="shared" si="8"/>
        <v>11464.811150087982</v>
      </c>
      <c r="K102" s="23">
        <f t="shared" si="14"/>
        <v>33683.380444843155</v>
      </c>
      <c r="L102" s="24">
        <f t="shared" si="12"/>
        <v>2.6331014836464433</v>
      </c>
    </row>
    <row r="103" spans="1:12" x14ac:dyDescent="0.2">
      <c r="A103" s="17">
        <v>94</v>
      </c>
      <c r="B103" s="47">
        <v>5</v>
      </c>
      <c r="C103" s="46">
        <v>12</v>
      </c>
      <c r="D103" s="46">
        <v>11</v>
      </c>
      <c r="E103" s="18">
        <v>0.46250000000000002</v>
      </c>
      <c r="F103" s="22">
        <f t="shared" si="10"/>
        <v>0.43478260869565216</v>
      </c>
      <c r="G103" s="22">
        <f t="shared" si="7"/>
        <v>0.35242290748898675</v>
      </c>
      <c r="H103" s="23">
        <f t="shared" si="13"/>
        <v>9735.0004437627067</v>
      </c>
      <c r="I103" s="23">
        <f t="shared" si="11"/>
        <v>3430.8371607974295</v>
      </c>
      <c r="J103" s="23">
        <f t="shared" si="8"/>
        <v>7890.9254698340883</v>
      </c>
      <c r="K103" s="23">
        <f t="shared" si="14"/>
        <v>22218.569294755172</v>
      </c>
      <c r="L103" s="24">
        <f t="shared" si="12"/>
        <v>2.2823388065678816</v>
      </c>
    </row>
    <row r="104" spans="1:12" x14ac:dyDescent="0.2">
      <c r="A104" s="17" t="s">
        <v>30</v>
      </c>
      <c r="B104" s="47">
        <v>11</v>
      </c>
      <c r="C104" s="46">
        <v>26</v>
      </c>
      <c r="D104" s="46">
        <v>24</v>
      </c>
      <c r="E104" s="18"/>
      <c r="F104" s="22">
        <f t="shared" si="10"/>
        <v>0.44</v>
      </c>
      <c r="G104" s="22">
        <v>1</v>
      </c>
      <c r="H104" s="23">
        <f t="shared" si="13"/>
        <v>6304.1632829652772</v>
      </c>
      <c r="I104" s="23">
        <f t="shared" si="11"/>
        <v>6304.1632829652772</v>
      </c>
      <c r="J104" s="23">
        <f>H104/F104</f>
        <v>14327.643824921084</v>
      </c>
      <c r="K104" s="23">
        <f>J104</f>
        <v>14327.643824921084</v>
      </c>
      <c r="L104" s="24">
        <f t="shared" si="12"/>
        <v>2.2727272727272725</v>
      </c>
    </row>
    <row r="105" spans="1:12" x14ac:dyDescent="0.2">
      <c r="A105" s="25"/>
      <c r="B105" s="25"/>
      <c r="C105" s="25"/>
      <c r="D105" s="26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5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48"/>
      <c r="C107" s="10"/>
      <c r="D107" s="48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14"/>
      <c r="C114" s="48"/>
      <c r="D114" s="14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10"/>
      <c r="C115" s="48"/>
      <c r="D115" s="10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10"/>
      <c r="C116" s="48"/>
      <c r="D116" s="10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10"/>
      <c r="C117" s="48"/>
      <c r="D117" s="10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10"/>
      <c r="C118" s="48"/>
      <c r="D118" s="10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0"/>
      <c r="C119" s="14"/>
      <c r="D119" s="10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49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60"/>
      <c r="B7" s="61"/>
      <c r="C7" s="62">
        <v>44197</v>
      </c>
      <c r="D7" s="62">
        <v>44562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1</v>
      </c>
      <c r="C9" s="46">
        <v>304</v>
      </c>
      <c r="D9" s="46">
        <v>264</v>
      </c>
      <c r="E9" s="18">
        <v>0</v>
      </c>
      <c r="F9" s="19">
        <f>B9/((C9+D9)/2)</f>
        <v>3.5211267605633804E-3</v>
      </c>
      <c r="G9" s="19">
        <f t="shared" ref="G9:G72" si="0">F9/((1+(1-E9)*F9))</f>
        <v>3.508771929824561E-3</v>
      </c>
      <c r="H9" s="14">
        <v>100000</v>
      </c>
      <c r="I9" s="14">
        <f>H9*G9</f>
        <v>350.87719298245611</v>
      </c>
      <c r="J9" s="14">
        <f t="shared" ref="J9:J72" si="1">H10+I9*E9</f>
        <v>99649.122807017542</v>
      </c>
      <c r="K9" s="14">
        <f t="shared" ref="K9:K72" si="2">K10+J9</f>
        <v>8177318.6908871485</v>
      </c>
      <c r="L9" s="20">
        <f>K9/H9</f>
        <v>81.77318690887148</v>
      </c>
    </row>
    <row r="10" spans="1:13" x14ac:dyDescent="0.2">
      <c r="A10" s="17">
        <v>1</v>
      </c>
      <c r="B10" s="47">
        <v>0</v>
      </c>
      <c r="C10" s="46">
        <v>290</v>
      </c>
      <c r="D10" s="46">
        <v>317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99649.122807017542</v>
      </c>
      <c r="I10" s="14">
        <f t="shared" ref="I10:I73" si="4">H10*G10</f>
        <v>0</v>
      </c>
      <c r="J10" s="14">
        <f t="shared" si="1"/>
        <v>99649.122807017542</v>
      </c>
      <c r="K10" s="14">
        <f t="shared" si="2"/>
        <v>8077669.568080131</v>
      </c>
      <c r="L10" s="21">
        <f t="shared" ref="L10:L73" si="5">K10/H10</f>
        <v>81.061120665592867</v>
      </c>
    </row>
    <row r="11" spans="1:13" x14ac:dyDescent="0.2">
      <c r="A11" s="17">
        <v>2</v>
      </c>
      <c r="B11" s="47">
        <v>0</v>
      </c>
      <c r="C11" s="46">
        <v>303</v>
      </c>
      <c r="D11" s="46">
        <v>302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99649.122807017542</v>
      </c>
      <c r="I11" s="14">
        <f t="shared" si="4"/>
        <v>0</v>
      </c>
      <c r="J11" s="14">
        <f t="shared" si="1"/>
        <v>99649.122807017542</v>
      </c>
      <c r="K11" s="14">
        <f t="shared" si="2"/>
        <v>7978020.4452731134</v>
      </c>
      <c r="L11" s="21">
        <f t="shared" si="5"/>
        <v>80.061120665592867</v>
      </c>
    </row>
    <row r="12" spans="1:13" x14ac:dyDescent="0.2">
      <c r="A12" s="17">
        <v>3</v>
      </c>
      <c r="B12" s="47">
        <v>0</v>
      </c>
      <c r="C12" s="46">
        <v>335</v>
      </c>
      <c r="D12" s="46">
        <v>324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99649.122807017542</v>
      </c>
      <c r="I12" s="14">
        <f t="shared" si="4"/>
        <v>0</v>
      </c>
      <c r="J12" s="14">
        <f t="shared" si="1"/>
        <v>99649.122807017542</v>
      </c>
      <c r="K12" s="14">
        <f t="shared" si="2"/>
        <v>7878371.3224660959</v>
      </c>
      <c r="L12" s="21">
        <f t="shared" si="5"/>
        <v>79.061120665592867</v>
      </c>
    </row>
    <row r="13" spans="1:13" x14ac:dyDescent="0.2">
      <c r="A13" s="17">
        <v>4</v>
      </c>
      <c r="B13" s="47">
        <v>0</v>
      </c>
      <c r="C13" s="46">
        <v>387</v>
      </c>
      <c r="D13" s="46">
        <v>348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99649.122807017542</v>
      </c>
      <c r="I13" s="14">
        <f t="shared" si="4"/>
        <v>0</v>
      </c>
      <c r="J13" s="14">
        <f t="shared" si="1"/>
        <v>99649.122807017542</v>
      </c>
      <c r="K13" s="14">
        <f t="shared" si="2"/>
        <v>7778722.1996590784</v>
      </c>
      <c r="L13" s="21">
        <f t="shared" si="5"/>
        <v>78.061120665592867</v>
      </c>
    </row>
    <row r="14" spans="1:13" x14ac:dyDescent="0.2">
      <c r="A14" s="17">
        <v>5</v>
      </c>
      <c r="B14" s="47">
        <v>0</v>
      </c>
      <c r="C14" s="46">
        <v>416</v>
      </c>
      <c r="D14" s="46">
        <v>402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99649.122807017542</v>
      </c>
      <c r="I14" s="14">
        <f t="shared" si="4"/>
        <v>0</v>
      </c>
      <c r="J14" s="14">
        <f t="shared" si="1"/>
        <v>99649.122807017542</v>
      </c>
      <c r="K14" s="14">
        <f t="shared" si="2"/>
        <v>7679073.0768520609</v>
      </c>
      <c r="L14" s="21">
        <f t="shared" si="5"/>
        <v>77.061120665592867</v>
      </c>
    </row>
    <row r="15" spans="1:13" x14ac:dyDescent="0.2">
      <c r="A15" s="17">
        <v>6</v>
      </c>
      <c r="B15" s="47">
        <v>0</v>
      </c>
      <c r="C15" s="46">
        <v>427</v>
      </c>
      <c r="D15" s="46">
        <v>428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99649.122807017542</v>
      </c>
      <c r="I15" s="14">
        <f t="shared" si="4"/>
        <v>0</v>
      </c>
      <c r="J15" s="14">
        <f t="shared" si="1"/>
        <v>99649.122807017542</v>
      </c>
      <c r="K15" s="14">
        <f t="shared" si="2"/>
        <v>7579423.9540450433</v>
      </c>
      <c r="L15" s="21">
        <f t="shared" si="5"/>
        <v>76.061120665592867</v>
      </c>
    </row>
    <row r="16" spans="1:13" x14ac:dyDescent="0.2">
      <c r="A16" s="17">
        <v>7</v>
      </c>
      <c r="B16" s="47">
        <v>0</v>
      </c>
      <c r="C16" s="46">
        <v>407</v>
      </c>
      <c r="D16" s="46">
        <v>432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99649.122807017542</v>
      </c>
      <c r="I16" s="14">
        <f t="shared" si="4"/>
        <v>0</v>
      </c>
      <c r="J16" s="14">
        <f t="shared" si="1"/>
        <v>99649.122807017542</v>
      </c>
      <c r="K16" s="14">
        <f t="shared" si="2"/>
        <v>7479774.8312380258</v>
      </c>
      <c r="L16" s="21">
        <f t="shared" si="5"/>
        <v>75.061120665592867</v>
      </c>
    </row>
    <row r="17" spans="1:12" x14ac:dyDescent="0.2">
      <c r="A17" s="17">
        <v>8</v>
      </c>
      <c r="B17" s="47">
        <v>0</v>
      </c>
      <c r="C17" s="46">
        <v>483</v>
      </c>
      <c r="D17" s="46">
        <v>412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99649.122807017542</v>
      </c>
      <c r="I17" s="14">
        <f t="shared" si="4"/>
        <v>0</v>
      </c>
      <c r="J17" s="14">
        <f t="shared" si="1"/>
        <v>99649.122807017542</v>
      </c>
      <c r="K17" s="14">
        <f t="shared" si="2"/>
        <v>7380125.7084310083</v>
      </c>
      <c r="L17" s="21">
        <f t="shared" si="5"/>
        <v>74.061120665592867</v>
      </c>
    </row>
    <row r="18" spans="1:12" x14ac:dyDescent="0.2">
      <c r="A18" s="17">
        <v>9</v>
      </c>
      <c r="B18" s="47">
        <v>0</v>
      </c>
      <c r="C18" s="46">
        <v>471</v>
      </c>
      <c r="D18" s="46">
        <v>495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99649.122807017542</v>
      </c>
      <c r="I18" s="14">
        <f t="shared" si="4"/>
        <v>0</v>
      </c>
      <c r="J18" s="14">
        <f t="shared" si="1"/>
        <v>99649.122807017542</v>
      </c>
      <c r="K18" s="14">
        <f t="shared" si="2"/>
        <v>7280476.5856239907</v>
      </c>
      <c r="L18" s="21">
        <f t="shared" si="5"/>
        <v>73.061120665592867</v>
      </c>
    </row>
    <row r="19" spans="1:12" x14ac:dyDescent="0.2">
      <c r="A19" s="17">
        <v>10</v>
      </c>
      <c r="B19" s="47">
        <v>0</v>
      </c>
      <c r="C19" s="46">
        <v>484</v>
      </c>
      <c r="D19" s="46">
        <v>480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99649.122807017542</v>
      </c>
      <c r="I19" s="14">
        <f t="shared" si="4"/>
        <v>0</v>
      </c>
      <c r="J19" s="14">
        <f t="shared" si="1"/>
        <v>99649.122807017542</v>
      </c>
      <c r="K19" s="14">
        <f t="shared" si="2"/>
        <v>7180827.4628169732</v>
      </c>
      <c r="L19" s="21">
        <f t="shared" si="5"/>
        <v>72.061120665592867</v>
      </c>
    </row>
    <row r="20" spans="1:12" x14ac:dyDescent="0.2">
      <c r="A20" s="17">
        <v>11</v>
      </c>
      <c r="B20" s="47">
        <v>0</v>
      </c>
      <c r="C20" s="46">
        <v>555</v>
      </c>
      <c r="D20" s="46">
        <v>489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99649.122807017542</v>
      </c>
      <c r="I20" s="14">
        <f t="shared" si="4"/>
        <v>0</v>
      </c>
      <c r="J20" s="14">
        <f t="shared" si="1"/>
        <v>99649.122807017542</v>
      </c>
      <c r="K20" s="14">
        <f t="shared" si="2"/>
        <v>7081178.3400099557</v>
      </c>
      <c r="L20" s="21">
        <f t="shared" si="5"/>
        <v>71.061120665592867</v>
      </c>
    </row>
    <row r="21" spans="1:12" x14ac:dyDescent="0.2">
      <c r="A21" s="17">
        <v>12</v>
      </c>
      <c r="B21" s="47">
        <v>0</v>
      </c>
      <c r="C21" s="46">
        <v>508</v>
      </c>
      <c r="D21" s="46">
        <v>546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99649.122807017542</v>
      </c>
      <c r="I21" s="14">
        <f t="shared" si="4"/>
        <v>0</v>
      </c>
      <c r="J21" s="14">
        <f t="shared" si="1"/>
        <v>99649.122807017542</v>
      </c>
      <c r="K21" s="14">
        <f t="shared" si="2"/>
        <v>6981529.2172029382</v>
      </c>
      <c r="L21" s="21">
        <f t="shared" si="5"/>
        <v>70.061120665592867</v>
      </c>
    </row>
    <row r="22" spans="1:12" x14ac:dyDescent="0.2">
      <c r="A22" s="17">
        <v>13</v>
      </c>
      <c r="B22" s="47">
        <v>0</v>
      </c>
      <c r="C22" s="46">
        <v>525</v>
      </c>
      <c r="D22" s="46">
        <v>508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99649.122807017542</v>
      </c>
      <c r="I22" s="14">
        <f t="shared" si="4"/>
        <v>0</v>
      </c>
      <c r="J22" s="14">
        <f t="shared" si="1"/>
        <v>99649.122807017542</v>
      </c>
      <c r="K22" s="14">
        <f t="shared" si="2"/>
        <v>6881880.0943959206</v>
      </c>
      <c r="L22" s="21">
        <f t="shared" si="5"/>
        <v>69.061120665592867</v>
      </c>
    </row>
    <row r="23" spans="1:12" x14ac:dyDescent="0.2">
      <c r="A23" s="17">
        <v>14</v>
      </c>
      <c r="B23" s="47">
        <v>0</v>
      </c>
      <c r="C23" s="46">
        <v>498</v>
      </c>
      <c r="D23" s="46">
        <v>523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99649.122807017542</v>
      </c>
      <c r="I23" s="14">
        <f t="shared" si="4"/>
        <v>0</v>
      </c>
      <c r="J23" s="14">
        <f t="shared" si="1"/>
        <v>99649.122807017542</v>
      </c>
      <c r="K23" s="14">
        <f t="shared" si="2"/>
        <v>6782230.9715889031</v>
      </c>
      <c r="L23" s="21">
        <f t="shared" si="5"/>
        <v>68.061120665592867</v>
      </c>
    </row>
    <row r="24" spans="1:12" x14ac:dyDescent="0.2">
      <c r="A24" s="17">
        <v>15</v>
      </c>
      <c r="B24" s="47">
        <v>0</v>
      </c>
      <c r="C24" s="46">
        <v>495</v>
      </c>
      <c r="D24" s="46">
        <v>501</v>
      </c>
      <c r="E24" s="18">
        <v>0.77869999999999995</v>
      </c>
      <c r="F24" s="19">
        <f t="shared" si="3"/>
        <v>0</v>
      </c>
      <c r="G24" s="19">
        <f t="shared" si="0"/>
        <v>0</v>
      </c>
      <c r="H24" s="14">
        <f t="shared" si="6"/>
        <v>99649.122807017542</v>
      </c>
      <c r="I24" s="14">
        <f t="shared" si="4"/>
        <v>0</v>
      </c>
      <c r="J24" s="14">
        <f t="shared" si="1"/>
        <v>99649.122807017542</v>
      </c>
      <c r="K24" s="14">
        <f t="shared" si="2"/>
        <v>6682581.8487818856</v>
      </c>
      <c r="L24" s="21">
        <f t="shared" si="5"/>
        <v>67.061120665592867</v>
      </c>
    </row>
    <row r="25" spans="1:12" x14ac:dyDescent="0.2">
      <c r="A25" s="17">
        <v>16</v>
      </c>
      <c r="B25" s="47">
        <v>0</v>
      </c>
      <c r="C25" s="46">
        <v>444</v>
      </c>
      <c r="D25" s="46">
        <v>484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99649.122807017542</v>
      </c>
      <c r="I25" s="14">
        <f t="shared" si="4"/>
        <v>0</v>
      </c>
      <c r="J25" s="14">
        <f t="shared" si="1"/>
        <v>99649.122807017542</v>
      </c>
      <c r="K25" s="14">
        <f t="shared" si="2"/>
        <v>6582932.7259748681</v>
      </c>
      <c r="L25" s="21">
        <f t="shared" si="5"/>
        <v>66.061120665592867</v>
      </c>
    </row>
    <row r="26" spans="1:12" x14ac:dyDescent="0.2">
      <c r="A26" s="17">
        <v>17</v>
      </c>
      <c r="B26" s="47">
        <v>0</v>
      </c>
      <c r="C26" s="46">
        <v>417</v>
      </c>
      <c r="D26" s="46">
        <v>440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99649.122807017542</v>
      </c>
      <c r="I26" s="14">
        <f t="shared" si="4"/>
        <v>0</v>
      </c>
      <c r="J26" s="14">
        <f t="shared" si="1"/>
        <v>99649.122807017542</v>
      </c>
      <c r="K26" s="14">
        <f t="shared" si="2"/>
        <v>6483283.6031678505</v>
      </c>
      <c r="L26" s="21">
        <f t="shared" si="5"/>
        <v>65.061120665592867</v>
      </c>
    </row>
    <row r="27" spans="1:12" x14ac:dyDescent="0.2">
      <c r="A27" s="17">
        <v>18</v>
      </c>
      <c r="B27" s="47">
        <v>0</v>
      </c>
      <c r="C27" s="46">
        <v>452</v>
      </c>
      <c r="D27" s="46">
        <v>413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99649.122807017542</v>
      </c>
      <c r="I27" s="14">
        <f t="shared" si="4"/>
        <v>0</v>
      </c>
      <c r="J27" s="14">
        <f t="shared" si="1"/>
        <v>99649.122807017542</v>
      </c>
      <c r="K27" s="14">
        <f t="shared" si="2"/>
        <v>6383634.480360833</v>
      </c>
      <c r="L27" s="21">
        <f t="shared" si="5"/>
        <v>64.061120665592867</v>
      </c>
    </row>
    <row r="28" spans="1:12" x14ac:dyDescent="0.2">
      <c r="A28" s="17">
        <v>19</v>
      </c>
      <c r="B28" s="47">
        <v>0</v>
      </c>
      <c r="C28" s="46">
        <v>422</v>
      </c>
      <c r="D28" s="46">
        <v>455</v>
      </c>
      <c r="E28" s="18">
        <v>0.80330000000000001</v>
      </c>
      <c r="F28" s="19">
        <f t="shared" si="3"/>
        <v>0</v>
      </c>
      <c r="G28" s="19">
        <f t="shared" si="0"/>
        <v>0</v>
      </c>
      <c r="H28" s="14">
        <f t="shared" si="6"/>
        <v>99649.122807017542</v>
      </c>
      <c r="I28" s="14">
        <f t="shared" si="4"/>
        <v>0</v>
      </c>
      <c r="J28" s="14">
        <f t="shared" si="1"/>
        <v>99649.122807017542</v>
      </c>
      <c r="K28" s="14">
        <f t="shared" si="2"/>
        <v>6283985.3575538155</v>
      </c>
      <c r="L28" s="21">
        <f t="shared" si="5"/>
        <v>63.061120665592867</v>
      </c>
    </row>
    <row r="29" spans="1:12" x14ac:dyDescent="0.2">
      <c r="A29" s="17">
        <v>20</v>
      </c>
      <c r="B29" s="47">
        <v>0</v>
      </c>
      <c r="C29" s="46">
        <v>385</v>
      </c>
      <c r="D29" s="46">
        <v>426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99649.122807017542</v>
      </c>
      <c r="I29" s="14">
        <f t="shared" si="4"/>
        <v>0</v>
      </c>
      <c r="J29" s="14">
        <f t="shared" si="1"/>
        <v>99649.122807017542</v>
      </c>
      <c r="K29" s="14">
        <f t="shared" si="2"/>
        <v>6184336.2347467979</v>
      </c>
      <c r="L29" s="21">
        <f t="shared" si="5"/>
        <v>62.061120665592867</v>
      </c>
    </row>
    <row r="30" spans="1:12" x14ac:dyDescent="0.2">
      <c r="A30" s="17">
        <v>21</v>
      </c>
      <c r="B30" s="47">
        <v>0</v>
      </c>
      <c r="C30" s="46">
        <v>373</v>
      </c>
      <c r="D30" s="46">
        <v>376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99649.122807017542</v>
      </c>
      <c r="I30" s="14">
        <f t="shared" si="4"/>
        <v>0</v>
      </c>
      <c r="J30" s="14">
        <f t="shared" si="1"/>
        <v>99649.122807017542</v>
      </c>
      <c r="K30" s="14">
        <f t="shared" si="2"/>
        <v>6084687.1119397804</v>
      </c>
      <c r="L30" s="21">
        <f t="shared" si="5"/>
        <v>61.061120665592867</v>
      </c>
    </row>
    <row r="31" spans="1:12" x14ac:dyDescent="0.2">
      <c r="A31" s="17">
        <v>22</v>
      </c>
      <c r="B31" s="47">
        <v>0</v>
      </c>
      <c r="C31" s="46">
        <v>377</v>
      </c>
      <c r="D31" s="46">
        <v>368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99649.122807017542</v>
      </c>
      <c r="I31" s="14">
        <f t="shared" si="4"/>
        <v>0</v>
      </c>
      <c r="J31" s="14">
        <f t="shared" si="1"/>
        <v>99649.122807017542</v>
      </c>
      <c r="K31" s="14">
        <f t="shared" si="2"/>
        <v>5985037.9891327629</v>
      </c>
      <c r="L31" s="21">
        <f t="shared" si="5"/>
        <v>60.061120665592867</v>
      </c>
    </row>
    <row r="32" spans="1:12" x14ac:dyDescent="0.2">
      <c r="A32" s="17">
        <v>23</v>
      </c>
      <c r="B32" s="47">
        <v>0</v>
      </c>
      <c r="C32" s="46">
        <v>369</v>
      </c>
      <c r="D32" s="46">
        <v>372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99649.122807017542</v>
      </c>
      <c r="I32" s="14">
        <f t="shared" si="4"/>
        <v>0</v>
      </c>
      <c r="J32" s="14">
        <f t="shared" si="1"/>
        <v>99649.122807017542</v>
      </c>
      <c r="K32" s="14">
        <f t="shared" si="2"/>
        <v>5885388.8663257454</v>
      </c>
      <c r="L32" s="21">
        <f t="shared" si="5"/>
        <v>59.061120665592867</v>
      </c>
    </row>
    <row r="33" spans="1:12" x14ac:dyDescent="0.2">
      <c r="A33" s="17">
        <v>24</v>
      </c>
      <c r="B33" s="47">
        <v>0</v>
      </c>
      <c r="C33" s="46">
        <v>308</v>
      </c>
      <c r="D33" s="46">
        <v>360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99649.122807017542</v>
      </c>
      <c r="I33" s="14">
        <f t="shared" si="4"/>
        <v>0</v>
      </c>
      <c r="J33" s="14">
        <f t="shared" si="1"/>
        <v>99649.122807017542</v>
      </c>
      <c r="K33" s="14">
        <f t="shared" si="2"/>
        <v>5785739.7435187278</v>
      </c>
      <c r="L33" s="21">
        <f t="shared" si="5"/>
        <v>58.061120665592867</v>
      </c>
    </row>
    <row r="34" spans="1:12" x14ac:dyDescent="0.2">
      <c r="A34" s="17">
        <v>25</v>
      </c>
      <c r="B34" s="47">
        <v>0</v>
      </c>
      <c r="C34" s="46">
        <v>299</v>
      </c>
      <c r="D34" s="46">
        <v>313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99649.122807017542</v>
      </c>
      <c r="I34" s="14">
        <f t="shared" si="4"/>
        <v>0</v>
      </c>
      <c r="J34" s="14">
        <f t="shared" si="1"/>
        <v>99649.122807017542</v>
      </c>
      <c r="K34" s="14">
        <f t="shared" si="2"/>
        <v>5686090.6207117103</v>
      </c>
      <c r="L34" s="21">
        <f t="shared" si="5"/>
        <v>57.061120665592867</v>
      </c>
    </row>
    <row r="35" spans="1:12" x14ac:dyDescent="0.2">
      <c r="A35" s="17">
        <v>26</v>
      </c>
      <c r="B35" s="47">
        <v>0</v>
      </c>
      <c r="C35" s="46">
        <v>336</v>
      </c>
      <c r="D35" s="46">
        <v>305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99649.122807017542</v>
      </c>
      <c r="I35" s="14">
        <f t="shared" si="4"/>
        <v>0</v>
      </c>
      <c r="J35" s="14">
        <f t="shared" si="1"/>
        <v>99649.122807017542</v>
      </c>
      <c r="K35" s="14">
        <f t="shared" si="2"/>
        <v>5586441.4979046928</v>
      </c>
      <c r="L35" s="21">
        <f t="shared" si="5"/>
        <v>56.061120665592867</v>
      </c>
    </row>
    <row r="36" spans="1:12" x14ac:dyDescent="0.2">
      <c r="A36" s="17">
        <v>27</v>
      </c>
      <c r="B36" s="47">
        <v>1</v>
      </c>
      <c r="C36" s="46">
        <v>340</v>
      </c>
      <c r="D36" s="46">
        <v>347</v>
      </c>
      <c r="E36" s="18">
        <v>0</v>
      </c>
      <c r="F36" s="19">
        <f t="shared" si="3"/>
        <v>2.911208151382824E-3</v>
      </c>
      <c r="G36" s="19">
        <f t="shared" si="0"/>
        <v>2.9027576197387518E-3</v>
      </c>
      <c r="H36" s="14">
        <f t="shared" si="6"/>
        <v>99649.122807017542</v>
      </c>
      <c r="I36" s="14">
        <f t="shared" si="4"/>
        <v>289.25725052835281</v>
      </c>
      <c r="J36" s="14">
        <f t="shared" si="1"/>
        <v>99359.865556489196</v>
      </c>
      <c r="K36" s="14">
        <f t="shared" si="2"/>
        <v>5486792.3750976752</v>
      </c>
      <c r="L36" s="21">
        <f t="shared" si="5"/>
        <v>55.061120665592867</v>
      </c>
    </row>
    <row r="37" spans="1:12" x14ac:dyDescent="0.2">
      <c r="A37" s="17">
        <v>28</v>
      </c>
      <c r="B37" s="47">
        <v>0</v>
      </c>
      <c r="C37" s="46">
        <v>373</v>
      </c>
      <c r="D37" s="46">
        <v>343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99359.865556489196</v>
      </c>
      <c r="I37" s="14">
        <f t="shared" si="4"/>
        <v>0</v>
      </c>
      <c r="J37" s="14">
        <f t="shared" si="1"/>
        <v>99359.865556489196</v>
      </c>
      <c r="K37" s="14">
        <f t="shared" si="2"/>
        <v>5387432.5095411865</v>
      </c>
      <c r="L37" s="21">
        <f t="shared" si="5"/>
        <v>54.22141504889882</v>
      </c>
    </row>
    <row r="38" spans="1:12" x14ac:dyDescent="0.2">
      <c r="A38" s="17">
        <v>29</v>
      </c>
      <c r="B38" s="47">
        <v>0</v>
      </c>
      <c r="C38" s="46">
        <v>339</v>
      </c>
      <c r="D38" s="46">
        <v>380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99359.865556489196</v>
      </c>
      <c r="I38" s="14">
        <f t="shared" si="4"/>
        <v>0</v>
      </c>
      <c r="J38" s="14">
        <f t="shared" si="1"/>
        <v>99359.865556489196</v>
      </c>
      <c r="K38" s="14">
        <f t="shared" si="2"/>
        <v>5288072.6439846978</v>
      </c>
      <c r="L38" s="21">
        <f t="shared" si="5"/>
        <v>53.22141504889882</v>
      </c>
    </row>
    <row r="39" spans="1:12" x14ac:dyDescent="0.2">
      <c r="A39" s="17">
        <v>30</v>
      </c>
      <c r="B39" s="47">
        <v>0</v>
      </c>
      <c r="C39" s="46">
        <v>354</v>
      </c>
      <c r="D39" s="46">
        <v>348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99359.865556489196</v>
      </c>
      <c r="I39" s="14">
        <f t="shared" si="4"/>
        <v>0</v>
      </c>
      <c r="J39" s="14">
        <f t="shared" si="1"/>
        <v>99359.865556489196</v>
      </c>
      <c r="K39" s="14">
        <f t="shared" si="2"/>
        <v>5188712.778428209</v>
      </c>
      <c r="L39" s="21">
        <f t="shared" si="5"/>
        <v>52.221415048898827</v>
      </c>
    </row>
    <row r="40" spans="1:12" x14ac:dyDescent="0.2">
      <c r="A40" s="17">
        <v>31</v>
      </c>
      <c r="B40" s="47">
        <v>0</v>
      </c>
      <c r="C40" s="46">
        <v>358</v>
      </c>
      <c r="D40" s="46">
        <v>359</v>
      </c>
      <c r="E40" s="18">
        <v>8.7400000000000005E-2</v>
      </c>
      <c r="F40" s="19">
        <f t="shared" si="3"/>
        <v>0</v>
      </c>
      <c r="G40" s="19">
        <f t="shared" si="0"/>
        <v>0</v>
      </c>
      <c r="H40" s="14">
        <f t="shared" si="6"/>
        <v>99359.865556489196</v>
      </c>
      <c r="I40" s="14">
        <f t="shared" si="4"/>
        <v>0</v>
      </c>
      <c r="J40" s="14">
        <f t="shared" si="1"/>
        <v>99359.865556489196</v>
      </c>
      <c r="K40" s="14">
        <f t="shared" si="2"/>
        <v>5089352.9128717203</v>
      </c>
      <c r="L40" s="21">
        <f t="shared" si="5"/>
        <v>51.221415048898834</v>
      </c>
    </row>
    <row r="41" spans="1:12" x14ac:dyDescent="0.2">
      <c r="A41" s="17">
        <v>32</v>
      </c>
      <c r="B41" s="47">
        <v>0</v>
      </c>
      <c r="C41" s="46">
        <v>412</v>
      </c>
      <c r="D41" s="46">
        <v>381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99359.865556489196</v>
      </c>
      <c r="I41" s="14">
        <f t="shared" si="4"/>
        <v>0</v>
      </c>
      <c r="J41" s="14">
        <f t="shared" si="1"/>
        <v>99359.865556489196</v>
      </c>
      <c r="K41" s="14">
        <f t="shared" si="2"/>
        <v>4989993.0473152315</v>
      </c>
      <c r="L41" s="21">
        <f t="shared" si="5"/>
        <v>50.221415048898834</v>
      </c>
    </row>
    <row r="42" spans="1:12" x14ac:dyDescent="0.2">
      <c r="A42" s="17">
        <v>33</v>
      </c>
      <c r="B42" s="47">
        <v>0</v>
      </c>
      <c r="C42" s="46">
        <v>415</v>
      </c>
      <c r="D42" s="46">
        <v>434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99359.865556489196</v>
      </c>
      <c r="I42" s="14">
        <f t="shared" si="4"/>
        <v>0</v>
      </c>
      <c r="J42" s="14">
        <f t="shared" si="1"/>
        <v>99359.865556489196</v>
      </c>
      <c r="K42" s="14">
        <f t="shared" si="2"/>
        <v>4890633.1817587428</v>
      </c>
      <c r="L42" s="21">
        <f t="shared" si="5"/>
        <v>49.221415048898841</v>
      </c>
    </row>
    <row r="43" spans="1:12" x14ac:dyDescent="0.2">
      <c r="A43" s="17">
        <v>34</v>
      </c>
      <c r="B43" s="47">
        <v>0</v>
      </c>
      <c r="C43" s="46">
        <v>417</v>
      </c>
      <c r="D43" s="46">
        <v>417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99359.865556489196</v>
      </c>
      <c r="I43" s="14">
        <f t="shared" si="4"/>
        <v>0</v>
      </c>
      <c r="J43" s="14">
        <f t="shared" si="1"/>
        <v>99359.865556489196</v>
      </c>
      <c r="K43" s="14">
        <f t="shared" si="2"/>
        <v>4791273.316202254</v>
      </c>
      <c r="L43" s="21">
        <f t="shared" si="5"/>
        <v>48.221415048898841</v>
      </c>
    </row>
    <row r="44" spans="1:12" x14ac:dyDescent="0.2">
      <c r="A44" s="17">
        <v>35</v>
      </c>
      <c r="B44" s="47">
        <v>0</v>
      </c>
      <c r="C44" s="46">
        <v>411</v>
      </c>
      <c r="D44" s="46">
        <v>436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99359.865556489196</v>
      </c>
      <c r="I44" s="14">
        <f t="shared" si="4"/>
        <v>0</v>
      </c>
      <c r="J44" s="14">
        <f t="shared" si="1"/>
        <v>99359.865556489196</v>
      </c>
      <c r="K44" s="14">
        <f t="shared" si="2"/>
        <v>4691913.4506457653</v>
      </c>
      <c r="L44" s="21">
        <f t="shared" si="5"/>
        <v>47.221415048898848</v>
      </c>
    </row>
    <row r="45" spans="1:12" x14ac:dyDescent="0.2">
      <c r="A45" s="17">
        <v>36</v>
      </c>
      <c r="B45" s="47">
        <v>0</v>
      </c>
      <c r="C45" s="46">
        <v>479</v>
      </c>
      <c r="D45" s="46">
        <v>412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99359.865556489196</v>
      </c>
      <c r="I45" s="14">
        <f t="shared" si="4"/>
        <v>0</v>
      </c>
      <c r="J45" s="14">
        <f t="shared" si="1"/>
        <v>99359.865556489196</v>
      </c>
      <c r="K45" s="14">
        <f t="shared" si="2"/>
        <v>4592553.5850892765</v>
      </c>
      <c r="L45" s="21">
        <f t="shared" si="5"/>
        <v>46.221415048898855</v>
      </c>
    </row>
    <row r="46" spans="1:12" x14ac:dyDescent="0.2">
      <c r="A46" s="17">
        <v>37</v>
      </c>
      <c r="B46" s="47">
        <v>0</v>
      </c>
      <c r="C46" s="46">
        <v>467</v>
      </c>
      <c r="D46" s="46">
        <v>512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99359.865556489196</v>
      </c>
      <c r="I46" s="14">
        <f t="shared" si="4"/>
        <v>0</v>
      </c>
      <c r="J46" s="14">
        <f t="shared" si="1"/>
        <v>99359.865556489196</v>
      </c>
      <c r="K46" s="14">
        <f t="shared" si="2"/>
        <v>4493193.7195327878</v>
      </c>
      <c r="L46" s="21">
        <f t="shared" si="5"/>
        <v>45.221415048898855</v>
      </c>
    </row>
    <row r="47" spans="1:12" x14ac:dyDescent="0.2">
      <c r="A47" s="17">
        <v>38</v>
      </c>
      <c r="B47" s="47">
        <v>0</v>
      </c>
      <c r="C47" s="46">
        <v>559</v>
      </c>
      <c r="D47" s="46">
        <v>484</v>
      </c>
      <c r="E47" s="18">
        <v>0.3579</v>
      </c>
      <c r="F47" s="19">
        <f t="shared" si="3"/>
        <v>0</v>
      </c>
      <c r="G47" s="19">
        <f t="shared" si="0"/>
        <v>0</v>
      </c>
      <c r="H47" s="14">
        <f t="shared" si="6"/>
        <v>99359.865556489196</v>
      </c>
      <c r="I47" s="14">
        <f t="shared" si="4"/>
        <v>0</v>
      </c>
      <c r="J47" s="14">
        <f t="shared" si="1"/>
        <v>99359.865556489196</v>
      </c>
      <c r="K47" s="14">
        <f t="shared" si="2"/>
        <v>4393833.8539762991</v>
      </c>
      <c r="L47" s="21">
        <f t="shared" si="5"/>
        <v>44.221415048898862</v>
      </c>
    </row>
    <row r="48" spans="1:12" x14ac:dyDescent="0.2">
      <c r="A48" s="17">
        <v>39</v>
      </c>
      <c r="B48" s="47">
        <v>0</v>
      </c>
      <c r="C48" s="46">
        <v>517</v>
      </c>
      <c r="D48" s="46">
        <v>582</v>
      </c>
      <c r="E48" s="18">
        <v>0.38800000000000001</v>
      </c>
      <c r="F48" s="19">
        <f t="shared" si="3"/>
        <v>0</v>
      </c>
      <c r="G48" s="19">
        <f t="shared" si="0"/>
        <v>0</v>
      </c>
      <c r="H48" s="14">
        <f t="shared" si="6"/>
        <v>99359.865556489196</v>
      </c>
      <c r="I48" s="14">
        <f t="shared" si="4"/>
        <v>0</v>
      </c>
      <c r="J48" s="14">
        <f t="shared" si="1"/>
        <v>99359.865556489196</v>
      </c>
      <c r="K48" s="14">
        <f t="shared" si="2"/>
        <v>4294473.9884198103</v>
      </c>
      <c r="L48" s="21">
        <f t="shared" si="5"/>
        <v>43.221415048898869</v>
      </c>
    </row>
    <row r="49" spans="1:12" x14ac:dyDescent="0.2">
      <c r="A49" s="17">
        <v>40</v>
      </c>
      <c r="B49" s="47">
        <v>0</v>
      </c>
      <c r="C49" s="46">
        <v>620</v>
      </c>
      <c r="D49" s="46">
        <v>536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99359.865556489196</v>
      </c>
      <c r="I49" s="14">
        <f t="shared" si="4"/>
        <v>0</v>
      </c>
      <c r="J49" s="14">
        <f t="shared" si="1"/>
        <v>99359.865556489196</v>
      </c>
      <c r="K49" s="14">
        <f t="shared" si="2"/>
        <v>4195114.1228633216</v>
      </c>
      <c r="L49" s="21">
        <f t="shared" si="5"/>
        <v>42.221415048898869</v>
      </c>
    </row>
    <row r="50" spans="1:12" x14ac:dyDescent="0.2">
      <c r="A50" s="17">
        <v>41</v>
      </c>
      <c r="B50" s="47">
        <v>0</v>
      </c>
      <c r="C50" s="46">
        <v>622</v>
      </c>
      <c r="D50" s="46">
        <v>641</v>
      </c>
      <c r="E50" s="18">
        <v>0.11749999999999999</v>
      </c>
      <c r="F50" s="19">
        <f t="shared" si="3"/>
        <v>0</v>
      </c>
      <c r="G50" s="19">
        <f t="shared" si="0"/>
        <v>0</v>
      </c>
      <c r="H50" s="14">
        <f t="shared" si="6"/>
        <v>99359.865556489196</v>
      </c>
      <c r="I50" s="14">
        <f t="shared" si="4"/>
        <v>0</v>
      </c>
      <c r="J50" s="14">
        <f t="shared" si="1"/>
        <v>99359.865556489196</v>
      </c>
      <c r="K50" s="14">
        <f t="shared" si="2"/>
        <v>4095754.2573068324</v>
      </c>
      <c r="L50" s="21">
        <f t="shared" si="5"/>
        <v>41.221415048898869</v>
      </c>
    </row>
    <row r="51" spans="1:12" x14ac:dyDescent="0.2">
      <c r="A51" s="17">
        <v>42</v>
      </c>
      <c r="B51" s="47">
        <v>0</v>
      </c>
      <c r="C51" s="46">
        <v>680</v>
      </c>
      <c r="D51" s="46">
        <v>650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99359.865556489196</v>
      </c>
      <c r="I51" s="14">
        <f t="shared" si="4"/>
        <v>0</v>
      </c>
      <c r="J51" s="14">
        <f t="shared" si="1"/>
        <v>99359.865556489196</v>
      </c>
      <c r="K51" s="14">
        <f t="shared" si="2"/>
        <v>3996394.3917503431</v>
      </c>
      <c r="L51" s="21">
        <f t="shared" si="5"/>
        <v>40.221415048898869</v>
      </c>
    </row>
    <row r="52" spans="1:12" x14ac:dyDescent="0.2">
      <c r="A52" s="17">
        <v>43</v>
      </c>
      <c r="B52" s="47">
        <v>0</v>
      </c>
      <c r="C52" s="46">
        <v>728</v>
      </c>
      <c r="D52" s="46">
        <v>680</v>
      </c>
      <c r="E52" s="18">
        <v>0.50409999999999999</v>
      </c>
      <c r="F52" s="19">
        <f t="shared" si="3"/>
        <v>0</v>
      </c>
      <c r="G52" s="19">
        <f t="shared" si="0"/>
        <v>0</v>
      </c>
      <c r="H52" s="14">
        <f t="shared" si="6"/>
        <v>99359.865556489196</v>
      </c>
      <c r="I52" s="14">
        <f t="shared" si="4"/>
        <v>0</v>
      </c>
      <c r="J52" s="14">
        <f t="shared" si="1"/>
        <v>99359.865556489196</v>
      </c>
      <c r="K52" s="14">
        <f t="shared" si="2"/>
        <v>3897034.5261938539</v>
      </c>
      <c r="L52" s="21">
        <f t="shared" si="5"/>
        <v>39.221415048898869</v>
      </c>
    </row>
    <row r="53" spans="1:12" x14ac:dyDescent="0.2">
      <c r="A53" s="17">
        <v>44</v>
      </c>
      <c r="B53" s="47">
        <v>0</v>
      </c>
      <c r="C53" s="46">
        <v>683</v>
      </c>
      <c r="D53" s="46">
        <v>727</v>
      </c>
      <c r="E53" s="18">
        <v>0.69669999999999999</v>
      </c>
      <c r="F53" s="19">
        <f t="shared" si="3"/>
        <v>0</v>
      </c>
      <c r="G53" s="19">
        <f t="shared" si="0"/>
        <v>0</v>
      </c>
      <c r="H53" s="14">
        <f t="shared" si="6"/>
        <v>99359.865556489196</v>
      </c>
      <c r="I53" s="14">
        <f t="shared" si="4"/>
        <v>0</v>
      </c>
      <c r="J53" s="14">
        <f t="shared" si="1"/>
        <v>99359.865556489196</v>
      </c>
      <c r="K53" s="14">
        <f t="shared" si="2"/>
        <v>3797674.6606373647</v>
      </c>
      <c r="L53" s="21">
        <f t="shared" si="5"/>
        <v>38.221415048898869</v>
      </c>
    </row>
    <row r="54" spans="1:12" x14ac:dyDescent="0.2">
      <c r="A54" s="17">
        <v>45</v>
      </c>
      <c r="B54" s="47">
        <v>2</v>
      </c>
      <c r="C54" s="46">
        <v>792</v>
      </c>
      <c r="D54" s="46">
        <v>691</v>
      </c>
      <c r="E54" s="18">
        <v>0.66120000000000001</v>
      </c>
      <c r="F54" s="19">
        <f t="shared" si="3"/>
        <v>2.6972353337828725E-3</v>
      </c>
      <c r="G54" s="19">
        <f t="shared" si="0"/>
        <v>2.694772787537646E-3</v>
      </c>
      <c r="H54" s="14">
        <f t="shared" si="6"/>
        <v>99359.865556489196</v>
      </c>
      <c r="I54" s="14">
        <f t="shared" si="4"/>
        <v>267.75226187502614</v>
      </c>
      <c r="J54" s="14">
        <f t="shared" si="1"/>
        <v>99269.151090165935</v>
      </c>
      <c r="K54" s="14">
        <f t="shared" si="2"/>
        <v>3698314.7950808755</v>
      </c>
      <c r="L54" s="21">
        <f t="shared" si="5"/>
        <v>37.221415048898869</v>
      </c>
    </row>
    <row r="55" spans="1:12" x14ac:dyDescent="0.2">
      <c r="A55" s="17">
        <v>46</v>
      </c>
      <c r="B55" s="47">
        <v>1</v>
      </c>
      <c r="C55" s="46">
        <v>716</v>
      </c>
      <c r="D55" s="46">
        <v>790</v>
      </c>
      <c r="E55" s="18">
        <v>0.32790000000000002</v>
      </c>
      <c r="F55" s="19">
        <f t="shared" si="3"/>
        <v>1.3280212483399733E-3</v>
      </c>
      <c r="G55" s="19">
        <f t="shared" si="0"/>
        <v>1.3268369626525912E-3</v>
      </c>
      <c r="H55" s="14">
        <f t="shared" si="6"/>
        <v>99092.113294614173</v>
      </c>
      <c r="I55" s="14">
        <f t="shared" si="4"/>
        <v>131.47907862665232</v>
      </c>
      <c r="J55" s="14">
        <f t="shared" si="1"/>
        <v>99003.746205869204</v>
      </c>
      <c r="K55" s="14">
        <f t="shared" si="2"/>
        <v>3599045.6439907094</v>
      </c>
      <c r="L55" s="21">
        <f t="shared" si="5"/>
        <v>36.320202731879007</v>
      </c>
    </row>
    <row r="56" spans="1:12" x14ac:dyDescent="0.2">
      <c r="A56" s="17">
        <v>47</v>
      </c>
      <c r="B56" s="47">
        <v>0</v>
      </c>
      <c r="C56" s="46">
        <v>723</v>
      </c>
      <c r="D56" s="46">
        <v>722</v>
      </c>
      <c r="E56" s="18">
        <v>0.46450000000000002</v>
      </c>
      <c r="F56" s="19">
        <f t="shared" si="3"/>
        <v>0</v>
      </c>
      <c r="G56" s="19">
        <f t="shared" si="0"/>
        <v>0</v>
      </c>
      <c r="H56" s="14">
        <f t="shared" si="6"/>
        <v>98960.63421598752</v>
      </c>
      <c r="I56" s="14">
        <f t="shared" si="4"/>
        <v>0</v>
      </c>
      <c r="J56" s="14">
        <f t="shared" si="1"/>
        <v>98960.63421598752</v>
      </c>
      <c r="K56" s="14">
        <f t="shared" si="2"/>
        <v>3500041.8977848403</v>
      </c>
      <c r="L56" s="21">
        <f t="shared" si="5"/>
        <v>35.368022098017164</v>
      </c>
    </row>
    <row r="57" spans="1:12" x14ac:dyDescent="0.2">
      <c r="A57" s="17">
        <v>48</v>
      </c>
      <c r="B57" s="47">
        <v>1</v>
      </c>
      <c r="C57" s="46">
        <v>731</v>
      </c>
      <c r="D57" s="46">
        <v>734</v>
      </c>
      <c r="E57" s="18">
        <v>0.4481</v>
      </c>
      <c r="F57" s="19">
        <f t="shared" si="3"/>
        <v>1.3651877133105802E-3</v>
      </c>
      <c r="G57" s="19">
        <f t="shared" si="0"/>
        <v>1.3641598909981682E-3</v>
      </c>
      <c r="H57" s="14">
        <f t="shared" si="6"/>
        <v>98960.63421598752</v>
      </c>
      <c r="I57" s="14">
        <f t="shared" si="4"/>
        <v>134.99812798519113</v>
      </c>
      <c r="J57" s="14">
        <f t="shared" si="1"/>
        <v>98886.128749152485</v>
      </c>
      <c r="K57" s="14">
        <f t="shared" si="2"/>
        <v>3401081.263568853</v>
      </c>
      <c r="L57" s="21">
        <f t="shared" si="5"/>
        <v>34.368022098017171</v>
      </c>
    </row>
    <row r="58" spans="1:12" x14ac:dyDescent="0.2">
      <c r="A58" s="17">
        <v>49</v>
      </c>
      <c r="B58" s="47">
        <v>1</v>
      </c>
      <c r="C58" s="46">
        <v>685</v>
      </c>
      <c r="D58" s="46">
        <v>740</v>
      </c>
      <c r="E58" s="18">
        <v>0</v>
      </c>
      <c r="F58" s="19">
        <f t="shared" si="3"/>
        <v>1.4035087719298245E-3</v>
      </c>
      <c r="G58" s="19">
        <f t="shared" si="0"/>
        <v>1.4015416958654519E-3</v>
      </c>
      <c r="H58" s="14">
        <f t="shared" si="6"/>
        <v>98825.636088002328</v>
      </c>
      <c r="I58" s="14">
        <f t="shared" si="4"/>
        <v>138.50824959776079</v>
      </c>
      <c r="J58" s="14">
        <f t="shared" si="1"/>
        <v>98687.127838404573</v>
      </c>
      <c r="K58" s="14">
        <f t="shared" si="2"/>
        <v>3302195.1348197004</v>
      </c>
      <c r="L58" s="21">
        <f t="shared" si="5"/>
        <v>33.414357504151646</v>
      </c>
    </row>
    <row r="59" spans="1:12" x14ac:dyDescent="0.2">
      <c r="A59" s="17">
        <v>50</v>
      </c>
      <c r="B59" s="47">
        <v>2</v>
      </c>
      <c r="C59" s="46">
        <v>650</v>
      </c>
      <c r="D59" s="46">
        <v>697</v>
      </c>
      <c r="E59" s="18">
        <v>0.74860000000000004</v>
      </c>
      <c r="F59" s="19">
        <f t="shared" si="3"/>
        <v>2.9695619896065329E-3</v>
      </c>
      <c r="G59" s="19">
        <f t="shared" si="0"/>
        <v>2.9673467231886869E-3</v>
      </c>
      <c r="H59" s="14">
        <f t="shared" si="6"/>
        <v>98687.127838404573</v>
      </c>
      <c r="I59" s="14">
        <f t="shared" si="4"/>
        <v>292.83892541219285</v>
      </c>
      <c r="J59" s="14">
        <f t="shared" si="1"/>
        <v>98613.508132555959</v>
      </c>
      <c r="K59" s="14">
        <f t="shared" si="2"/>
        <v>3203508.006981296</v>
      </c>
      <c r="L59" s="21">
        <f t="shared" si="5"/>
        <v>32.46125484801712</v>
      </c>
    </row>
    <row r="60" spans="1:12" x14ac:dyDescent="0.2">
      <c r="A60" s="17">
        <v>51</v>
      </c>
      <c r="B60" s="47">
        <v>0</v>
      </c>
      <c r="C60" s="46">
        <v>674</v>
      </c>
      <c r="D60" s="46">
        <v>665</v>
      </c>
      <c r="E60" s="18">
        <v>0</v>
      </c>
      <c r="F60" s="19">
        <f t="shared" si="3"/>
        <v>0</v>
      </c>
      <c r="G60" s="19">
        <f t="shared" si="0"/>
        <v>0</v>
      </c>
      <c r="H60" s="14">
        <f t="shared" si="6"/>
        <v>98394.288912992386</v>
      </c>
      <c r="I60" s="14">
        <f t="shared" si="4"/>
        <v>0</v>
      </c>
      <c r="J60" s="14">
        <f t="shared" si="1"/>
        <v>98394.288912992386</v>
      </c>
      <c r="K60" s="14">
        <f t="shared" si="2"/>
        <v>3104894.49884874</v>
      </c>
      <c r="L60" s="21">
        <f t="shared" si="5"/>
        <v>31.555637356090056</v>
      </c>
    </row>
    <row r="61" spans="1:12" x14ac:dyDescent="0.2">
      <c r="A61" s="17">
        <v>52</v>
      </c>
      <c r="B61" s="47">
        <v>1</v>
      </c>
      <c r="C61" s="46">
        <v>602</v>
      </c>
      <c r="D61" s="46">
        <v>670</v>
      </c>
      <c r="E61" s="18">
        <v>0.41670000000000001</v>
      </c>
      <c r="F61" s="19">
        <f t="shared" si="3"/>
        <v>1.5723270440251573E-3</v>
      </c>
      <c r="G61" s="19">
        <f t="shared" si="0"/>
        <v>1.5708863239107906E-3</v>
      </c>
      <c r="H61" s="14">
        <f t="shared" si="6"/>
        <v>98394.288912992386</v>
      </c>
      <c r="I61" s="14">
        <f t="shared" si="4"/>
        <v>154.56624280434687</v>
      </c>
      <c r="J61" s="14">
        <f t="shared" si="1"/>
        <v>98304.130423564609</v>
      </c>
      <c r="K61" s="14">
        <f t="shared" si="2"/>
        <v>3006500.2099357476</v>
      </c>
      <c r="L61" s="21">
        <f t="shared" si="5"/>
        <v>30.555637356090052</v>
      </c>
    </row>
    <row r="62" spans="1:12" x14ac:dyDescent="0.2">
      <c r="A62" s="17">
        <v>53</v>
      </c>
      <c r="B62" s="47">
        <v>2</v>
      </c>
      <c r="C62" s="46">
        <v>608</v>
      </c>
      <c r="D62" s="46">
        <v>598</v>
      </c>
      <c r="E62" s="18">
        <v>0.68310000000000004</v>
      </c>
      <c r="F62" s="19">
        <f t="shared" si="3"/>
        <v>3.3167495854063019E-3</v>
      </c>
      <c r="G62" s="19">
        <f t="shared" si="0"/>
        <v>3.3132670834535773E-3</v>
      </c>
      <c r="H62" s="14">
        <f t="shared" si="6"/>
        <v>98239.722670188043</v>
      </c>
      <c r="I62" s="14">
        <f t="shared" si="4"/>
        <v>325.49443941074225</v>
      </c>
      <c r="J62" s="14">
        <f t="shared" si="1"/>
        <v>98136.573482338776</v>
      </c>
      <c r="K62" s="14">
        <f t="shared" si="2"/>
        <v>2908196.0795121831</v>
      </c>
      <c r="L62" s="21">
        <f t="shared" si="5"/>
        <v>29.603056690984616</v>
      </c>
    </row>
    <row r="63" spans="1:12" x14ac:dyDescent="0.2">
      <c r="A63" s="17">
        <v>54</v>
      </c>
      <c r="B63" s="47">
        <v>1</v>
      </c>
      <c r="C63" s="46">
        <v>552</v>
      </c>
      <c r="D63" s="46">
        <v>611</v>
      </c>
      <c r="E63" s="18">
        <v>0.54579999999999995</v>
      </c>
      <c r="F63" s="19">
        <f t="shared" si="3"/>
        <v>1.7196904557179708E-3</v>
      </c>
      <c r="G63" s="19">
        <f t="shared" si="0"/>
        <v>1.7183482823906074E-3</v>
      </c>
      <c r="H63" s="14">
        <f t="shared" si="6"/>
        <v>97914.228230777298</v>
      </c>
      <c r="I63" s="14">
        <f t="shared" si="4"/>
        <v>168.25074590195808</v>
      </c>
      <c r="J63" s="14">
        <f t="shared" si="1"/>
        <v>97837.808741988629</v>
      </c>
      <c r="K63" s="14">
        <f t="shared" si="2"/>
        <v>2810059.5060298443</v>
      </c>
      <c r="L63" s="21">
        <f t="shared" si="5"/>
        <v>28.69919476265208</v>
      </c>
    </row>
    <row r="64" spans="1:12" x14ac:dyDescent="0.2">
      <c r="A64" s="17">
        <v>55</v>
      </c>
      <c r="B64" s="47">
        <v>2</v>
      </c>
      <c r="C64" s="46">
        <v>534</v>
      </c>
      <c r="D64" s="46">
        <v>565</v>
      </c>
      <c r="E64" s="18">
        <v>0.74729999999999996</v>
      </c>
      <c r="F64" s="19">
        <f t="shared" si="3"/>
        <v>3.6396724294813468E-3</v>
      </c>
      <c r="G64" s="19">
        <f t="shared" si="0"/>
        <v>3.6363279342348275E-3</v>
      </c>
      <c r="H64" s="14">
        <f t="shared" si="6"/>
        <v>97745.977484875344</v>
      </c>
      <c r="I64" s="14">
        <f t="shared" si="4"/>
        <v>355.4364283873407</v>
      </c>
      <c r="J64" s="14">
        <f t="shared" si="1"/>
        <v>97656.158699421867</v>
      </c>
      <c r="K64" s="14">
        <f t="shared" si="2"/>
        <v>2712221.6972878557</v>
      </c>
      <c r="L64" s="21">
        <f t="shared" si="5"/>
        <v>27.747655372391456</v>
      </c>
    </row>
    <row r="65" spans="1:12" x14ac:dyDescent="0.2">
      <c r="A65" s="17">
        <v>56</v>
      </c>
      <c r="B65" s="47">
        <v>0</v>
      </c>
      <c r="C65" s="46">
        <v>471</v>
      </c>
      <c r="D65" s="46">
        <v>543</v>
      </c>
      <c r="E65" s="18">
        <v>0.80330000000000001</v>
      </c>
      <c r="F65" s="19">
        <f t="shared" si="3"/>
        <v>0</v>
      </c>
      <c r="G65" s="19">
        <f t="shared" si="0"/>
        <v>0</v>
      </c>
      <c r="H65" s="14">
        <f t="shared" si="6"/>
        <v>97390.541056488</v>
      </c>
      <c r="I65" s="14">
        <f t="shared" si="4"/>
        <v>0</v>
      </c>
      <c r="J65" s="14">
        <f t="shared" si="1"/>
        <v>97390.541056488</v>
      </c>
      <c r="K65" s="14">
        <f t="shared" si="2"/>
        <v>2614565.538588434</v>
      </c>
      <c r="L65" s="21">
        <f t="shared" si="5"/>
        <v>26.846195844337142</v>
      </c>
    </row>
    <row r="66" spans="1:12" x14ac:dyDescent="0.2">
      <c r="A66" s="17">
        <v>57</v>
      </c>
      <c r="B66" s="47">
        <v>2</v>
      </c>
      <c r="C66" s="46">
        <v>484</v>
      </c>
      <c r="D66" s="46">
        <v>465</v>
      </c>
      <c r="E66" s="18">
        <v>0.4098</v>
      </c>
      <c r="F66" s="19">
        <f t="shared" si="3"/>
        <v>4.2149631190727078E-3</v>
      </c>
      <c r="G66" s="19">
        <f t="shared" si="0"/>
        <v>4.2045036961791986E-3</v>
      </c>
      <c r="H66" s="14">
        <f t="shared" si="6"/>
        <v>97390.541056488</v>
      </c>
      <c r="I66" s="14">
        <f t="shared" si="4"/>
        <v>409.47888984489578</v>
      </c>
      <c r="J66" s="14">
        <f t="shared" si="1"/>
        <v>97148.866615701554</v>
      </c>
      <c r="K66" s="14">
        <f t="shared" si="2"/>
        <v>2517174.9975319458</v>
      </c>
      <c r="L66" s="21">
        <f t="shared" si="5"/>
        <v>25.846195844337142</v>
      </c>
    </row>
    <row r="67" spans="1:12" x14ac:dyDescent="0.2">
      <c r="A67" s="17">
        <v>58</v>
      </c>
      <c r="B67" s="47">
        <v>2</v>
      </c>
      <c r="C67" s="46">
        <v>446</v>
      </c>
      <c r="D67" s="46">
        <v>478</v>
      </c>
      <c r="E67" s="18">
        <v>0.629</v>
      </c>
      <c r="F67" s="19">
        <f t="shared" si="3"/>
        <v>4.329004329004329E-3</v>
      </c>
      <c r="G67" s="19">
        <f t="shared" si="0"/>
        <v>4.3220628341494828E-3</v>
      </c>
      <c r="H67" s="14">
        <f t="shared" si="6"/>
        <v>96981.062166643111</v>
      </c>
      <c r="I67" s="14">
        <f t="shared" si="4"/>
        <v>419.1582444067887</v>
      </c>
      <c r="J67" s="14">
        <f t="shared" si="1"/>
        <v>96825.554457968188</v>
      </c>
      <c r="K67" s="14">
        <f t="shared" si="2"/>
        <v>2420026.1309162444</v>
      </c>
      <c r="L67" s="21">
        <f t="shared" si="5"/>
        <v>24.953594824089468</v>
      </c>
    </row>
    <row r="68" spans="1:12" x14ac:dyDescent="0.2">
      <c r="A68" s="17">
        <v>59</v>
      </c>
      <c r="B68" s="47">
        <v>4</v>
      </c>
      <c r="C68" s="46">
        <v>376</v>
      </c>
      <c r="D68" s="46">
        <v>436</v>
      </c>
      <c r="E68" s="18">
        <v>9.7000000000000003E-2</v>
      </c>
      <c r="F68" s="19">
        <f t="shared" si="3"/>
        <v>9.852216748768473E-3</v>
      </c>
      <c r="G68" s="19">
        <f t="shared" si="0"/>
        <v>9.7653389060867353E-3</v>
      </c>
      <c r="H68" s="14">
        <f t="shared" si="6"/>
        <v>96561.903922236321</v>
      </c>
      <c r="I68" s="14">
        <f t="shared" si="4"/>
        <v>942.95971721762362</v>
      </c>
      <c r="J68" s="14">
        <f t="shared" si="1"/>
        <v>95710.411297588798</v>
      </c>
      <c r="K68" s="14">
        <f t="shared" si="2"/>
        <v>2323200.5764582762</v>
      </c>
      <c r="L68" s="21">
        <f t="shared" si="5"/>
        <v>24.059183612713426</v>
      </c>
    </row>
    <row r="69" spans="1:12" x14ac:dyDescent="0.2">
      <c r="A69" s="17">
        <v>60</v>
      </c>
      <c r="B69" s="47">
        <v>1</v>
      </c>
      <c r="C69" s="46">
        <v>404</v>
      </c>
      <c r="D69" s="46">
        <v>384</v>
      </c>
      <c r="E69" s="18">
        <v>0.42349999999999999</v>
      </c>
      <c r="F69" s="19">
        <f t="shared" si="3"/>
        <v>2.5380710659898475E-3</v>
      </c>
      <c r="G69" s="19">
        <f t="shared" si="0"/>
        <v>2.5343627914992399E-3</v>
      </c>
      <c r="H69" s="14">
        <f t="shared" si="6"/>
        <v>95618.944205018692</v>
      </c>
      <c r="I69" s="14">
        <f t="shared" si="4"/>
        <v>242.33309435564124</v>
      </c>
      <c r="J69" s="14">
        <f t="shared" si="1"/>
        <v>95479.239176122675</v>
      </c>
      <c r="K69" s="14">
        <f t="shared" si="2"/>
        <v>2227490.1651606876</v>
      </c>
      <c r="L69" s="21">
        <f t="shared" si="5"/>
        <v>23.29549006925528</v>
      </c>
    </row>
    <row r="70" spans="1:12" x14ac:dyDescent="0.2">
      <c r="A70" s="17">
        <v>61</v>
      </c>
      <c r="B70" s="47">
        <v>4</v>
      </c>
      <c r="C70" s="46">
        <v>419</v>
      </c>
      <c r="D70" s="46">
        <v>401</v>
      </c>
      <c r="E70" s="18">
        <v>0.59560000000000002</v>
      </c>
      <c r="F70" s="19">
        <f t="shared" si="3"/>
        <v>9.7560975609756097E-3</v>
      </c>
      <c r="G70" s="19">
        <f t="shared" si="0"/>
        <v>9.7177574525481904E-3</v>
      </c>
      <c r="H70" s="14">
        <f t="shared" si="6"/>
        <v>95376.611110663056</v>
      </c>
      <c r="I70" s="14">
        <f t="shared" si="4"/>
        <v>926.84677341943643</v>
      </c>
      <c r="J70" s="14">
        <f t="shared" si="1"/>
        <v>95001.794275492226</v>
      </c>
      <c r="K70" s="14">
        <f t="shared" si="2"/>
        <v>2132010.9259845652</v>
      </c>
      <c r="L70" s="21">
        <f t="shared" si="5"/>
        <v>22.353603269787467</v>
      </c>
    </row>
    <row r="71" spans="1:12" x14ac:dyDescent="0.2">
      <c r="A71" s="17">
        <v>62</v>
      </c>
      <c r="B71" s="47">
        <v>2</v>
      </c>
      <c r="C71" s="46">
        <v>337</v>
      </c>
      <c r="D71" s="46">
        <v>414</v>
      </c>
      <c r="E71" s="18">
        <v>0.29599999999999999</v>
      </c>
      <c r="F71" s="19">
        <f t="shared" si="3"/>
        <v>5.3262316910785623E-3</v>
      </c>
      <c r="G71" s="19">
        <f t="shared" si="0"/>
        <v>5.3063347023676868E-3</v>
      </c>
      <c r="H71" s="14">
        <f t="shared" si="6"/>
        <v>94449.764337243614</v>
      </c>
      <c r="I71" s="14">
        <f t="shared" si="4"/>
        <v>501.18206213316574</v>
      </c>
      <c r="J71" s="14">
        <f t="shared" si="1"/>
        <v>94096.932165501858</v>
      </c>
      <c r="K71" s="14">
        <f t="shared" si="2"/>
        <v>2037009.131709073</v>
      </c>
      <c r="L71" s="21">
        <f t="shared" si="5"/>
        <v>21.567117144259889</v>
      </c>
    </row>
    <row r="72" spans="1:12" x14ac:dyDescent="0.2">
      <c r="A72" s="17">
        <v>63</v>
      </c>
      <c r="B72" s="47">
        <v>2</v>
      </c>
      <c r="C72" s="46">
        <v>325</v>
      </c>
      <c r="D72" s="46">
        <v>332</v>
      </c>
      <c r="E72" s="18">
        <v>0.49590000000000001</v>
      </c>
      <c r="F72" s="19">
        <f t="shared" si="3"/>
        <v>6.0882800608828003E-3</v>
      </c>
      <c r="G72" s="19">
        <f t="shared" si="0"/>
        <v>6.0696516808989879E-3</v>
      </c>
      <c r="H72" s="14">
        <f t="shared" si="6"/>
        <v>93948.582275110442</v>
      </c>
      <c r="I72" s="14">
        <f t="shared" si="4"/>
        <v>570.23517032420091</v>
      </c>
      <c r="J72" s="14">
        <f t="shared" si="1"/>
        <v>93661.126725750015</v>
      </c>
      <c r="K72" s="14">
        <f t="shared" si="2"/>
        <v>1942912.1995435711</v>
      </c>
      <c r="L72" s="21">
        <f t="shared" si="5"/>
        <v>20.680590941267475</v>
      </c>
    </row>
    <row r="73" spans="1:12" x14ac:dyDescent="0.2">
      <c r="A73" s="17">
        <v>64</v>
      </c>
      <c r="B73" s="47">
        <v>2</v>
      </c>
      <c r="C73" s="46">
        <v>272</v>
      </c>
      <c r="D73" s="46">
        <v>316</v>
      </c>
      <c r="E73" s="18">
        <v>0.34560000000000002</v>
      </c>
      <c r="F73" s="19">
        <f t="shared" si="3"/>
        <v>6.8027210884353739E-3</v>
      </c>
      <c r="G73" s="19">
        <f t="shared" ref="G73:G103" si="7">F73/((1+(1-E73)*F73))</f>
        <v>6.7725716267175249E-3</v>
      </c>
      <c r="H73" s="14">
        <f t="shared" si="6"/>
        <v>93378.34710478624</v>
      </c>
      <c r="I73" s="14">
        <f t="shared" si="4"/>
        <v>632.41154415165579</v>
      </c>
      <c r="J73" s="14">
        <f t="shared" ref="J73:J103" si="8">H74+I73*E73</f>
        <v>92964.496990293395</v>
      </c>
      <c r="K73" s="14">
        <f t="shared" ref="K73:K97" si="9">K74+J73</f>
        <v>1849251.0728178211</v>
      </c>
      <c r="L73" s="21">
        <f t="shared" si="5"/>
        <v>19.803853143198708</v>
      </c>
    </row>
    <row r="74" spans="1:12" x14ac:dyDescent="0.2">
      <c r="A74" s="17">
        <v>65</v>
      </c>
      <c r="B74" s="47">
        <v>3</v>
      </c>
      <c r="C74" s="46">
        <v>297</v>
      </c>
      <c r="D74" s="46">
        <v>267</v>
      </c>
      <c r="E74" s="18">
        <v>0.55049999999999999</v>
      </c>
      <c r="F74" s="19">
        <f t="shared" ref="F74:F104" si="10">B74/((C74+D74)/2)</f>
        <v>1.0638297872340425E-2</v>
      </c>
      <c r="G74" s="19">
        <f t="shared" si="7"/>
        <v>1.058766854244861E-2</v>
      </c>
      <c r="H74" s="14">
        <f t="shared" si="6"/>
        <v>92745.935560634578</v>
      </c>
      <c r="I74" s="14">
        <f t="shared" ref="I74:I104" si="11">H74*G74</f>
        <v>981.96322437529659</v>
      </c>
      <c r="J74" s="14">
        <f t="shared" si="8"/>
        <v>92304.543091277883</v>
      </c>
      <c r="K74" s="14">
        <f t="shared" si="9"/>
        <v>1756286.5758275276</v>
      </c>
      <c r="L74" s="21">
        <f t="shared" ref="L74:L104" si="12">K74/H74</f>
        <v>18.936534147950006</v>
      </c>
    </row>
    <row r="75" spans="1:12" x14ac:dyDescent="0.2">
      <c r="A75" s="17">
        <v>66</v>
      </c>
      <c r="B75" s="47">
        <v>5</v>
      </c>
      <c r="C75" s="46">
        <v>267</v>
      </c>
      <c r="D75" s="46">
        <v>299</v>
      </c>
      <c r="E75" s="18">
        <v>0.32190000000000002</v>
      </c>
      <c r="F75" s="19">
        <f t="shared" si="10"/>
        <v>1.7667844522968199E-2</v>
      </c>
      <c r="G75" s="19">
        <f t="shared" si="7"/>
        <v>1.7458679669891286E-2</v>
      </c>
      <c r="H75" s="14">
        <f t="shared" ref="H75:H104" si="13">H74-I74</f>
        <v>91763.972336259278</v>
      </c>
      <c r="I75" s="14">
        <f t="shared" si="11"/>
        <v>1602.0777982555162</v>
      </c>
      <c r="J75" s="14">
        <f t="shared" si="8"/>
        <v>90677.603381262219</v>
      </c>
      <c r="K75" s="14">
        <f t="shared" si="9"/>
        <v>1663982.0327362497</v>
      </c>
      <c r="L75" s="21">
        <f t="shared" si="12"/>
        <v>18.133282489545735</v>
      </c>
    </row>
    <row r="76" spans="1:12" x14ac:dyDescent="0.2">
      <c r="A76" s="17">
        <v>67</v>
      </c>
      <c r="B76" s="47">
        <v>8</v>
      </c>
      <c r="C76" s="46">
        <v>252</v>
      </c>
      <c r="D76" s="46">
        <v>256</v>
      </c>
      <c r="E76" s="18">
        <v>0.35149999999999998</v>
      </c>
      <c r="F76" s="19">
        <f t="shared" si="10"/>
        <v>3.1496062992125984E-2</v>
      </c>
      <c r="G76" s="19">
        <f t="shared" si="7"/>
        <v>3.0865626495053783E-2</v>
      </c>
      <c r="H76" s="14">
        <f t="shared" si="13"/>
        <v>90161.894538003762</v>
      </c>
      <c r="I76" s="14">
        <f t="shared" si="11"/>
        <v>2782.9033608964537</v>
      </c>
      <c r="J76" s="14">
        <f t="shared" si="8"/>
        <v>88357.18170846242</v>
      </c>
      <c r="K76" s="14">
        <f t="shared" si="9"/>
        <v>1573304.4293549876</v>
      </c>
      <c r="L76" s="21">
        <f t="shared" si="12"/>
        <v>17.449771185673463</v>
      </c>
    </row>
    <row r="77" spans="1:12" x14ac:dyDescent="0.2">
      <c r="A77" s="17">
        <v>68</v>
      </c>
      <c r="B77" s="47">
        <v>1</v>
      </c>
      <c r="C77" s="46">
        <v>212</v>
      </c>
      <c r="D77" s="46">
        <v>250</v>
      </c>
      <c r="E77" s="18">
        <v>0.54549999999999998</v>
      </c>
      <c r="F77" s="19">
        <f t="shared" si="10"/>
        <v>4.329004329004329E-3</v>
      </c>
      <c r="G77" s="19">
        <f t="shared" si="7"/>
        <v>4.3205035978993705E-3</v>
      </c>
      <c r="H77" s="14">
        <f t="shared" si="13"/>
        <v>87378.991177107309</v>
      </c>
      <c r="I77" s="14">
        <f t="shared" si="11"/>
        <v>377.52124576150948</v>
      </c>
      <c r="J77" s="14">
        <f t="shared" si="8"/>
        <v>87207.4077709087</v>
      </c>
      <c r="K77" s="14">
        <f t="shared" si="9"/>
        <v>1484947.247646525</v>
      </c>
      <c r="L77" s="21">
        <f t="shared" si="12"/>
        <v>16.994328129020229</v>
      </c>
    </row>
    <row r="78" spans="1:12" x14ac:dyDescent="0.2">
      <c r="A78" s="17">
        <v>69</v>
      </c>
      <c r="B78" s="47">
        <v>5</v>
      </c>
      <c r="C78" s="46">
        <v>248</v>
      </c>
      <c r="D78" s="46">
        <v>209</v>
      </c>
      <c r="E78" s="18">
        <v>0.55679999999999996</v>
      </c>
      <c r="F78" s="19">
        <f t="shared" si="10"/>
        <v>2.1881838074398249E-2</v>
      </c>
      <c r="G78" s="19">
        <f t="shared" si="7"/>
        <v>2.1671665597531163E-2</v>
      </c>
      <c r="H78" s="14">
        <f t="shared" si="13"/>
        <v>87001.469931345797</v>
      </c>
      <c r="I78" s="14">
        <f t="shared" si="11"/>
        <v>1885.4667628457887</v>
      </c>
      <c r="J78" s="14">
        <f t="shared" si="8"/>
        <v>86165.831062052544</v>
      </c>
      <c r="K78" s="14">
        <f t="shared" si="9"/>
        <v>1397739.8398756164</v>
      </c>
      <c r="L78" s="21">
        <f t="shared" si="12"/>
        <v>16.06570372866797</v>
      </c>
    </row>
    <row r="79" spans="1:12" x14ac:dyDescent="0.2">
      <c r="A79" s="17">
        <v>70</v>
      </c>
      <c r="B79" s="47">
        <v>3</v>
      </c>
      <c r="C79" s="46">
        <v>189</v>
      </c>
      <c r="D79" s="46">
        <v>242</v>
      </c>
      <c r="E79" s="18">
        <v>0.88929999999999998</v>
      </c>
      <c r="F79" s="19">
        <f t="shared" si="10"/>
        <v>1.3921113689095127E-2</v>
      </c>
      <c r="G79" s="19">
        <f t="shared" si="7"/>
        <v>1.3899693326432908E-2</v>
      </c>
      <c r="H79" s="14">
        <f t="shared" si="13"/>
        <v>85116.003168500014</v>
      </c>
      <c r="I79" s="14">
        <f t="shared" si="11"/>
        <v>1183.0863412138419</v>
      </c>
      <c r="J79" s="14">
        <f t="shared" si="8"/>
        <v>84985.035510527639</v>
      </c>
      <c r="K79" s="14">
        <f t="shared" si="9"/>
        <v>1311574.0088135637</v>
      </c>
      <c r="L79" s="21">
        <f t="shared" si="12"/>
        <v>15.409252784310189</v>
      </c>
    </row>
    <row r="80" spans="1:12" x14ac:dyDescent="0.2">
      <c r="A80" s="17">
        <v>71</v>
      </c>
      <c r="B80" s="47">
        <v>2</v>
      </c>
      <c r="C80" s="46">
        <v>192</v>
      </c>
      <c r="D80" s="46">
        <v>183</v>
      </c>
      <c r="E80" s="18">
        <v>0.3548</v>
      </c>
      <c r="F80" s="19">
        <f t="shared" si="10"/>
        <v>1.0666666666666666E-2</v>
      </c>
      <c r="G80" s="19">
        <f t="shared" si="7"/>
        <v>1.0593759004695153E-2</v>
      </c>
      <c r="H80" s="14">
        <f t="shared" si="13"/>
        <v>83932.916827286172</v>
      </c>
      <c r="I80" s="14">
        <f t="shared" si="11"/>
        <v>889.1650934293923</v>
      </c>
      <c r="J80" s="14">
        <f t="shared" si="8"/>
        <v>83359.227509005534</v>
      </c>
      <c r="K80" s="14">
        <f t="shared" si="9"/>
        <v>1226588.9733030361</v>
      </c>
      <c r="L80" s="21">
        <f t="shared" si="12"/>
        <v>14.613920493518201</v>
      </c>
    </row>
    <row r="81" spans="1:12" x14ac:dyDescent="0.2">
      <c r="A81" s="17">
        <v>72</v>
      </c>
      <c r="B81" s="47">
        <v>5</v>
      </c>
      <c r="C81" s="46">
        <v>186</v>
      </c>
      <c r="D81" s="46">
        <v>186</v>
      </c>
      <c r="E81" s="18">
        <v>0.51470000000000005</v>
      </c>
      <c r="F81" s="19">
        <f t="shared" si="10"/>
        <v>2.6881720430107527E-2</v>
      </c>
      <c r="G81" s="19">
        <f t="shared" si="7"/>
        <v>2.6535545690229347E-2</v>
      </c>
      <c r="H81" s="14">
        <f t="shared" si="13"/>
        <v>83043.751733856785</v>
      </c>
      <c r="I81" s="14">
        <f t="shared" si="11"/>
        <v>2203.6112684218192</v>
      </c>
      <c r="J81" s="14">
        <f t="shared" si="8"/>
        <v>81974.339185291668</v>
      </c>
      <c r="K81" s="14">
        <f t="shared" si="9"/>
        <v>1143229.7457940306</v>
      </c>
      <c r="L81" s="21">
        <f t="shared" si="12"/>
        <v>13.766595582746751</v>
      </c>
    </row>
    <row r="82" spans="1:12" x14ac:dyDescent="0.2">
      <c r="A82" s="17">
        <v>73</v>
      </c>
      <c r="B82" s="47">
        <v>8</v>
      </c>
      <c r="C82" s="46">
        <v>185</v>
      </c>
      <c r="D82" s="46">
        <v>181</v>
      </c>
      <c r="E82" s="18">
        <v>0.36520000000000002</v>
      </c>
      <c r="F82" s="19">
        <f t="shared" si="10"/>
        <v>4.3715846994535519E-2</v>
      </c>
      <c r="G82" s="19">
        <f t="shared" si="7"/>
        <v>4.2535453300325821E-2</v>
      </c>
      <c r="H82" s="14">
        <f t="shared" si="13"/>
        <v>80840.140465434961</v>
      </c>
      <c r="I82" s="14">
        <f t="shared" si="11"/>
        <v>3438.5720195592885</v>
      </c>
      <c r="J82" s="14">
        <f t="shared" si="8"/>
        <v>78657.334947418727</v>
      </c>
      <c r="K82" s="14">
        <f t="shared" si="9"/>
        <v>1061255.4066087389</v>
      </c>
      <c r="L82" s="21">
        <f t="shared" si="12"/>
        <v>13.127827345407729</v>
      </c>
    </row>
    <row r="83" spans="1:12" x14ac:dyDescent="0.2">
      <c r="A83" s="17">
        <v>74</v>
      </c>
      <c r="B83" s="47">
        <v>2</v>
      </c>
      <c r="C83" s="46">
        <v>161</v>
      </c>
      <c r="D83" s="46">
        <v>187</v>
      </c>
      <c r="E83" s="18">
        <v>0.49540000000000001</v>
      </c>
      <c r="F83" s="19">
        <f t="shared" si="10"/>
        <v>1.1494252873563218E-2</v>
      </c>
      <c r="G83" s="19">
        <f t="shared" si="7"/>
        <v>1.142797064382901E-2</v>
      </c>
      <c r="H83" s="14">
        <f t="shared" si="13"/>
        <v>77401.568445875673</v>
      </c>
      <c r="I83" s="14">
        <f t="shared" si="11"/>
        <v>884.54285198578896</v>
      </c>
      <c r="J83" s="14">
        <f t="shared" si="8"/>
        <v>76955.228122763641</v>
      </c>
      <c r="K83" s="14">
        <f t="shared" si="9"/>
        <v>982598.07166132017</v>
      </c>
      <c r="L83" s="21">
        <f t="shared" si="12"/>
        <v>12.694808275731752</v>
      </c>
    </row>
    <row r="84" spans="1:12" x14ac:dyDescent="0.2">
      <c r="A84" s="17">
        <v>75</v>
      </c>
      <c r="B84" s="47">
        <v>5</v>
      </c>
      <c r="C84" s="46">
        <v>154</v>
      </c>
      <c r="D84" s="46">
        <v>159</v>
      </c>
      <c r="E84" s="18">
        <v>0.4854</v>
      </c>
      <c r="F84" s="19">
        <f t="shared" si="10"/>
        <v>3.1948881789137379E-2</v>
      </c>
      <c r="G84" s="19">
        <f t="shared" si="7"/>
        <v>3.1432109786073061E-2</v>
      </c>
      <c r="H84" s="14">
        <f t="shared" si="13"/>
        <v>76517.025593889877</v>
      </c>
      <c r="I84" s="14">
        <f t="shared" si="11"/>
        <v>2405.0915489709087</v>
      </c>
      <c r="J84" s="14">
        <f t="shared" si="8"/>
        <v>75279.365482789435</v>
      </c>
      <c r="K84" s="14">
        <f t="shared" si="9"/>
        <v>905642.84353855648</v>
      </c>
      <c r="L84" s="21">
        <f t="shared" si="12"/>
        <v>11.835834397761468</v>
      </c>
    </row>
    <row r="85" spans="1:12" x14ac:dyDescent="0.2">
      <c r="A85" s="17">
        <v>76</v>
      </c>
      <c r="B85" s="47">
        <v>2</v>
      </c>
      <c r="C85" s="46">
        <v>168</v>
      </c>
      <c r="D85" s="46">
        <v>149</v>
      </c>
      <c r="E85" s="18">
        <v>0.48670000000000002</v>
      </c>
      <c r="F85" s="19">
        <f t="shared" si="10"/>
        <v>1.2618296529968454E-2</v>
      </c>
      <c r="G85" s="19">
        <f t="shared" si="7"/>
        <v>1.2537094127248996E-2</v>
      </c>
      <c r="H85" s="14">
        <f t="shared" si="13"/>
        <v>74111.934044918962</v>
      </c>
      <c r="I85" s="14">
        <f t="shared" si="11"/>
        <v>929.14829307361845</v>
      </c>
      <c r="J85" s="14">
        <f t="shared" si="8"/>
        <v>73635.002226084267</v>
      </c>
      <c r="K85" s="14">
        <f t="shared" si="9"/>
        <v>830363.47805576702</v>
      </c>
      <c r="L85" s="21">
        <f t="shared" si="12"/>
        <v>11.204180389523863</v>
      </c>
    </row>
    <row r="86" spans="1:12" x14ac:dyDescent="0.2">
      <c r="A86" s="17">
        <v>77</v>
      </c>
      <c r="B86" s="47">
        <v>12</v>
      </c>
      <c r="C86" s="46">
        <v>133</v>
      </c>
      <c r="D86" s="46">
        <v>163</v>
      </c>
      <c r="E86" s="18">
        <v>0.28249999999999997</v>
      </c>
      <c r="F86" s="19">
        <f t="shared" si="10"/>
        <v>8.1081081081081086E-2</v>
      </c>
      <c r="G86" s="19">
        <f t="shared" si="7"/>
        <v>7.662345954919865E-2</v>
      </c>
      <c r="H86" s="14">
        <f t="shared" si="13"/>
        <v>73182.785751845338</v>
      </c>
      <c r="I86" s="14">
        <f t="shared" si="11"/>
        <v>5607.5182237541921</v>
      </c>
      <c r="J86" s="14">
        <f t="shared" si="8"/>
        <v>69159.391426301707</v>
      </c>
      <c r="K86" s="14">
        <f t="shared" si="9"/>
        <v>756728.47582968278</v>
      </c>
      <c r="L86" s="21">
        <f t="shared" si="12"/>
        <v>10.340252397546939</v>
      </c>
    </row>
    <row r="87" spans="1:12" x14ac:dyDescent="0.2">
      <c r="A87" s="17">
        <v>78</v>
      </c>
      <c r="B87" s="47">
        <v>7</v>
      </c>
      <c r="C87" s="46">
        <v>95</v>
      </c>
      <c r="D87" s="46">
        <v>127</v>
      </c>
      <c r="E87" s="18">
        <v>0.54959999999999998</v>
      </c>
      <c r="F87" s="19">
        <f t="shared" si="10"/>
        <v>6.3063063063063057E-2</v>
      </c>
      <c r="G87" s="19">
        <f t="shared" si="7"/>
        <v>6.1321316691311994E-2</v>
      </c>
      <c r="H87" s="14">
        <f t="shared" si="13"/>
        <v>67575.26752809115</v>
      </c>
      <c r="I87" s="14">
        <f t="shared" si="11"/>
        <v>4143.8043805902089</v>
      </c>
      <c r="J87" s="14">
        <f t="shared" si="8"/>
        <v>65708.898035073318</v>
      </c>
      <c r="K87" s="14">
        <f t="shared" si="9"/>
        <v>687569.0844033811</v>
      </c>
      <c r="L87" s="21">
        <f t="shared" si="12"/>
        <v>10.17486292773547</v>
      </c>
    </row>
    <row r="88" spans="1:12" x14ac:dyDescent="0.2">
      <c r="A88" s="17">
        <v>79</v>
      </c>
      <c r="B88" s="47">
        <v>3</v>
      </c>
      <c r="C88" s="46">
        <v>88</v>
      </c>
      <c r="D88" s="46">
        <v>92</v>
      </c>
      <c r="E88" s="18">
        <v>0.32100000000000001</v>
      </c>
      <c r="F88" s="19">
        <f t="shared" si="10"/>
        <v>3.3333333333333333E-2</v>
      </c>
      <c r="G88" s="19">
        <f t="shared" si="7"/>
        <v>3.2595586557580103E-2</v>
      </c>
      <c r="H88" s="14">
        <f t="shared" si="13"/>
        <v>63431.463147500937</v>
      </c>
      <c r="I88" s="14">
        <f t="shared" si="11"/>
        <v>2067.5857474983191</v>
      </c>
      <c r="J88" s="14">
        <f t="shared" si="8"/>
        <v>62027.572424949576</v>
      </c>
      <c r="K88" s="14">
        <f t="shared" si="9"/>
        <v>621860.1863683078</v>
      </c>
      <c r="L88" s="21">
        <f t="shared" si="12"/>
        <v>9.8036550871017987</v>
      </c>
    </row>
    <row r="89" spans="1:12" x14ac:dyDescent="0.2">
      <c r="A89" s="17">
        <v>80</v>
      </c>
      <c r="B89" s="47">
        <v>2</v>
      </c>
      <c r="C89" s="46">
        <v>103</v>
      </c>
      <c r="D89" s="46">
        <v>87</v>
      </c>
      <c r="E89" s="18">
        <v>0.59560000000000002</v>
      </c>
      <c r="F89" s="19">
        <f t="shared" si="10"/>
        <v>2.1052631578947368E-2</v>
      </c>
      <c r="G89" s="19">
        <f t="shared" si="7"/>
        <v>2.0874909194145006E-2</v>
      </c>
      <c r="H89" s="14">
        <f t="shared" si="13"/>
        <v>61363.877400002617</v>
      </c>
      <c r="I89" s="14">
        <f t="shared" si="11"/>
        <v>1280.9653685257015</v>
      </c>
      <c r="J89" s="14">
        <f t="shared" si="8"/>
        <v>60845.855004970828</v>
      </c>
      <c r="K89" s="14">
        <f t="shared" si="9"/>
        <v>559832.61394335818</v>
      </c>
      <c r="L89" s="21">
        <f t="shared" si="12"/>
        <v>9.1231623173690508</v>
      </c>
    </row>
    <row r="90" spans="1:12" x14ac:dyDescent="0.2">
      <c r="A90" s="17">
        <v>81</v>
      </c>
      <c r="B90" s="47">
        <v>9</v>
      </c>
      <c r="C90" s="46">
        <v>72</v>
      </c>
      <c r="D90" s="46">
        <v>94</v>
      </c>
      <c r="E90" s="18">
        <v>0.70489999999999997</v>
      </c>
      <c r="F90" s="19">
        <f t="shared" si="10"/>
        <v>0.10843373493975904</v>
      </c>
      <c r="G90" s="19">
        <f t="shared" si="7"/>
        <v>0.10507157125195113</v>
      </c>
      <c r="H90" s="14">
        <f t="shared" si="13"/>
        <v>60082.912031476917</v>
      </c>
      <c r="I90" s="14">
        <f t="shared" si="11"/>
        <v>6313.0059725400388</v>
      </c>
      <c r="J90" s="14">
        <f t="shared" si="8"/>
        <v>58219.943968980348</v>
      </c>
      <c r="K90" s="14">
        <f t="shared" si="9"/>
        <v>498986.75893838739</v>
      </c>
      <c r="L90" s="21">
        <f t="shared" si="12"/>
        <v>8.3049696172677603</v>
      </c>
    </row>
    <row r="91" spans="1:12" x14ac:dyDescent="0.2">
      <c r="A91" s="17">
        <v>82</v>
      </c>
      <c r="B91" s="47">
        <v>5</v>
      </c>
      <c r="C91" s="46">
        <v>59</v>
      </c>
      <c r="D91" s="46">
        <v>64</v>
      </c>
      <c r="E91" s="18">
        <v>0.49930000000000002</v>
      </c>
      <c r="F91" s="19">
        <f t="shared" si="10"/>
        <v>8.1300813008130079E-2</v>
      </c>
      <c r="G91" s="19">
        <f t="shared" si="7"/>
        <v>7.8120727772699933E-2</v>
      </c>
      <c r="H91" s="14">
        <f t="shared" si="13"/>
        <v>53769.906058936875</v>
      </c>
      <c r="I91" s="14">
        <f t="shared" si="11"/>
        <v>4200.5441935938561</v>
      </c>
      <c r="J91" s="14">
        <f t="shared" si="8"/>
        <v>51666.693581204432</v>
      </c>
      <c r="K91" s="14">
        <f t="shared" si="9"/>
        <v>440766.81496940705</v>
      </c>
      <c r="L91" s="21">
        <f t="shared" si="12"/>
        <v>8.197277013768355</v>
      </c>
    </row>
    <row r="92" spans="1:12" x14ac:dyDescent="0.2">
      <c r="A92" s="17">
        <v>83</v>
      </c>
      <c r="B92" s="47">
        <v>2</v>
      </c>
      <c r="C92" s="46">
        <v>67</v>
      </c>
      <c r="D92" s="46">
        <v>57</v>
      </c>
      <c r="E92" s="18">
        <v>0.62639999999999996</v>
      </c>
      <c r="F92" s="19">
        <f t="shared" si="10"/>
        <v>3.2258064516129031E-2</v>
      </c>
      <c r="G92" s="19">
        <f t="shared" si="7"/>
        <v>3.1873932223270521E-2</v>
      </c>
      <c r="H92" s="14">
        <f t="shared" si="13"/>
        <v>49569.361865343017</v>
      </c>
      <c r="I92" s="14">
        <f t="shared" si="11"/>
        <v>1579.9704804467137</v>
      </c>
      <c r="J92" s="14">
        <f t="shared" si="8"/>
        <v>48979.084893848129</v>
      </c>
      <c r="K92" s="14">
        <f t="shared" si="9"/>
        <v>389100.12138820259</v>
      </c>
      <c r="L92" s="21">
        <f t="shared" si="12"/>
        <v>7.8496092494635556</v>
      </c>
    </row>
    <row r="93" spans="1:12" x14ac:dyDescent="0.2">
      <c r="A93" s="17">
        <v>84</v>
      </c>
      <c r="B93" s="47">
        <v>5</v>
      </c>
      <c r="C93" s="46">
        <v>84</v>
      </c>
      <c r="D93" s="46">
        <v>63</v>
      </c>
      <c r="E93" s="18">
        <v>0.4879</v>
      </c>
      <c r="F93" s="19">
        <f t="shared" si="10"/>
        <v>6.8027210884353748E-2</v>
      </c>
      <c r="G93" s="19">
        <f t="shared" si="7"/>
        <v>6.5737143458168168E-2</v>
      </c>
      <c r="H93" s="14">
        <f t="shared" si="13"/>
        <v>47989.391384896306</v>
      </c>
      <c r="I93" s="14">
        <f t="shared" si="11"/>
        <v>3154.6855059391082</v>
      </c>
      <c r="J93" s="14">
        <f t="shared" si="8"/>
        <v>46373.876937304885</v>
      </c>
      <c r="K93" s="14">
        <f t="shared" si="9"/>
        <v>340121.03649435448</v>
      </c>
      <c r="L93" s="21">
        <f t="shared" si="12"/>
        <v>7.0874213379042921</v>
      </c>
    </row>
    <row r="94" spans="1:12" x14ac:dyDescent="0.2">
      <c r="A94" s="17">
        <v>85</v>
      </c>
      <c r="B94" s="47">
        <v>3</v>
      </c>
      <c r="C94" s="46">
        <v>62</v>
      </c>
      <c r="D94" s="46">
        <v>77</v>
      </c>
      <c r="E94" s="18">
        <v>0.6714</v>
      </c>
      <c r="F94" s="19">
        <f t="shared" si="10"/>
        <v>4.3165467625899283E-2</v>
      </c>
      <c r="G94" s="19">
        <f t="shared" si="7"/>
        <v>4.2561764213501156E-2</v>
      </c>
      <c r="H94" s="14">
        <f t="shared" si="13"/>
        <v>44834.705878957197</v>
      </c>
      <c r="I94" s="14">
        <f t="shared" si="11"/>
        <v>1908.2441802018502</v>
      </c>
      <c r="J94" s="14">
        <f t="shared" si="8"/>
        <v>44207.656841342869</v>
      </c>
      <c r="K94" s="14">
        <f t="shared" si="9"/>
        <v>293747.15955704957</v>
      </c>
      <c r="L94" s="21">
        <f t="shared" si="12"/>
        <v>6.5517806752227941</v>
      </c>
    </row>
    <row r="95" spans="1:12" x14ac:dyDescent="0.2">
      <c r="A95" s="17">
        <v>86</v>
      </c>
      <c r="B95" s="47">
        <v>8</v>
      </c>
      <c r="C95" s="46">
        <v>79</v>
      </c>
      <c r="D95" s="46">
        <v>62</v>
      </c>
      <c r="E95" s="18">
        <v>0.58309999999999995</v>
      </c>
      <c r="F95" s="19">
        <f t="shared" si="10"/>
        <v>0.11347517730496454</v>
      </c>
      <c r="G95" s="19">
        <f t="shared" si="7"/>
        <v>0.10834940516176565</v>
      </c>
      <c r="H95" s="14">
        <f t="shared" si="13"/>
        <v>42926.461698755345</v>
      </c>
      <c r="I95" s="14">
        <f t="shared" si="11"/>
        <v>4651.0565907594582</v>
      </c>
      <c r="J95" s="14">
        <f t="shared" si="8"/>
        <v>40987.43620606773</v>
      </c>
      <c r="K95" s="14">
        <f t="shared" si="9"/>
        <v>249539.50271570671</v>
      </c>
      <c r="L95" s="21">
        <f t="shared" si="12"/>
        <v>5.8131859193729474</v>
      </c>
    </row>
    <row r="96" spans="1:12" x14ac:dyDescent="0.2">
      <c r="A96" s="17">
        <v>87</v>
      </c>
      <c r="B96" s="47">
        <v>6</v>
      </c>
      <c r="C96" s="46">
        <v>47</v>
      </c>
      <c r="D96" s="46">
        <v>74</v>
      </c>
      <c r="E96" s="18">
        <v>0.40239999999999998</v>
      </c>
      <c r="F96" s="19">
        <f t="shared" si="10"/>
        <v>9.9173553719008267E-2</v>
      </c>
      <c r="G96" s="19">
        <f t="shared" si="7"/>
        <v>9.3624776860948472E-2</v>
      </c>
      <c r="H96" s="14">
        <f t="shared" si="13"/>
        <v>38275.405107995888</v>
      </c>
      <c r="I96" s="14">
        <f t="shared" si="11"/>
        <v>3583.5262624985226</v>
      </c>
      <c r="J96" s="14">
        <f t="shared" si="8"/>
        <v>36133.889813526774</v>
      </c>
      <c r="K96" s="14">
        <f t="shared" si="9"/>
        <v>208552.06650963897</v>
      </c>
      <c r="L96" s="21">
        <f t="shared" si="12"/>
        <v>5.448722643723805</v>
      </c>
    </row>
    <row r="97" spans="1:12" x14ac:dyDescent="0.2">
      <c r="A97" s="17">
        <v>88</v>
      </c>
      <c r="B97" s="47">
        <v>6</v>
      </c>
      <c r="C97" s="46">
        <v>41</v>
      </c>
      <c r="D97" s="46">
        <v>40</v>
      </c>
      <c r="E97" s="18">
        <v>0.55759999999999998</v>
      </c>
      <c r="F97" s="19">
        <f t="shared" si="10"/>
        <v>0.14814814814814814</v>
      </c>
      <c r="G97" s="19">
        <f t="shared" si="7"/>
        <v>0.13903564874033703</v>
      </c>
      <c r="H97" s="14">
        <f t="shared" si="13"/>
        <v>34691.878845497369</v>
      </c>
      <c r="I97" s="14">
        <f t="shared" si="11"/>
        <v>4823.4078813049009</v>
      </c>
      <c r="J97" s="14">
        <f t="shared" si="8"/>
        <v>32558.003198808081</v>
      </c>
      <c r="K97" s="14">
        <f t="shared" si="9"/>
        <v>172418.1766961122</v>
      </c>
      <c r="L97" s="21">
        <f t="shared" si="12"/>
        <v>4.9699867068021373</v>
      </c>
    </row>
    <row r="98" spans="1:12" x14ac:dyDescent="0.2">
      <c r="A98" s="17">
        <v>89</v>
      </c>
      <c r="B98" s="47">
        <v>5</v>
      </c>
      <c r="C98" s="46">
        <v>44</v>
      </c>
      <c r="D98" s="46">
        <v>37</v>
      </c>
      <c r="E98" s="18">
        <v>0.54269999999999996</v>
      </c>
      <c r="F98" s="19">
        <f t="shared" si="10"/>
        <v>0.12345679012345678</v>
      </c>
      <c r="G98" s="19">
        <f t="shared" si="7"/>
        <v>0.11685928972923702</v>
      </c>
      <c r="H98" s="14">
        <f t="shared" si="13"/>
        <v>29868.470964192467</v>
      </c>
      <c r="I98" s="14">
        <f t="shared" si="11"/>
        <v>3490.4083021738711</v>
      </c>
      <c r="J98" s="14">
        <f t="shared" si="8"/>
        <v>28272.307247608358</v>
      </c>
      <c r="K98" s="14">
        <f>K99+J98</f>
        <v>139860.17349730412</v>
      </c>
      <c r="L98" s="21">
        <f t="shared" si="12"/>
        <v>4.6825354289134573</v>
      </c>
    </row>
    <row r="99" spans="1:12" x14ac:dyDescent="0.2">
      <c r="A99" s="17">
        <v>90</v>
      </c>
      <c r="B99" s="47">
        <v>10</v>
      </c>
      <c r="C99" s="46">
        <v>39</v>
      </c>
      <c r="D99" s="46">
        <v>31</v>
      </c>
      <c r="E99" s="18">
        <v>0.36699999999999999</v>
      </c>
      <c r="F99" s="22">
        <f t="shared" si="10"/>
        <v>0.2857142857142857</v>
      </c>
      <c r="G99" s="22">
        <f t="shared" si="7"/>
        <v>0.24195499637067505</v>
      </c>
      <c r="H99" s="23">
        <f t="shared" si="13"/>
        <v>26378.062662018598</v>
      </c>
      <c r="I99" s="23">
        <f t="shared" si="11"/>
        <v>6382.3040556541491</v>
      </c>
      <c r="J99" s="23">
        <f t="shared" si="8"/>
        <v>22338.06419478952</v>
      </c>
      <c r="K99" s="23">
        <f t="shared" ref="K99:K103" si="14">K100+J99</f>
        <v>111587.86624969575</v>
      </c>
      <c r="L99" s="24">
        <f t="shared" si="12"/>
        <v>4.2303283481985794</v>
      </c>
    </row>
    <row r="100" spans="1:12" x14ac:dyDescent="0.2">
      <c r="A100" s="17">
        <v>91</v>
      </c>
      <c r="B100" s="47">
        <v>4</v>
      </c>
      <c r="C100" s="46">
        <v>26</v>
      </c>
      <c r="D100" s="46">
        <v>34</v>
      </c>
      <c r="E100" s="18">
        <v>0.34460000000000002</v>
      </c>
      <c r="F100" s="22">
        <f t="shared" si="10"/>
        <v>0.13333333333333333</v>
      </c>
      <c r="G100" s="22">
        <f t="shared" si="7"/>
        <v>0.12261814258037619</v>
      </c>
      <c r="H100" s="23">
        <f t="shared" si="13"/>
        <v>19995.758606364448</v>
      </c>
      <c r="I100" s="23">
        <f t="shared" si="11"/>
        <v>2451.8427797979803</v>
      </c>
      <c r="J100" s="23">
        <f t="shared" si="8"/>
        <v>18388.820848484851</v>
      </c>
      <c r="K100" s="23">
        <f t="shared" si="14"/>
        <v>89249.802054906235</v>
      </c>
      <c r="L100" s="24">
        <f t="shared" si="12"/>
        <v>4.4634366623379282</v>
      </c>
    </row>
    <row r="101" spans="1:12" x14ac:dyDescent="0.2">
      <c r="A101" s="17">
        <v>92</v>
      </c>
      <c r="B101" s="47">
        <v>6</v>
      </c>
      <c r="C101" s="46">
        <v>16</v>
      </c>
      <c r="D101" s="46">
        <v>21</v>
      </c>
      <c r="E101" s="18">
        <v>0.47310000000000002</v>
      </c>
      <c r="F101" s="22">
        <f t="shared" si="10"/>
        <v>0.32432432432432434</v>
      </c>
      <c r="G101" s="22">
        <f t="shared" si="7"/>
        <v>0.27699040689890775</v>
      </c>
      <c r="H101" s="23">
        <f t="shared" si="13"/>
        <v>17543.915826566466</v>
      </c>
      <c r="I101" s="23">
        <f t="shared" si="11"/>
        <v>4859.4963834008331</v>
      </c>
      <c r="J101" s="23">
        <f t="shared" si="8"/>
        <v>14983.447182152566</v>
      </c>
      <c r="K101" s="23">
        <f t="shared" si="14"/>
        <v>70860.981206421391</v>
      </c>
      <c r="L101" s="24">
        <f t="shared" si="12"/>
        <v>4.0390629952246897</v>
      </c>
    </row>
    <row r="102" spans="1:12" x14ac:dyDescent="0.2">
      <c r="A102" s="17">
        <v>93</v>
      </c>
      <c r="B102" s="47">
        <v>3</v>
      </c>
      <c r="C102" s="46">
        <v>15</v>
      </c>
      <c r="D102" s="46">
        <v>13</v>
      </c>
      <c r="E102" s="18">
        <v>0.755</v>
      </c>
      <c r="F102" s="22">
        <f t="shared" si="10"/>
        <v>0.21428571428571427</v>
      </c>
      <c r="G102" s="22">
        <f t="shared" si="7"/>
        <v>0.2035968781812012</v>
      </c>
      <c r="H102" s="23">
        <f t="shared" si="13"/>
        <v>12684.419443165632</v>
      </c>
      <c r="I102" s="23">
        <f t="shared" si="11"/>
        <v>2582.5082001694532</v>
      </c>
      <c r="J102" s="23">
        <f t="shared" si="8"/>
        <v>12051.704934124116</v>
      </c>
      <c r="K102" s="23">
        <f t="shared" si="14"/>
        <v>55877.534024268833</v>
      </c>
      <c r="L102" s="24">
        <f t="shared" si="12"/>
        <v>4.4052102088421288</v>
      </c>
    </row>
    <row r="103" spans="1:12" x14ac:dyDescent="0.2">
      <c r="A103" s="17">
        <v>94</v>
      </c>
      <c r="B103" s="47">
        <v>3</v>
      </c>
      <c r="C103" s="46">
        <v>15</v>
      </c>
      <c r="D103" s="46">
        <v>12</v>
      </c>
      <c r="E103" s="18">
        <v>0.28760000000000002</v>
      </c>
      <c r="F103" s="22">
        <f t="shared" si="10"/>
        <v>0.22222222222222221</v>
      </c>
      <c r="G103" s="22">
        <f t="shared" si="7"/>
        <v>0.19185020336121555</v>
      </c>
      <c r="H103" s="23">
        <f t="shared" si="13"/>
        <v>10101.911242996179</v>
      </c>
      <c r="I103" s="23">
        <f t="shared" si="11"/>
        <v>1938.0537263057668</v>
      </c>
      <c r="J103" s="23">
        <f t="shared" si="8"/>
        <v>8721.2417683759504</v>
      </c>
      <c r="K103" s="23">
        <f t="shared" si="14"/>
        <v>43825.829090144718</v>
      </c>
      <c r="L103" s="24">
        <f t="shared" si="12"/>
        <v>4.3383700406722427</v>
      </c>
    </row>
    <row r="104" spans="1:12" x14ac:dyDescent="0.2">
      <c r="A104" s="17" t="s">
        <v>30</v>
      </c>
      <c r="B104" s="47">
        <v>5</v>
      </c>
      <c r="C104" s="46">
        <v>17</v>
      </c>
      <c r="D104" s="46">
        <v>26</v>
      </c>
      <c r="E104" s="18">
        <v>0</v>
      </c>
      <c r="F104" s="22">
        <f t="shared" si="10"/>
        <v>0.23255813953488372</v>
      </c>
      <c r="G104" s="22">
        <v>1</v>
      </c>
      <c r="H104" s="23">
        <f t="shared" si="13"/>
        <v>8163.857516690412</v>
      </c>
      <c r="I104" s="23">
        <f t="shared" si="11"/>
        <v>8163.857516690412</v>
      </c>
      <c r="J104" s="23">
        <f>H104/F104</f>
        <v>35104.587321768769</v>
      </c>
      <c r="K104" s="23">
        <f>J104</f>
        <v>35104.587321768769</v>
      </c>
      <c r="L104" s="24">
        <f t="shared" si="12"/>
        <v>4.3</v>
      </c>
    </row>
    <row r="105" spans="1:12" x14ac:dyDescent="0.2">
      <c r="A105" s="25"/>
      <c r="B105" s="25"/>
      <c r="C105" s="25"/>
      <c r="D105" s="26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5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48"/>
      <c r="C107" s="10"/>
      <c r="D107" s="48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14"/>
      <c r="C114" s="48"/>
      <c r="D114" s="14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10"/>
      <c r="C115" s="48"/>
      <c r="D115" s="10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10"/>
      <c r="C116" s="48"/>
      <c r="D116" s="10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10"/>
      <c r="C117" s="48"/>
      <c r="D117" s="10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10"/>
      <c r="C118" s="48"/>
      <c r="D118" s="10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0"/>
      <c r="C119" s="14"/>
      <c r="D119" s="10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60"/>
      <c r="B7" s="61"/>
      <c r="C7" s="62">
        <v>43831</v>
      </c>
      <c r="D7" s="62">
        <v>44197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1</v>
      </c>
      <c r="C9" s="46">
        <v>270</v>
      </c>
      <c r="D9" s="46">
        <v>304</v>
      </c>
      <c r="E9" s="18">
        <v>0</v>
      </c>
      <c r="F9" s="19">
        <f>B9/((C9+D9)/2)</f>
        <v>3.4843205574912892E-3</v>
      </c>
      <c r="G9" s="19">
        <f t="shared" ref="G9:G72" si="0">F9/((1+(1-E9)*F9))</f>
        <v>3.4722222222222225E-3</v>
      </c>
      <c r="H9" s="14">
        <v>100000</v>
      </c>
      <c r="I9" s="14">
        <f>H9*G9</f>
        <v>347.22222222222223</v>
      </c>
      <c r="J9" s="14">
        <f t="shared" ref="J9:J72" si="1">H10+I9*E9</f>
        <v>99652.777777777781</v>
      </c>
      <c r="K9" s="14">
        <f t="shared" ref="K9:K72" si="2">K10+J9</f>
        <v>7868862.172913257</v>
      </c>
      <c r="L9" s="20">
        <f>K9/H9</f>
        <v>78.688621729132564</v>
      </c>
    </row>
    <row r="10" spans="1:13" x14ac:dyDescent="0.2">
      <c r="A10" s="17">
        <v>1</v>
      </c>
      <c r="B10" s="47">
        <v>0</v>
      </c>
      <c r="C10" s="46">
        <v>297</v>
      </c>
      <c r="D10" s="46">
        <v>290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99652.777777777781</v>
      </c>
      <c r="I10" s="14">
        <f t="shared" ref="I10:I73" si="4">H10*G10</f>
        <v>0</v>
      </c>
      <c r="J10" s="14">
        <f t="shared" si="1"/>
        <v>99652.777777777781</v>
      </c>
      <c r="K10" s="14">
        <f t="shared" si="2"/>
        <v>7769209.395135479</v>
      </c>
      <c r="L10" s="21">
        <f t="shared" ref="L10:L73" si="5">K10/H10</f>
        <v>77.962798111464039</v>
      </c>
    </row>
    <row r="11" spans="1:13" x14ac:dyDescent="0.2">
      <c r="A11" s="17">
        <v>2</v>
      </c>
      <c r="B11" s="47">
        <v>0</v>
      </c>
      <c r="C11" s="46">
        <v>334</v>
      </c>
      <c r="D11" s="46">
        <v>303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99652.777777777781</v>
      </c>
      <c r="I11" s="14">
        <f t="shared" si="4"/>
        <v>0</v>
      </c>
      <c r="J11" s="14">
        <f t="shared" si="1"/>
        <v>99652.777777777781</v>
      </c>
      <c r="K11" s="14">
        <f t="shared" si="2"/>
        <v>7669556.6173577011</v>
      </c>
      <c r="L11" s="21">
        <f t="shared" si="5"/>
        <v>76.962798111464039</v>
      </c>
    </row>
    <row r="12" spans="1:13" x14ac:dyDescent="0.2">
      <c r="A12" s="17">
        <v>3</v>
      </c>
      <c r="B12" s="47">
        <v>0</v>
      </c>
      <c r="C12" s="46">
        <v>384</v>
      </c>
      <c r="D12" s="46">
        <v>335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99652.777777777781</v>
      </c>
      <c r="I12" s="14">
        <f t="shared" si="4"/>
        <v>0</v>
      </c>
      <c r="J12" s="14">
        <f t="shared" si="1"/>
        <v>99652.777777777781</v>
      </c>
      <c r="K12" s="14">
        <f t="shared" si="2"/>
        <v>7569903.8395799231</v>
      </c>
      <c r="L12" s="21">
        <f t="shared" si="5"/>
        <v>75.962798111464039</v>
      </c>
    </row>
    <row r="13" spans="1:13" x14ac:dyDescent="0.2">
      <c r="A13" s="17">
        <v>4</v>
      </c>
      <c r="B13" s="47">
        <v>0</v>
      </c>
      <c r="C13" s="46">
        <v>403</v>
      </c>
      <c r="D13" s="46">
        <v>387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99652.777777777781</v>
      </c>
      <c r="I13" s="14">
        <f t="shared" si="4"/>
        <v>0</v>
      </c>
      <c r="J13" s="14">
        <f t="shared" si="1"/>
        <v>99652.777777777781</v>
      </c>
      <c r="K13" s="14">
        <f t="shared" si="2"/>
        <v>7470251.0618021451</v>
      </c>
      <c r="L13" s="21">
        <f t="shared" si="5"/>
        <v>74.962798111464025</v>
      </c>
    </row>
    <row r="14" spans="1:13" x14ac:dyDescent="0.2">
      <c r="A14" s="17">
        <v>5</v>
      </c>
      <c r="B14" s="47">
        <v>0</v>
      </c>
      <c r="C14" s="46">
        <v>421</v>
      </c>
      <c r="D14" s="46">
        <v>416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99652.777777777781</v>
      </c>
      <c r="I14" s="14">
        <f t="shared" si="4"/>
        <v>0</v>
      </c>
      <c r="J14" s="14">
        <f t="shared" si="1"/>
        <v>99652.777777777781</v>
      </c>
      <c r="K14" s="14">
        <f t="shared" si="2"/>
        <v>7370598.2840243671</v>
      </c>
      <c r="L14" s="21">
        <f t="shared" si="5"/>
        <v>73.962798111464025</v>
      </c>
    </row>
    <row r="15" spans="1:13" x14ac:dyDescent="0.2">
      <c r="A15" s="17">
        <v>6</v>
      </c>
      <c r="B15" s="47">
        <v>0</v>
      </c>
      <c r="C15" s="46">
        <v>402</v>
      </c>
      <c r="D15" s="46">
        <v>427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99652.777777777781</v>
      </c>
      <c r="I15" s="14">
        <f t="shared" si="4"/>
        <v>0</v>
      </c>
      <c r="J15" s="14">
        <f t="shared" si="1"/>
        <v>99652.777777777781</v>
      </c>
      <c r="K15" s="14">
        <f t="shared" si="2"/>
        <v>7270945.5062465891</v>
      </c>
      <c r="L15" s="21">
        <f t="shared" si="5"/>
        <v>72.962798111464025</v>
      </c>
    </row>
    <row r="16" spans="1:13" x14ac:dyDescent="0.2">
      <c r="A16" s="17">
        <v>7</v>
      </c>
      <c r="B16" s="47">
        <v>0</v>
      </c>
      <c r="C16" s="46">
        <v>474</v>
      </c>
      <c r="D16" s="46">
        <v>407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99652.777777777781</v>
      </c>
      <c r="I16" s="14">
        <f t="shared" si="4"/>
        <v>0</v>
      </c>
      <c r="J16" s="14">
        <f t="shared" si="1"/>
        <v>99652.777777777781</v>
      </c>
      <c r="K16" s="14">
        <f t="shared" si="2"/>
        <v>7171292.7284688111</v>
      </c>
      <c r="L16" s="21">
        <f t="shared" si="5"/>
        <v>71.962798111464025</v>
      </c>
    </row>
    <row r="17" spans="1:12" x14ac:dyDescent="0.2">
      <c r="A17" s="17">
        <v>8</v>
      </c>
      <c r="B17" s="47">
        <v>0</v>
      </c>
      <c r="C17" s="46">
        <v>458</v>
      </c>
      <c r="D17" s="46">
        <v>483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99652.777777777781</v>
      </c>
      <c r="I17" s="14">
        <f t="shared" si="4"/>
        <v>0</v>
      </c>
      <c r="J17" s="14">
        <f t="shared" si="1"/>
        <v>99652.777777777781</v>
      </c>
      <c r="K17" s="14">
        <f t="shared" si="2"/>
        <v>7071639.9506910332</v>
      </c>
      <c r="L17" s="21">
        <f t="shared" si="5"/>
        <v>70.962798111464025</v>
      </c>
    </row>
    <row r="18" spans="1:12" x14ac:dyDescent="0.2">
      <c r="A18" s="17">
        <v>9</v>
      </c>
      <c r="B18" s="47">
        <v>0</v>
      </c>
      <c r="C18" s="46">
        <v>478</v>
      </c>
      <c r="D18" s="46">
        <v>471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99652.777777777781</v>
      </c>
      <c r="I18" s="14">
        <f t="shared" si="4"/>
        <v>0</v>
      </c>
      <c r="J18" s="14">
        <f t="shared" si="1"/>
        <v>99652.777777777781</v>
      </c>
      <c r="K18" s="14">
        <f t="shared" si="2"/>
        <v>6971987.1729132552</v>
      </c>
      <c r="L18" s="21">
        <f t="shared" si="5"/>
        <v>69.962798111464025</v>
      </c>
    </row>
    <row r="19" spans="1:12" x14ac:dyDescent="0.2">
      <c r="A19" s="17">
        <v>10</v>
      </c>
      <c r="B19" s="47">
        <v>0</v>
      </c>
      <c r="C19" s="46">
        <v>561</v>
      </c>
      <c r="D19" s="46">
        <v>484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99652.777777777781</v>
      </c>
      <c r="I19" s="14">
        <f t="shared" si="4"/>
        <v>0</v>
      </c>
      <c r="J19" s="14">
        <f t="shared" si="1"/>
        <v>99652.777777777781</v>
      </c>
      <c r="K19" s="14">
        <f t="shared" si="2"/>
        <v>6872334.3951354772</v>
      </c>
      <c r="L19" s="21">
        <f t="shared" si="5"/>
        <v>68.962798111464025</v>
      </c>
    </row>
    <row r="20" spans="1:12" x14ac:dyDescent="0.2">
      <c r="A20" s="17">
        <v>11</v>
      </c>
      <c r="B20" s="47">
        <v>0</v>
      </c>
      <c r="C20" s="46">
        <v>492</v>
      </c>
      <c r="D20" s="46">
        <v>555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99652.777777777781</v>
      </c>
      <c r="I20" s="14">
        <f t="shared" si="4"/>
        <v>0</v>
      </c>
      <c r="J20" s="14">
        <f t="shared" si="1"/>
        <v>99652.777777777781</v>
      </c>
      <c r="K20" s="14">
        <f t="shared" si="2"/>
        <v>6772681.6173576992</v>
      </c>
      <c r="L20" s="21">
        <f t="shared" si="5"/>
        <v>67.962798111464011</v>
      </c>
    </row>
    <row r="21" spans="1:12" x14ac:dyDescent="0.2">
      <c r="A21" s="17">
        <v>12</v>
      </c>
      <c r="B21" s="47">
        <v>0</v>
      </c>
      <c r="C21" s="46">
        <v>520</v>
      </c>
      <c r="D21" s="46">
        <v>508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99652.777777777781</v>
      </c>
      <c r="I21" s="14">
        <f t="shared" si="4"/>
        <v>0</v>
      </c>
      <c r="J21" s="14">
        <f t="shared" si="1"/>
        <v>99652.777777777781</v>
      </c>
      <c r="K21" s="14">
        <f t="shared" si="2"/>
        <v>6673028.8395799212</v>
      </c>
      <c r="L21" s="21">
        <f t="shared" si="5"/>
        <v>66.962798111464011</v>
      </c>
    </row>
    <row r="22" spans="1:12" x14ac:dyDescent="0.2">
      <c r="A22" s="17">
        <v>13</v>
      </c>
      <c r="B22" s="47">
        <v>0</v>
      </c>
      <c r="C22" s="46">
        <v>498</v>
      </c>
      <c r="D22" s="46">
        <v>525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99652.777777777781</v>
      </c>
      <c r="I22" s="14">
        <f t="shared" si="4"/>
        <v>0</v>
      </c>
      <c r="J22" s="14">
        <f t="shared" si="1"/>
        <v>99652.777777777781</v>
      </c>
      <c r="K22" s="14">
        <f t="shared" si="2"/>
        <v>6573376.0618021432</v>
      </c>
      <c r="L22" s="21">
        <f t="shared" si="5"/>
        <v>65.962798111464011</v>
      </c>
    </row>
    <row r="23" spans="1:12" x14ac:dyDescent="0.2">
      <c r="A23" s="17">
        <v>14</v>
      </c>
      <c r="B23" s="47">
        <v>0</v>
      </c>
      <c r="C23" s="46">
        <v>486</v>
      </c>
      <c r="D23" s="46">
        <v>498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99652.777777777781</v>
      </c>
      <c r="I23" s="14">
        <f t="shared" si="4"/>
        <v>0</v>
      </c>
      <c r="J23" s="14">
        <f t="shared" si="1"/>
        <v>99652.777777777781</v>
      </c>
      <c r="K23" s="14">
        <f t="shared" si="2"/>
        <v>6473723.2840243652</v>
      </c>
      <c r="L23" s="21">
        <f t="shared" si="5"/>
        <v>64.962798111464011</v>
      </c>
    </row>
    <row r="24" spans="1:12" x14ac:dyDescent="0.2">
      <c r="A24" s="17">
        <v>15</v>
      </c>
      <c r="B24" s="47">
        <v>1</v>
      </c>
      <c r="C24" s="46">
        <v>453</v>
      </c>
      <c r="D24" s="46">
        <v>495</v>
      </c>
      <c r="E24" s="18">
        <v>0.77869999999999995</v>
      </c>
      <c r="F24" s="19">
        <f t="shared" si="3"/>
        <v>2.1097046413502108E-3</v>
      </c>
      <c r="G24" s="19">
        <f t="shared" si="0"/>
        <v>2.1087201270799097E-3</v>
      </c>
      <c r="H24" s="14">
        <f t="shared" si="6"/>
        <v>99652.777777777781</v>
      </c>
      <c r="I24" s="14">
        <f t="shared" si="4"/>
        <v>210.13981821942156</v>
      </c>
      <c r="J24" s="14">
        <f t="shared" si="1"/>
        <v>99606.273836005814</v>
      </c>
      <c r="K24" s="14">
        <f t="shared" si="2"/>
        <v>6374070.5062465873</v>
      </c>
      <c r="L24" s="21">
        <f t="shared" si="5"/>
        <v>63.962798111464011</v>
      </c>
    </row>
    <row r="25" spans="1:12" x14ac:dyDescent="0.2">
      <c r="A25" s="17">
        <v>16</v>
      </c>
      <c r="B25" s="47">
        <v>0</v>
      </c>
      <c r="C25" s="46">
        <v>421</v>
      </c>
      <c r="D25" s="46">
        <v>444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99442.637959558357</v>
      </c>
      <c r="I25" s="14">
        <f t="shared" si="4"/>
        <v>0</v>
      </c>
      <c r="J25" s="14">
        <f t="shared" si="1"/>
        <v>99442.637959558357</v>
      </c>
      <c r="K25" s="14">
        <f t="shared" si="2"/>
        <v>6274464.2324105818</v>
      </c>
      <c r="L25" s="21">
        <f t="shared" si="5"/>
        <v>63.096317245348025</v>
      </c>
    </row>
    <row r="26" spans="1:12" x14ac:dyDescent="0.2">
      <c r="A26" s="17">
        <v>17</v>
      </c>
      <c r="B26" s="47">
        <v>0</v>
      </c>
      <c r="C26" s="46">
        <v>452</v>
      </c>
      <c r="D26" s="46">
        <v>417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99442.637959558357</v>
      </c>
      <c r="I26" s="14">
        <f t="shared" si="4"/>
        <v>0</v>
      </c>
      <c r="J26" s="14">
        <f t="shared" si="1"/>
        <v>99442.637959558357</v>
      </c>
      <c r="K26" s="14">
        <f t="shared" si="2"/>
        <v>6175021.5944510233</v>
      </c>
      <c r="L26" s="21">
        <f t="shared" si="5"/>
        <v>62.096317245348018</v>
      </c>
    </row>
    <row r="27" spans="1:12" x14ac:dyDescent="0.2">
      <c r="A27" s="17">
        <v>18</v>
      </c>
      <c r="B27" s="47">
        <v>0</v>
      </c>
      <c r="C27" s="46">
        <v>415</v>
      </c>
      <c r="D27" s="46">
        <v>452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99442.637959558357</v>
      </c>
      <c r="I27" s="14">
        <f t="shared" si="4"/>
        <v>0</v>
      </c>
      <c r="J27" s="14">
        <f t="shared" si="1"/>
        <v>99442.637959558357</v>
      </c>
      <c r="K27" s="14">
        <f t="shared" si="2"/>
        <v>6075578.9564914647</v>
      </c>
      <c r="L27" s="21">
        <f t="shared" si="5"/>
        <v>61.096317245348018</v>
      </c>
    </row>
    <row r="28" spans="1:12" x14ac:dyDescent="0.2">
      <c r="A28" s="17">
        <v>19</v>
      </c>
      <c r="B28" s="47">
        <v>1</v>
      </c>
      <c r="C28" s="46">
        <v>386</v>
      </c>
      <c r="D28" s="46">
        <v>422</v>
      </c>
      <c r="E28" s="18">
        <v>0.80330000000000001</v>
      </c>
      <c r="F28" s="19">
        <f t="shared" si="3"/>
        <v>2.4752475247524753E-3</v>
      </c>
      <c r="G28" s="19">
        <f t="shared" si="0"/>
        <v>2.4740429597767621E-3</v>
      </c>
      <c r="H28" s="14">
        <f t="shared" si="6"/>
        <v>99442.637959558357</v>
      </c>
      <c r="I28" s="14">
        <f t="shared" si="4"/>
        <v>246.02535834547476</v>
      </c>
      <c r="J28" s="14">
        <f t="shared" si="1"/>
        <v>99394.244771571801</v>
      </c>
      <c r="K28" s="14">
        <f t="shared" si="2"/>
        <v>5976136.3185319062</v>
      </c>
      <c r="L28" s="21">
        <f t="shared" si="5"/>
        <v>60.096317245348018</v>
      </c>
    </row>
    <row r="29" spans="1:12" x14ac:dyDescent="0.2">
      <c r="A29" s="17">
        <v>20</v>
      </c>
      <c r="B29" s="47">
        <v>0</v>
      </c>
      <c r="C29" s="46">
        <v>378</v>
      </c>
      <c r="D29" s="46">
        <v>385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99196.612601212881</v>
      </c>
      <c r="I29" s="14">
        <f t="shared" si="4"/>
        <v>0</v>
      </c>
      <c r="J29" s="14">
        <f t="shared" si="1"/>
        <v>99196.612601212881</v>
      </c>
      <c r="K29" s="14">
        <f t="shared" si="2"/>
        <v>5876742.0737603344</v>
      </c>
      <c r="L29" s="21">
        <f t="shared" si="5"/>
        <v>59.243374543300476</v>
      </c>
    </row>
    <row r="30" spans="1:12" x14ac:dyDescent="0.2">
      <c r="A30" s="17">
        <v>21</v>
      </c>
      <c r="B30" s="47">
        <v>0</v>
      </c>
      <c r="C30" s="46">
        <v>377</v>
      </c>
      <c r="D30" s="46">
        <v>373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99196.612601212881</v>
      </c>
      <c r="I30" s="14">
        <f t="shared" si="4"/>
        <v>0</v>
      </c>
      <c r="J30" s="14">
        <f t="shared" si="1"/>
        <v>99196.612601212881</v>
      </c>
      <c r="K30" s="14">
        <f t="shared" si="2"/>
        <v>5777545.4611591212</v>
      </c>
      <c r="L30" s="21">
        <f t="shared" si="5"/>
        <v>58.243374543300476</v>
      </c>
    </row>
    <row r="31" spans="1:12" x14ac:dyDescent="0.2">
      <c r="A31" s="17">
        <v>22</v>
      </c>
      <c r="B31" s="47">
        <v>0</v>
      </c>
      <c r="C31" s="46">
        <v>364</v>
      </c>
      <c r="D31" s="46">
        <v>377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99196.612601212881</v>
      </c>
      <c r="I31" s="14">
        <f t="shared" si="4"/>
        <v>0</v>
      </c>
      <c r="J31" s="14">
        <f t="shared" si="1"/>
        <v>99196.612601212881</v>
      </c>
      <c r="K31" s="14">
        <f t="shared" si="2"/>
        <v>5678348.8485579081</v>
      </c>
      <c r="L31" s="21">
        <f t="shared" si="5"/>
        <v>57.243374543300469</v>
      </c>
    </row>
    <row r="32" spans="1:12" x14ac:dyDescent="0.2">
      <c r="A32" s="17">
        <v>23</v>
      </c>
      <c r="B32" s="47">
        <v>0</v>
      </c>
      <c r="C32" s="46">
        <v>305</v>
      </c>
      <c r="D32" s="46">
        <v>369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99196.612601212881</v>
      </c>
      <c r="I32" s="14">
        <f t="shared" si="4"/>
        <v>0</v>
      </c>
      <c r="J32" s="14">
        <f t="shared" si="1"/>
        <v>99196.612601212881</v>
      </c>
      <c r="K32" s="14">
        <f t="shared" si="2"/>
        <v>5579152.2359566949</v>
      </c>
      <c r="L32" s="21">
        <f t="shared" si="5"/>
        <v>56.243374543300469</v>
      </c>
    </row>
    <row r="33" spans="1:12" x14ac:dyDescent="0.2">
      <c r="A33" s="17">
        <v>24</v>
      </c>
      <c r="B33" s="47">
        <v>0</v>
      </c>
      <c r="C33" s="46">
        <v>311</v>
      </c>
      <c r="D33" s="46">
        <v>308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99196.612601212881</v>
      </c>
      <c r="I33" s="14">
        <f t="shared" si="4"/>
        <v>0</v>
      </c>
      <c r="J33" s="14">
        <f t="shared" si="1"/>
        <v>99196.612601212881</v>
      </c>
      <c r="K33" s="14">
        <f t="shared" si="2"/>
        <v>5479955.6233554818</v>
      </c>
      <c r="L33" s="21">
        <f t="shared" si="5"/>
        <v>55.243374543300462</v>
      </c>
    </row>
    <row r="34" spans="1:12" x14ac:dyDescent="0.2">
      <c r="A34" s="17">
        <v>25</v>
      </c>
      <c r="B34" s="47">
        <v>0</v>
      </c>
      <c r="C34" s="46">
        <v>334</v>
      </c>
      <c r="D34" s="46">
        <v>299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99196.612601212881</v>
      </c>
      <c r="I34" s="14">
        <f t="shared" si="4"/>
        <v>0</v>
      </c>
      <c r="J34" s="14">
        <f t="shared" si="1"/>
        <v>99196.612601212881</v>
      </c>
      <c r="K34" s="14">
        <f t="shared" si="2"/>
        <v>5380759.0107542686</v>
      </c>
      <c r="L34" s="21">
        <f t="shared" si="5"/>
        <v>54.243374543300462</v>
      </c>
    </row>
    <row r="35" spans="1:12" x14ac:dyDescent="0.2">
      <c r="A35" s="17">
        <v>26</v>
      </c>
      <c r="B35" s="47">
        <v>0</v>
      </c>
      <c r="C35" s="46">
        <v>337</v>
      </c>
      <c r="D35" s="46">
        <v>336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99196.612601212881</v>
      </c>
      <c r="I35" s="14">
        <f t="shared" si="4"/>
        <v>0</v>
      </c>
      <c r="J35" s="14">
        <f t="shared" si="1"/>
        <v>99196.612601212881</v>
      </c>
      <c r="K35" s="14">
        <f t="shared" si="2"/>
        <v>5281562.3981530555</v>
      </c>
      <c r="L35" s="21">
        <f t="shared" si="5"/>
        <v>53.243374543300462</v>
      </c>
    </row>
    <row r="36" spans="1:12" x14ac:dyDescent="0.2">
      <c r="A36" s="17">
        <v>27</v>
      </c>
      <c r="B36" s="47">
        <v>0</v>
      </c>
      <c r="C36" s="46">
        <v>367</v>
      </c>
      <c r="D36" s="46">
        <v>340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99196.612601212881</v>
      </c>
      <c r="I36" s="14">
        <f t="shared" si="4"/>
        <v>0</v>
      </c>
      <c r="J36" s="14">
        <f t="shared" si="1"/>
        <v>99196.612601212881</v>
      </c>
      <c r="K36" s="14">
        <f t="shared" si="2"/>
        <v>5182365.7855518423</v>
      </c>
      <c r="L36" s="21">
        <f t="shared" si="5"/>
        <v>52.243374543300455</v>
      </c>
    </row>
    <row r="37" spans="1:12" x14ac:dyDescent="0.2">
      <c r="A37" s="17">
        <v>28</v>
      </c>
      <c r="B37" s="47">
        <v>0</v>
      </c>
      <c r="C37" s="46">
        <v>334</v>
      </c>
      <c r="D37" s="46">
        <v>373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99196.612601212881</v>
      </c>
      <c r="I37" s="14">
        <f t="shared" si="4"/>
        <v>0</v>
      </c>
      <c r="J37" s="14">
        <f t="shared" si="1"/>
        <v>99196.612601212881</v>
      </c>
      <c r="K37" s="14">
        <f t="shared" si="2"/>
        <v>5083169.1729506291</v>
      </c>
      <c r="L37" s="21">
        <f t="shared" si="5"/>
        <v>51.243374543300455</v>
      </c>
    </row>
    <row r="38" spans="1:12" x14ac:dyDescent="0.2">
      <c r="A38" s="17">
        <v>29</v>
      </c>
      <c r="B38" s="47">
        <v>0</v>
      </c>
      <c r="C38" s="46">
        <v>353</v>
      </c>
      <c r="D38" s="46">
        <v>339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99196.612601212881</v>
      </c>
      <c r="I38" s="14">
        <f t="shared" si="4"/>
        <v>0</v>
      </c>
      <c r="J38" s="14">
        <f t="shared" si="1"/>
        <v>99196.612601212881</v>
      </c>
      <c r="K38" s="14">
        <f t="shared" si="2"/>
        <v>4983972.560349416</v>
      </c>
      <c r="L38" s="21">
        <f t="shared" si="5"/>
        <v>50.243374543300455</v>
      </c>
    </row>
    <row r="39" spans="1:12" x14ac:dyDescent="0.2">
      <c r="A39" s="17">
        <v>30</v>
      </c>
      <c r="B39" s="47">
        <v>0</v>
      </c>
      <c r="C39" s="46">
        <v>357</v>
      </c>
      <c r="D39" s="46">
        <v>354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99196.612601212881</v>
      </c>
      <c r="I39" s="14">
        <f t="shared" si="4"/>
        <v>0</v>
      </c>
      <c r="J39" s="14">
        <f t="shared" si="1"/>
        <v>99196.612601212881</v>
      </c>
      <c r="K39" s="14">
        <f t="shared" si="2"/>
        <v>4884775.9477482028</v>
      </c>
      <c r="L39" s="21">
        <f t="shared" si="5"/>
        <v>49.243374543300447</v>
      </c>
    </row>
    <row r="40" spans="1:12" x14ac:dyDescent="0.2">
      <c r="A40" s="17">
        <v>31</v>
      </c>
      <c r="B40" s="47">
        <v>1</v>
      </c>
      <c r="C40" s="46">
        <v>396</v>
      </c>
      <c r="D40" s="46">
        <v>358</v>
      </c>
      <c r="E40" s="18">
        <v>8.7400000000000005E-2</v>
      </c>
      <c r="F40" s="19">
        <f t="shared" si="3"/>
        <v>2.6525198938992041E-3</v>
      </c>
      <c r="G40" s="19">
        <f t="shared" si="0"/>
        <v>2.6461144719705032E-3</v>
      </c>
      <c r="H40" s="14">
        <f t="shared" si="6"/>
        <v>99196.612601212881</v>
      </c>
      <c r="I40" s="14">
        <f t="shared" si="4"/>
        <v>262.485592174521</v>
      </c>
      <c r="J40" s="14">
        <f t="shared" si="1"/>
        <v>98957.068249794422</v>
      </c>
      <c r="K40" s="14">
        <f t="shared" si="2"/>
        <v>4785579.3351469897</v>
      </c>
      <c r="L40" s="21">
        <f t="shared" si="5"/>
        <v>48.243374543300447</v>
      </c>
    </row>
    <row r="41" spans="1:12" x14ac:dyDescent="0.2">
      <c r="A41" s="17">
        <v>32</v>
      </c>
      <c r="B41" s="47">
        <v>0</v>
      </c>
      <c r="C41" s="46">
        <v>400</v>
      </c>
      <c r="D41" s="46">
        <v>412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98934.127009038362</v>
      </c>
      <c r="I41" s="14">
        <f t="shared" si="4"/>
        <v>0</v>
      </c>
      <c r="J41" s="14">
        <f t="shared" si="1"/>
        <v>98934.127009038362</v>
      </c>
      <c r="K41" s="14">
        <f t="shared" si="2"/>
        <v>4686622.266897195</v>
      </c>
      <c r="L41" s="21">
        <f t="shared" si="5"/>
        <v>47.371138843414847</v>
      </c>
    </row>
    <row r="42" spans="1:12" x14ac:dyDescent="0.2">
      <c r="A42" s="17">
        <v>33</v>
      </c>
      <c r="B42" s="47">
        <v>0</v>
      </c>
      <c r="C42" s="46">
        <v>398</v>
      </c>
      <c r="D42" s="46">
        <v>415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98934.127009038362</v>
      </c>
      <c r="I42" s="14">
        <f t="shared" si="4"/>
        <v>0</v>
      </c>
      <c r="J42" s="14">
        <f t="shared" si="1"/>
        <v>98934.127009038362</v>
      </c>
      <c r="K42" s="14">
        <f t="shared" si="2"/>
        <v>4587688.1398881562</v>
      </c>
      <c r="L42" s="21">
        <f t="shared" si="5"/>
        <v>46.37113884341484</v>
      </c>
    </row>
    <row r="43" spans="1:12" x14ac:dyDescent="0.2">
      <c r="A43" s="17">
        <v>34</v>
      </c>
      <c r="B43" s="47">
        <v>0</v>
      </c>
      <c r="C43" s="46">
        <v>392</v>
      </c>
      <c r="D43" s="46">
        <v>417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98934.127009038362</v>
      </c>
      <c r="I43" s="14">
        <f t="shared" si="4"/>
        <v>0</v>
      </c>
      <c r="J43" s="14">
        <f t="shared" si="1"/>
        <v>98934.127009038362</v>
      </c>
      <c r="K43" s="14">
        <f t="shared" si="2"/>
        <v>4488754.0128791174</v>
      </c>
      <c r="L43" s="21">
        <f t="shared" si="5"/>
        <v>45.37113884341484</v>
      </c>
    </row>
    <row r="44" spans="1:12" x14ac:dyDescent="0.2">
      <c r="A44" s="17">
        <v>35</v>
      </c>
      <c r="B44" s="47">
        <v>0</v>
      </c>
      <c r="C44" s="46">
        <v>459</v>
      </c>
      <c r="D44" s="46">
        <v>411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98934.127009038362</v>
      </c>
      <c r="I44" s="14">
        <f t="shared" si="4"/>
        <v>0</v>
      </c>
      <c r="J44" s="14">
        <f t="shared" si="1"/>
        <v>98934.127009038362</v>
      </c>
      <c r="K44" s="14">
        <f t="shared" si="2"/>
        <v>4389819.8858700786</v>
      </c>
      <c r="L44" s="21">
        <f t="shared" si="5"/>
        <v>44.371138843414833</v>
      </c>
    </row>
    <row r="45" spans="1:12" x14ac:dyDescent="0.2">
      <c r="A45" s="17">
        <v>36</v>
      </c>
      <c r="B45" s="47">
        <v>0</v>
      </c>
      <c r="C45" s="46">
        <v>456</v>
      </c>
      <c r="D45" s="46">
        <v>479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98934.127009038362</v>
      </c>
      <c r="I45" s="14">
        <f t="shared" si="4"/>
        <v>0</v>
      </c>
      <c r="J45" s="14">
        <f t="shared" si="1"/>
        <v>98934.127009038362</v>
      </c>
      <c r="K45" s="14">
        <f t="shared" si="2"/>
        <v>4290885.7588610398</v>
      </c>
      <c r="L45" s="21">
        <f t="shared" si="5"/>
        <v>43.371138843414826</v>
      </c>
    </row>
    <row r="46" spans="1:12" x14ac:dyDescent="0.2">
      <c r="A46" s="17">
        <v>37</v>
      </c>
      <c r="B46" s="47">
        <v>0</v>
      </c>
      <c r="C46" s="46">
        <v>531</v>
      </c>
      <c r="D46" s="46">
        <v>467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98934.127009038362</v>
      </c>
      <c r="I46" s="14">
        <f t="shared" si="4"/>
        <v>0</v>
      </c>
      <c r="J46" s="14">
        <f t="shared" si="1"/>
        <v>98934.127009038362</v>
      </c>
      <c r="K46" s="14">
        <f t="shared" si="2"/>
        <v>4191951.631852001</v>
      </c>
      <c r="L46" s="21">
        <f t="shared" si="5"/>
        <v>42.371138843414826</v>
      </c>
    </row>
    <row r="47" spans="1:12" x14ac:dyDescent="0.2">
      <c r="A47" s="17">
        <v>38</v>
      </c>
      <c r="B47" s="47">
        <v>1</v>
      </c>
      <c r="C47" s="46">
        <v>505</v>
      </c>
      <c r="D47" s="46">
        <v>559</v>
      </c>
      <c r="E47" s="18">
        <v>0.3579</v>
      </c>
      <c r="F47" s="19">
        <f t="shared" si="3"/>
        <v>1.8796992481203006E-3</v>
      </c>
      <c r="G47" s="19">
        <f t="shared" si="0"/>
        <v>1.8774332708586122E-3</v>
      </c>
      <c r="H47" s="14">
        <f t="shared" si="6"/>
        <v>98934.127009038362</v>
      </c>
      <c r="I47" s="14">
        <f t="shared" si="4"/>
        <v>185.74222167012027</v>
      </c>
      <c r="J47" s="14">
        <f t="shared" si="1"/>
        <v>98814.861928503975</v>
      </c>
      <c r="K47" s="14">
        <f t="shared" si="2"/>
        <v>4093017.5048429626</v>
      </c>
      <c r="L47" s="21">
        <f t="shared" si="5"/>
        <v>41.371138843414826</v>
      </c>
    </row>
    <row r="48" spans="1:12" x14ac:dyDescent="0.2">
      <c r="A48" s="17">
        <v>39</v>
      </c>
      <c r="B48" s="47">
        <v>1</v>
      </c>
      <c r="C48" s="46">
        <v>604</v>
      </c>
      <c r="D48" s="46">
        <v>517</v>
      </c>
      <c r="E48" s="18">
        <v>0.38800000000000001</v>
      </c>
      <c r="F48" s="19">
        <f t="shared" si="3"/>
        <v>1.7841213202497771E-3</v>
      </c>
      <c r="G48" s="19">
        <f t="shared" si="0"/>
        <v>1.7821753945736324E-3</v>
      </c>
      <c r="H48" s="14">
        <f t="shared" si="6"/>
        <v>98748.384787368239</v>
      </c>
      <c r="I48" s="14">
        <f t="shared" si="4"/>
        <v>175.98694162193686</v>
      </c>
      <c r="J48" s="14">
        <f t="shared" si="1"/>
        <v>98640.680779095623</v>
      </c>
      <c r="K48" s="14">
        <f t="shared" si="2"/>
        <v>3994202.6429144586</v>
      </c>
      <c r="L48" s="21">
        <f t="shared" si="5"/>
        <v>40.448283296127308</v>
      </c>
    </row>
    <row r="49" spans="1:12" x14ac:dyDescent="0.2">
      <c r="A49" s="17">
        <v>40</v>
      </c>
      <c r="B49" s="47">
        <v>0</v>
      </c>
      <c r="C49" s="46">
        <v>617</v>
      </c>
      <c r="D49" s="46">
        <v>620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98572.397845746309</v>
      </c>
      <c r="I49" s="14">
        <f t="shared" si="4"/>
        <v>0</v>
      </c>
      <c r="J49" s="14">
        <f t="shared" si="1"/>
        <v>98572.397845746309</v>
      </c>
      <c r="K49" s="14">
        <f t="shared" si="2"/>
        <v>3895561.9621353629</v>
      </c>
      <c r="L49" s="21">
        <f t="shared" si="5"/>
        <v>39.519805211915802</v>
      </c>
    </row>
    <row r="50" spans="1:12" x14ac:dyDescent="0.2">
      <c r="A50" s="17">
        <v>41</v>
      </c>
      <c r="B50" s="47">
        <v>1</v>
      </c>
      <c r="C50" s="46">
        <v>673</v>
      </c>
      <c r="D50" s="46">
        <v>622</v>
      </c>
      <c r="E50" s="18">
        <v>0.11749999999999999</v>
      </c>
      <c r="F50" s="19">
        <f t="shared" si="3"/>
        <v>1.5444015444015444E-3</v>
      </c>
      <c r="G50" s="19">
        <f t="shared" si="0"/>
        <v>1.5422994914267426E-3</v>
      </c>
      <c r="H50" s="14">
        <f t="shared" si="6"/>
        <v>98572.397845746309</v>
      </c>
      <c r="I50" s="14">
        <f t="shared" si="4"/>
        <v>152.02815906620907</v>
      </c>
      <c r="J50" s="14">
        <f t="shared" si="1"/>
        <v>98438.232995370388</v>
      </c>
      <c r="K50" s="14">
        <f t="shared" si="2"/>
        <v>3796989.5642896164</v>
      </c>
      <c r="L50" s="21">
        <f t="shared" si="5"/>
        <v>38.519805211915802</v>
      </c>
    </row>
    <row r="51" spans="1:12" x14ac:dyDescent="0.2">
      <c r="A51" s="17">
        <v>42</v>
      </c>
      <c r="B51" s="47">
        <v>0</v>
      </c>
      <c r="C51" s="46">
        <v>710</v>
      </c>
      <c r="D51" s="46">
        <v>680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98420.369686680104</v>
      </c>
      <c r="I51" s="14">
        <f t="shared" si="4"/>
        <v>0</v>
      </c>
      <c r="J51" s="14">
        <f t="shared" si="1"/>
        <v>98420.369686680104</v>
      </c>
      <c r="K51" s="14">
        <f t="shared" si="2"/>
        <v>3698551.331294246</v>
      </c>
      <c r="L51" s="21">
        <f t="shared" si="5"/>
        <v>37.579124555907818</v>
      </c>
    </row>
    <row r="52" spans="1:12" x14ac:dyDescent="0.2">
      <c r="A52" s="17">
        <v>43</v>
      </c>
      <c r="B52" s="47">
        <v>2</v>
      </c>
      <c r="C52" s="46">
        <v>663</v>
      </c>
      <c r="D52" s="46">
        <v>728</v>
      </c>
      <c r="E52" s="18">
        <v>0.50409999999999999</v>
      </c>
      <c r="F52" s="19">
        <f t="shared" si="3"/>
        <v>2.875629043853343E-3</v>
      </c>
      <c r="G52" s="19">
        <f t="shared" si="0"/>
        <v>2.8715341659442369E-3</v>
      </c>
      <c r="H52" s="14">
        <f t="shared" si="6"/>
        <v>98420.369686680104</v>
      </c>
      <c r="I52" s="14">
        <f t="shared" si="4"/>
        <v>282.61745418016443</v>
      </c>
      <c r="J52" s="14">
        <f t="shared" si="1"/>
        <v>98280.219691152161</v>
      </c>
      <c r="K52" s="14">
        <f t="shared" si="2"/>
        <v>3600130.9616075661</v>
      </c>
      <c r="L52" s="21">
        <f t="shared" si="5"/>
        <v>36.579124555907825</v>
      </c>
    </row>
    <row r="53" spans="1:12" x14ac:dyDescent="0.2">
      <c r="A53" s="17">
        <v>44</v>
      </c>
      <c r="B53" s="47">
        <v>1</v>
      </c>
      <c r="C53" s="46">
        <v>768</v>
      </c>
      <c r="D53" s="46">
        <v>683</v>
      </c>
      <c r="E53" s="18">
        <v>0.69669999999999999</v>
      </c>
      <c r="F53" s="19">
        <f t="shared" si="3"/>
        <v>1.3783597518952446E-3</v>
      </c>
      <c r="G53" s="19">
        <f t="shared" si="0"/>
        <v>1.3777837604210396E-3</v>
      </c>
      <c r="H53" s="14">
        <f t="shared" si="6"/>
        <v>98137.752232499945</v>
      </c>
      <c r="I53" s="14">
        <f t="shared" si="4"/>
        <v>135.21260131016203</v>
      </c>
      <c r="J53" s="14">
        <f t="shared" si="1"/>
        <v>98096.74225052257</v>
      </c>
      <c r="K53" s="14">
        <f t="shared" si="2"/>
        <v>3501850.7419164139</v>
      </c>
      <c r="L53" s="21">
        <f t="shared" si="5"/>
        <v>35.68301354223108</v>
      </c>
    </row>
    <row r="54" spans="1:12" x14ac:dyDescent="0.2">
      <c r="A54" s="17">
        <v>45</v>
      </c>
      <c r="B54" s="47">
        <v>1</v>
      </c>
      <c r="C54" s="46">
        <v>709</v>
      </c>
      <c r="D54" s="46">
        <v>792</v>
      </c>
      <c r="E54" s="18">
        <v>0.66120000000000001</v>
      </c>
      <c r="F54" s="19">
        <f t="shared" si="3"/>
        <v>1.3324450366422385E-3</v>
      </c>
      <c r="G54" s="19">
        <f t="shared" si="0"/>
        <v>1.3318437992282765E-3</v>
      </c>
      <c r="H54" s="14">
        <f t="shared" si="6"/>
        <v>98002.539631189778</v>
      </c>
      <c r="I54" s="14">
        <f t="shared" si="4"/>
        <v>130.52407471642354</v>
      </c>
      <c r="J54" s="14">
        <f t="shared" si="1"/>
        <v>97958.318074675859</v>
      </c>
      <c r="K54" s="14">
        <f t="shared" si="2"/>
        <v>3403753.9996658913</v>
      </c>
      <c r="L54" s="21">
        <f t="shared" si="5"/>
        <v>34.731283622599413</v>
      </c>
    </row>
    <row r="55" spans="1:12" x14ac:dyDescent="0.2">
      <c r="A55" s="17">
        <v>46</v>
      </c>
      <c r="B55" s="47">
        <v>1</v>
      </c>
      <c r="C55" s="46">
        <v>710</v>
      </c>
      <c r="D55" s="46">
        <v>716</v>
      </c>
      <c r="E55" s="18">
        <v>0.32790000000000002</v>
      </c>
      <c r="F55" s="19">
        <f t="shared" si="3"/>
        <v>1.4025245441795231E-3</v>
      </c>
      <c r="G55" s="19">
        <f t="shared" si="0"/>
        <v>1.4012037180660417E-3</v>
      </c>
      <c r="H55" s="14">
        <f t="shared" si="6"/>
        <v>97872.015556473358</v>
      </c>
      <c r="I55" s="14">
        <f t="shared" si="4"/>
        <v>137.13863209234793</v>
      </c>
      <c r="J55" s="14">
        <f t="shared" si="1"/>
        <v>97779.844681844086</v>
      </c>
      <c r="K55" s="14">
        <f t="shared" si="2"/>
        <v>3305795.6815912155</v>
      </c>
      <c r="L55" s="21">
        <f t="shared" si="5"/>
        <v>33.776720166590735</v>
      </c>
    </row>
    <row r="56" spans="1:12" x14ac:dyDescent="0.2">
      <c r="A56" s="17">
        <v>47</v>
      </c>
      <c r="B56" s="47">
        <v>1</v>
      </c>
      <c r="C56" s="46">
        <v>733</v>
      </c>
      <c r="D56" s="46">
        <v>723</v>
      </c>
      <c r="E56" s="18">
        <v>0.46450000000000002</v>
      </c>
      <c r="F56" s="19">
        <f t="shared" si="3"/>
        <v>1.3736263736263737E-3</v>
      </c>
      <c r="G56" s="19">
        <f t="shared" si="0"/>
        <v>1.372616708451407E-3</v>
      </c>
      <c r="H56" s="14">
        <f t="shared" si="6"/>
        <v>97734.876924381009</v>
      </c>
      <c r="I56" s="14">
        <f t="shared" si="4"/>
        <v>134.15252506484723</v>
      </c>
      <c r="J56" s="14">
        <f t="shared" si="1"/>
        <v>97663.038247208795</v>
      </c>
      <c r="K56" s="14">
        <f t="shared" si="2"/>
        <v>3208015.8369093714</v>
      </c>
      <c r="L56" s="21">
        <f t="shared" si="5"/>
        <v>32.823654542394962</v>
      </c>
    </row>
    <row r="57" spans="1:12" x14ac:dyDescent="0.2">
      <c r="A57" s="17">
        <v>48</v>
      </c>
      <c r="B57" s="47">
        <v>2</v>
      </c>
      <c r="C57" s="46">
        <v>670</v>
      </c>
      <c r="D57" s="46">
        <v>731</v>
      </c>
      <c r="E57" s="18">
        <v>0.4481</v>
      </c>
      <c r="F57" s="19">
        <f t="shared" si="3"/>
        <v>2.8551034975017845E-3</v>
      </c>
      <c r="G57" s="19">
        <f t="shared" si="0"/>
        <v>2.8506116985113255E-3</v>
      </c>
      <c r="H57" s="14">
        <f t="shared" si="6"/>
        <v>97600.724399316168</v>
      </c>
      <c r="I57" s="14">
        <f t="shared" si="4"/>
        <v>278.22176675587042</v>
      </c>
      <c r="J57" s="14">
        <f t="shared" si="1"/>
        <v>97447.173806243605</v>
      </c>
      <c r="K57" s="14">
        <f t="shared" si="2"/>
        <v>3110352.7986621629</v>
      </c>
      <c r="L57" s="21">
        <f t="shared" si="5"/>
        <v>31.868132309517524</v>
      </c>
    </row>
    <row r="58" spans="1:12" x14ac:dyDescent="0.2">
      <c r="A58" s="17">
        <v>49</v>
      </c>
      <c r="B58" s="47">
        <v>0</v>
      </c>
      <c r="C58" s="46">
        <v>647</v>
      </c>
      <c r="D58" s="46">
        <v>685</v>
      </c>
      <c r="E58" s="18">
        <v>0</v>
      </c>
      <c r="F58" s="19">
        <f t="shared" si="3"/>
        <v>0</v>
      </c>
      <c r="G58" s="19">
        <f t="shared" si="0"/>
        <v>0</v>
      </c>
      <c r="H58" s="14">
        <f t="shared" si="6"/>
        <v>97322.502632560296</v>
      </c>
      <c r="I58" s="14">
        <f t="shared" si="4"/>
        <v>0</v>
      </c>
      <c r="J58" s="14">
        <f t="shared" si="1"/>
        <v>97322.502632560296</v>
      </c>
      <c r="K58" s="14">
        <f t="shared" si="2"/>
        <v>3012905.6248559193</v>
      </c>
      <c r="L58" s="21">
        <f t="shared" si="5"/>
        <v>30.957954669857813</v>
      </c>
    </row>
    <row r="59" spans="1:12" x14ac:dyDescent="0.2">
      <c r="A59" s="17">
        <v>50</v>
      </c>
      <c r="B59" s="47">
        <v>3</v>
      </c>
      <c r="C59" s="46">
        <v>664</v>
      </c>
      <c r="D59" s="46">
        <v>650</v>
      </c>
      <c r="E59" s="18">
        <v>0.74860000000000004</v>
      </c>
      <c r="F59" s="19">
        <f t="shared" si="3"/>
        <v>4.5662100456621002E-3</v>
      </c>
      <c r="G59" s="19">
        <f t="shared" si="0"/>
        <v>4.5609742970854463E-3</v>
      </c>
      <c r="H59" s="14">
        <f t="shared" si="6"/>
        <v>97322.502632560296</v>
      </c>
      <c r="I59" s="14">
        <f t="shared" si="4"/>
        <v>443.88543303513819</v>
      </c>
      <c r="J59" s="14">
        <f t="shared" si="1"/>
        <v>97210.909834695267</v>
      </c>
      <c r="K59" s="14">
        <f t="shared" si="2"/>
        <v>2915583.1222233591</v>
      </c>
      <c r="L59" s="21">
        <f t="shared" si="5"/>
        <v>29.957954669857813</v>
      </c>
    </row>
    <row r="60" spans="1:12" x14ac:dyDescent="0.2">
      <c r="A60" s="17">
        <v>51</v>
      </c>
      <c r="B60" s="47">
        <v>0</v>
      </c>
      <c r="C60" s="46">
        <v>597</v>
      </c>
      <c r="D60" s="46">
        <v>674</v>
      </c>
      <c r="E60" s="18">
        <v>0</v>
      </c>
      <c r="F60" s="19">
        <f t="shared" si="3"/>
        <v>0</v>
      </c>
      <c r="G60" s="19">
        <f t="shared" si="0"/>
        <v>0</v>
      </c>
      <c r="H60" s="14">
        <f t="shared" si="6"/>
        <v>96878.617199525164</v>
      </c>
      <c r="I60" s="14">
        <f t="shared" si="4"/>
        <v>0</v>
      </c>
      <c r="J60" s="14">
        <f t="shared" si="1"/>
        <v>96878.617199525164</v>
      </c>
      <c r="K60" s="14">
        <f t="shared" si="2"/>
        <v>2818372.212388664</v>
      </c>
      <c r="L60" s="21">
        <f t="shared" si="5"/>
        <v>29.091788197018957</v>
      </c>
    </row>
    <row r="61" spans="1:12" x14ac:dyDescent="0.2">
      <c r="A61" s="17">
        <v>52</v>
      </c>
      <c r="B61" s="47">
        <v>2</v>
      </c>
      <c r="C61" s="46">
        <v>601</v>
      </c>
      <c r="D61" s="46">
        <v>602</v>
      </c>
      <c r="E61" s="18">
        <v>0.41670000000000001</v>
      </c>
      <c r="F61" s="19">
        <f t="shared" si="3"/>
        <v>3.3250207813798837E-3</v>
      </c>
      <c r="G61" s="19">
        <f t="shared" si="0"/>
        <v>3.3185844378965088E-3</v>
      </c>
      <c r="H61" s="14">
        <f t="shared" si="6"/>
        <v>96878.617199525164</v>
      </c>
      <c r="I61" s="14">
        <f t="shared" si="4"/>
        <v>321.49987140327727</v>
      </c>
      <c r="J61" s="14">
        <f t="shared" si="1"/>
        <v>96691.08632453563</v>
      </c>
      <c r="K61" s="14">
        <f t="shared" si="2"/>
        <v>2721493.5951891388</v>
      </c>
      <c r="L61" s="21">
        <f t="shared" si="5"/>
        <v>28.091788197018957</v>
      </c>
    </row>
    <row r="62" spans="1:12" x14ac:dyDescent="0.2">
      <c r="A62" s="17">
        <v>53</v>
      </c>
      <c r="B62" s="47">
        <v>5</v>
      </c>
      <c r="C62" s="46">
        <v>561</v>
      </c>
      <c r="D62" s="46">
        <v>608</v>
      </c>
      <c r="E62" s="18">
        <v>0.68310000000000004</v>
      </c>
      <c r="F62" s="19">
        <f t="shared" si="3"/>
        <v>8.5543199315654406E-3</v>
      </c>
      <c r="G62" s="19">
        <f t="shared" si="0"/>
        <v>8.5311930276265619E-3</v>
      </c>
      <c r="H62" s="14">
        <f t="shared" si="6"/>
        <v>96557.11732812188</v>
      </c>
      <c r="I62" s="14">
        <f t="shared" si="4"/>
        <v>823.74740611739321</v>
      </c>
      <c r="J62" s="14">
        <f t="shared" si="1"/>
        <v>96296.071775123273</v>
      </c>
      <c r="K62" s="14">
        <f t="shared" si="2"/>
        <v>2624802.508864603</v>
      </c>
      <c r="L62" s="21">
        <f t="shared" si="5"/>
        <v>27.183936114672509</v>
      </c>
    </row>
    <row r="63" spans="1:12" x14ac:dyDescent="0.2">
      <c r="A63" s="17">
        <v>54</v>
      </c>
      <c r="B63" s="47">
        <v>4</v>
      </c>
      <c r="C63" s="46">
        <v>532</v>
      </c>
      <c r="D63" s="46">
        <v>552</v>
      </c>
      <c r="E63" s="18">
        <v>0.54579999999999995</v>
      </c>
      <c r="F63" s="19">
        <f t="shared" si="3"/>
        <v>7.3800738007380072E-3</v>
      </c>
      <c r="G63" s="19">
        <f t="shared" si="0"/>
        <v>7.3554182217246697E-3</v>
      </c>
      <c r="H63" s="14">
        <f t="shared" si="6"/>
        <v>95733.36992200448</v>
      </c>
      <c r="I63" s="14">
        <f t="shared" si="4"/>
        <v>704.15897355142022</v>
      </c>
      <c r="J63" s="14">
        <f t="shared" si="1"/>
        <v>95413.540916217433</v>
      </c>
      <c r="K63" s="14">
        <f t="shared" si="2"/>
        <v>2528506.4370894795</v>
      </c>
      <c r="L63" s="21">
        <f t="shared" si="5"/>
        <v>26.411965223301912</v>
      </c>
    </row>
    <row r="64" spans="1:12" x14ac:dyDescent="0.2">
      <c r="A64" s="17">
        <v>55</v>
      </c>
      <c r="B64" s="47">
        <v>2</v>
      </c>
      <c r="C64" s="46">
        <v>478</v>
      </c>
      <c r="D64" s="46">
        <v>534</v>
      </c>
      <c r="E64" s="18">
        <v>0.74729999999999996</v>
      </c>
      <c r="F64" s="19">
        <f t="shared" si="3"/>
        <v>3.952569169960474E-3</v>
      </c>
      <c r="G64" s="19">
        <f t="shared" si="0"/>
        <v>3.9486252268978771E-3</v>
      </c>
      <c r="H64" s="14">
        <f t="shared" si="6"/>
        <v>95029.210948453067</v>
      </c>
      <c r="I64" s="14">
        <f t="shared" si="4"/>
        <v>375.23473964326172</v>
      </c>
      <c r="J64" s="14">
        <f t="shared" si="1"/>
        <v>94934.389129745221</v>
      </c>
      <c r="K64" s="14">
        <f t="shared" si="2"/>
        <v>2433092.896173262</v>
      </c>
      <c r="L64" s="21">
        <f t="shared" si="5"/>
        <v>25.603631471727684</v>
      </c>
    </row>
    <row r="65" spans="1:12" x14ac:dyDescent="0.2">
      <c r="A65" s="17">
        <v>56</v>
      </c>
      <c r="B65" s="47">
        <v>1</v>
      </c>
      <c r="C65" s="46">
        <v>492</v>
      </c>
      <c r="D65" s="46">
        <v>471</v>
      </c>
      <c r="E65" s="18">
        <v>0.80330000000000001</v>
      </c>
      <c r="F65" s="19">
        <f t="shared" si="3"/>
        <v>2.0768431983385254E-3</v>
      </c>
      <c r="G65" s="19">
        <f t="shared" si="0"/>
        <v>2.075995123072257E-3</v>
      </c>
      <c r="H65" s="14">
        <f t="shared" si="6"/>
        <v>94653.976208809807</v>
      </c>
      <c r="I65" s="14">
        <f t="shared" si="4"/>
        <v>196.5011929888866</v>
      </c>
      <c r="J65" s="14">
        <f t="shared" si="1"/>
        <v>94615.324424148886</v>
      </c>
      <c r="K65" s="14">
        <f t="shared" si="2"/>
        <v>2338158.5070435167</v>
      </c>
      <c r="L65" s="21">
        <f t="shared" si="5"/>
        <v>24.702168896586674</v>
      </c>
    </row>
    <row r="66" spans="1:12" x14ac:dyDescent="0.2">
      <c r="A66" s="17">
        <v>57</v>
      </c>
      <c r="B66" s="47">
        <v>1</v>
      </c>
      <c r="C66" s="46">
        <v>430</v>
      </c>
      <c r="D66" s="46">
        <v>484</v>
      </c>
      <c r="E66" s="18">
        <v>0.4098</v>
      </c>
      <c r="F66" s="19">
        <f t="shared" si="3"/>
        <v>2.1881838074398249E-3</v>
      </c>
      <c r="G66" s="19">
        <f t="shared" si="0"/>
        <v>2.1853614871996823E-3</v>
      </c>
      <c r="H66" s="14">
        <f t="shared" si="6"/>
        <v>94457.475015820921</v>
      </c>
      <c r="I66" s="14">
        <f t="shared" si="4"/>
        <v>206.42372807770124</v>
      </c>
      <c r="J66" s="14">
        <f t="shared" si="1"/>
        <v>94335.643731509466</v>
      </c>
      <c r="K66" s="14">
        <f t="shared" si="2"/>
        <v>2243543.1826193677</v>
      </c>
      <c r="L66" s="21">
        <f t="shared" si="5"/>
        <v>23.751886044419365</v>
      </c>
    </row>
    <row r="67" spans="1:12" x14ac:dyDescent="0.2">
      <c r="A67" s="17">
        <v>58</v>
      </c>
      <c r="B67" s="47">
        <v>5</v>
      </c>
      <c r="C67" s="46">
        <v>384</v>
      </c>
      <c r="D67" s="46">
        <v>446</v>
      </c>
      <c r="E67" s="18">
        <v>0.629</v>
      </c>
      <c r="F67" s="19">
        <f t="shared" si="3"/>
        <v>1.2048192771084338E-2</v>
      </c>
      <c r="G67" s="19">
        <f t="shared" si="0"/>
        <v>1.1994578450540357E-2</v>
      </c>
      <c r="H67" s="14">
        <f t="shared" si="6"/>
        <v>94251.051287743219</v>
      </c>
      <c r="I67" s="14">
        <f t="shared" si="4"/>
        <v>1130.5016287167389</v>
      </c>
      <c r="J67" s="14">
        <f t="shared" si="1"/>
        <v>93831.635183489314</v>
      </c>
      <c r="K67" s="14">
        <f t="shared" si="2"/>
        <v>2149207.5388878584</v>
      </c>
      <c r="L67" s="21">
        <f t="shared" si="5"/>
        <v>22.803008661690651</v>
      </c>
    </row>
    <row r="68" spans="1:12" x14ac:dyDescent="0.2">
      <c r="A68" s="17">
        <v>59</v>
      </c>
      <c r="B68" s="47">
        <v>2</v>
      </c>
      <c r="C68" s="46">
        <v>398</v>
      </c>
      <c r="D68" s="46">
        <v>376</v>
      </c>
      <c r="E68" s="18">
        <v>9.7000000000000003E-2</v>
      </c>
      <c r="F68" s="19">
        <f t="shared" si="3"/>
        <v>5.1679586563307496E-3</v>
      </c>
      <c r="G68" s="19">
        <f t="shared" si="0"/>
        <v>5.1439535398116291E-3</v>
      </c>
      <c r="H68" s="14">
        <f t="shared" si="6"/>
        <v>93120.549659026481</v>
      </c>
      <c r="I68" s="14">
        <f t="shared" si="4"/>
        <v>479.00778104775384</v>
      </c>
      <c r="J68" s="14">
        <f t="shared" si="1"/>
        <v>92688.005632740358</v>
      </c>
      <c r="K68" s="14">
        <f t="shared" si="2"/>
        <v>2055375.903704369</v>
      </c>
      <c r="L68" s="21">
        <f t="shared" si="5"/>
        <v>22.072205450143997</v>
      </c>
    </row>
    <row r="69" spans="1:12" x14ac:dyDescent="0.2">
      <c r="A69" s="17">
        <v>60</v>
      </c>
      <c r="B69" s="47">
        <v>2</v>
      </c>
      <c r="C69" s="46">
        <v>421</v>
      </c>
      <c r="D69" s="46">
        <v>404</v>
      </c>
      <c r="E69" s="18">
        <v>0.42349999999999999</v>
      </c>
      <c r="F69" s="19">
        <f t="shared" si="3"/>
        <v>4.8484848484848485E-3</v>
      </c>
      <c r="G69" s="19">
        <f t="shared" si="0"/>
        <v>4.8349703737190358E-3</v>
      </c>
      <c r="H69" s="14">
        <f t="shared" si="6"/>
        <v>92641.541877978729</v>
      </c>
      <c r="I69" s="14">
        <f t="shared" si="4"/>
        <v>447.91911035567853</v>
      </c>
      <c r="J69" s="14">
        <f t="shared" si="1"/>
        <v>92383.316510858684</v>
      </c>
      <c r="K69" s="14">
        <f t="shared" si="2"/>
        <v>1962687.8980716285</v>
      </c>
      <c r="L69" s="21">
        <f t="shared" si="5"/>
        <v>21.185829362131628</v>
      </c>
    </row>
    <row r="70" spans="1:12" x14ac:dyDescent="0.2">
      <c r="A70" s="17">
        <v>61</v>
      </c>
      <c r="B70" s="47">
        <v>2</v>
      </c>
      <c r="C70" s="46">
        <v>327</v>
      </c>
      <c r="D70" s="46">
        <v>419</v>
      </c>
      <c r="E70" s="18">
        <v>0.59560000000000002</v>
      </c>
      <c r="F70" s="19">
        <f t="shared" si="3"/>
        <v>5.3619302949061663E-3</v>
      </c>
      <c r="G70" s="19">
        <f t="shared" si="0"/>
        <v>5.3503288312099669E-3</v>
      </c>
      <c r="H70" s="14">
        <f t="shared" si="6"/>
        <v>92193.622767623048</v>
      </c>
      <c r="I70" s="14">
        <f t="shared" si="4"/>
        <v>493.26619794730919</v>
      </c>
      <c r="J70" s="14">
        <f t="shared" si="1"/>
        <v>91994.145917173155</v>
      </c>
      <c r="K70" s="14">
        <f t="shared" si="2"/>
        <v>1870304.5815607698</v>
      </c>
      <c r="L70" s="21">
        <f t="shared" si="5"/>
        <v>20.286702327284956</v>
      </c>
    </row>
    <row r="71" spans="1:12" x14ac:dyDescent="0.2">
      <c r="A71" s="17">
        <v>62</v>
      </c>
      <c r="B71" s="47">
        <v>3</v>
      </c>
      <c r="C71" s="46">
        <v>322</v>
      </c>
      <c r="D71" s="46">
        <v>337</v>
      </c>
      <c r="E71" s="18">
        <v>0.29599999999999999</v>
      </c>
      <c r="F71" s="19">
        <f t="shared" si="3"/>
        <v>9.104704097116844E-3</v>
      </c>
      <c r="G71" s="19">
        <f t="shared" si="0"/>
        <v>9.046717247867991E-3</v>
      </c>
      <c r="H71" s="14">
        <f t="shared" si="6"/>
        <v>91700.356569675743</v>
      </c>
      <c r="I71" s="14">
        <f t="shared" si="4"/>
        <v>829.58719741453035</v>
      </c>
      <c r="J71" s="14">
        <f t="shared" si="1"/>
        <v>91116.327182695924</v>
      </c>
      <c r="K71" s="14">
        <f t="shared" si="2"/>
        <v>1778310.4356435966</v>
      </c>
      <c r="L71" s="21">
        <f t="shared" si="5"/>
        <v>19.392622909731013</v>
      </c>
    </row>
    <row r="72" spans="1:12" x14ac:dyDescent="0.2">
      <c r="A72" s="17">
        <v>63</v>
      </c>
      <c r="B72" s="47">
        <v>4</v>
      </c>
      <c r="C72" s="46">
        <v>278</v>
      </c>
      <c r="D72" s="46">
        <v>325</v>
      </c>
      <c r="E72" s="18">
        <v>0.49590000000000001</v>
      </c>
      <c r="F72" s="19">
        <f t="shared" si="3"/>
        <v>1.3266998341625208E-2</v>
      </c>
      <c r="G72" s="19">
        <f t="shared" si="0"/>
        <v>1.3178859527854178E-2</v>
      </c>
      <c r="H72" s="14">
        <f t="shared" si="6"/>
        <v>90870.769372261217</v>
      </c>
      <c r="I72" s="14">
        <f t="shared" si="4"/>
        <v>1197.5731047450643</v>
      </c>
      <c r="J72" s="14">
        <f t="shared" si="1"/>
        <v>90267.072770159226</v>
      </c>
      <c r="K72" s="14">
        <f t="shared" si="2"/>
        <v>1687194.1084609006</v>
      </c>
      <c r="L72" s="21">
        <f t="shared" si="5"/>
        <v>18.5669618527069</v>
      </c>
    </row>
    <row r="73" spans="1:12" x14ac:dyDescent="0.2">
      <c r="A73" s="17">
        <v>64</v>
      </c>
      <c r="B73" s="47">
        <v>4</v>
      </c>
      <c r="C73" s="46">
        <v>291</v>
      </c>
      <c r="D73" s="46">
        <v>272</v>
      </c>
      <c r="E73" s="18">
        <v>0.34560000000000002</v>
      </c>
      <c r="F73" s="19">
        <f t="shared" si="3"/>
        <v>1.4209591474245116E-2</v>
      </c>
      <c r="G73" s="19">
        <f t="shared" ref="G73:G103" si="7">F73/((1+(1-E73)*F73))</f>
        <v>1.4078677280112178E-2</v>
      </c>
      <c r="H73" s="14">
        <f t="shared" si="6"/>
        <v>89673.196267516149</v>
      </c>
      <c r="I73" s="14">
        <f t="shared" si="4"/>
        <v>1262.4799909265198</v>
      </c>
      <c r="J73" s="14">
        <f t="shared" ref="J73:J103" si="8">H74+I73*E73</f>
        <v>88847.029361453839</v>
      </c>
      <c r="K73" s="14">
        <f t="shared" ref="K73:K97" si="9">K74+J73</f>
        <v>1596927.0356907414</v>
      </c>
      <c r="L73" s="21">
        <f t="shared" si="5"/>
        <v>17.808298378555996</v>
      </c>
    </row>
    <row r="74" spans="1:12" x14ac:dyDescent="0.2">
      <c r="A74" s="17">
        <v>65</v>
      </c>
      <c r="B74" s="47">
        <v>4</v>
      </c>
      <c r="C74" s="46">
        <v>268</v>
      </c>
      <c r="D74" s="46">
        <v>297</v>
      </c>
      <c r="E74" s="18">
        <v>0.55049999999999999</v>
      </c>
      <c r="F74" s="19">
        <f t="shared" ref="F74:F104" si="10">B74/((C74+D74)/2)</f>
        <v>1.415929203539823E-2</v>
      </c>
      <c r="G74" s="19">
        <f t="shared" si="7"/>
        <v>1.4069743719618147E-2</v>
      </c>
      <c r="H74" s="14">
        <f t="shared" si="6"/>
        <v>88410.716276589636</v>
      </c>
      <c r="I74" s="14">
        <f t="shared" ref="I74:I104" si="11">H74*G74</f>
        <v>1243.916120079489</v>
      </c>
      <c r="J74" s="14">
        <f t="shared" si="8"/>
        <v>87851.575980613896</v>
      </c>
      <c r="K74" s="14">
        <f t="shared" si="9"/>
        <v>1508080.0063292875</v>
      </c>
      <c r="L74" s="21">
        <f t="shared" ref="L74:L104" si="12">K74/H74</f>
        <v>17.057660766046904</v>
      </c>
    </row>
    <row r="75" spans="1:12" x14ac:dyDescent="0.2">
      <c r="A75" s="17">
        <v>66</v>
      </c>
      <c r="B75" s="47">
        <v>5</v>
      </c>
      <c r="C75" s="46">
        <v>249</v>
      </c>
      <c r="D75" s="46">
        <v>267</v>
      </c>
      <c r="E75" s="18">
        <v>0.32190000000000002</v>
      </c>
      <c r="F75" s="19">
        <f t="shared" si="10"/>
        <v>1.937984496124031E-2</v>
      </c>
      <c r="G75" s="19">
        <f t="shared" si="7"/>
        <v>1.9128468708694463E-2</v>
      </c>
      <c r="H75" s="14">
        <f t="shared" ref="H75:H104" si="13">H74-I74</f>
        <v>87166.800156510144</v>
      </c>
      <c r="I75" s="14">
        <f t="shared" si="11"/>
        <v>1667.3674092308279</v>
      </c>
      <c r="J75" s="14">
        <f t="shared" si="8"/>
        <v>86036.158316310728</v>
      </c>
      <c r="K75" s="14">
        <f t="shared" si="9"/>
        <v>1420228.4303486736</v>
      </c>
      <c r="L75" s="21">
        <f t="shared" si="12"/>
        <v>16.293226639025619</v>
      </c>
    </row>
    <row r="76" spans="1:12" x14ac:dyDescent="0.2">
      <c r="A76" s="17">
        <v>67</v>
      </c>
      <c r="B76" s="47">
        <v>3</v>
      </c>
      <c r="C76" s="46">
        <v>214</v>
      </c>
      <c r="D76" s="46">
        <v>252</v>
      </c>
      <c r="E76" s="18">
        <v>0.35149999999999998</v>
      </c>
      <c r="F76" s="19">
        <f t="shared" si="10"/>
        <v>1.2875536480686695E-2</v>
      </c>
      <c r="G76" s="19">
        <f t="shared" si="7"/>
        <v>1.2768918749241846E-2</v>
      </c>
      <c r="H76" s="14">
        <f t="shared" si="13"/>
        <v>85499.432747279323</v>
      </c>
      <c r="I76" s="14">
        <f t="shared" si="11"/>
        <v>1091.7353098562774</v>
      </c>
      <c r="J76" s="14">
        <f t="shared" si="8"/>
        <v>84791.442398837535</v>
      </c>
      <c r="K76" s="14">
        <f t="shared" si="9"/>
        <v>1334192.2720323629</v>
      </c>
      <c r="L76" s="21">
        <f t="shared" si="12"/>
        <v>15.604691506854683</v>
      </c>
    </row>
    <row r="77" spans="1:12" x14ac:dyDescent="0.2">
      <c r="A77" s="17">
        <v>68</v>
      </c>
      <c r="B77" s="47">
        <v>3</v>
      </c>
      <c r="C77" s="46">
        <v>255</v>
      </c>
      <c r="D77" s="46">
        <v>212</v>
      </c>
      <c r="E77" s="18">
        <v>0.54549999999999998</v>
      </c>
      <c r="F77" s="19">
        <f t="shared" si="10"/>
        <v>1.284796573875803E-2</v>
      </c>
      <c r="G77" s="19">
        <f t="shared" si="7"/>
        <v>1.277337687635584E-2</v>
      </c>
      <c r="H77" s="14">
        <f t="shared" si="13"/>
        <v>84407.697437423049</v>
      </c>
      <c r="I77" s="14">
        <f t="shared" si="11"/>
        <v>1078.1713306336196</v>
      </c>
      <c r="J77" s="14">
        <f t="shared" si="8"/>
        <v>83917.668567650078</v>
      </c>
      <c r="K77" s="14">
        <f t="shared" si="9"/>
        <v>1249400.8296335253</v>
      </c>
      <c r="L77" s="21">
        <f t="shared" si="12"/>
        <v>14.801977397378812</v>
      </c>
    </row>
    <row r="78" spans="1:12" x14ac:dyDescent="0.2">
      <c r="A78" s="17">
        <v>69</v>
      </c>
      <c r="B78" s="47">
        <v>5</v>
      </c>
      <c r="C78" s="46">
        <v>191</v>
      </c>
      <c r="D78" s="46">
        <v>248</v>
      </c>
      <c r="E78" s="18">
        <v>0.55679999999999996</v>
      </c>
      <c r="F78" s="19">
        <f t="shared" si="10"/>
        <v>2.2779043280182234E-2</v>
      </c>
      <c r="G78" s="19">
        <f t="shared" si="7"/>
        <v>2.2551372025474029E-2</v>
      </c>
      <c r="H78" s="14">
        <f t="shared" si="13"/>
        <v>83329.526106789432</v>
      </c>
      <c r="I78" s="14">
        <f t="shared" si="11"/>
        <v>1879.1951439406589</v>
      </c>
      <c r="J78" s="14">
        <f t="shared" si="8"/>
        <v>82496.666818994941</v>
      </c>
      <c r="K78" s="14">
        <f t="shared" si="9"/>
        <v>1165483.1610658753</v>
      </c>
      <c r="L78" s="21">
        <f t="shared" si="12"/>
        <v>13.986436927197589</v>
      </c>
    </row>
    <row r="79" spans="1:12" x14ac:dyDescent="0.2">
      <c r="A79" s="17">
        <v>70</v>
      </c>
      <c r="B79" s="47">
        <v>2</v>
      </c>
      <c r="C79" s="46">
        <v>194</v>
      </c>
      <c r="D79" s="46">
        <v>189</v>
      </c>
      <c r="E79" s="18">
        <v>0.88929999999999998</v>
      </c>
      <c r="F79" s="19">
        <f t="shared" si="10"/>
        <v>1.0443864229765013E-2</v>
      </c>
      <c r="G79" s="19">
        <f t="shared" si="7"/>
        <v>1.0431803648419008E-2</v>
      </c>
      <c r="H79" s="14">
        <f t="shared" si="13"/>
        <v>81450.330962848777</v>
      </c>
      <c r="I79" s="14">
        <f t="shared" si="11"/>
        <v>849.67385970318151</v>
      </c>
      <c r="J79" s="14">
        <f t="shared" si="8"/>
        <v>81356.272066579637</v>
      </c>
      <c r="K79" s="14">
        <f t="shared" si="9"/>
        <v>1082986.4942468803</v>
      </c>
      <c r="L79" s="21">
        <f t="shared" si="12"/>
        <v>13.296281076388178</v>
      </c>
    </row>
    <row r="80" spans="1:12" x14ac:dyDescent="0.2">
      <c r="A80" s="17">
        <v>71</v>
      </c>
      <c r="B80" s="47">
        <v>7</v>
      </c>
      <c r="C80" s="46">
        <v>190</v>
      </c>
      <c r="D80" s="46">
        <v>192</v>
      </c>
      <c r="E80" s="18">
        <v>0.3548</v>
      </c>
      <c r="F80" s="19">
        <f t="shared" si="10"/>
        <v>3.6649214659685861E-2</v>
      </c>
      <c r="G80" s="19">
        <f t="shared" si="7"/>
        <v>3.5802623207055774E-2</v>
      </c>
      <c r="H80" s="14">
        <f t="shared" si="13"/>
        <v>80600.657103145597</v>
      </c>
      <c r="I80" s="14">
        <f t="shared" si="11"/>
        <v>2885.7149565050254</v>
      </c>
      <c r="J80" s="14">
        <f t="shared" si="8"/>
        <v>78738.793813208555</v>
      </c>
      <c r="K80" s="14">
        <f t="shared" si="9"/>
        <v>1001630.2221803006</v>
      </c>
      <c r="L80" s="21">
        <f t="shared" si="12"/>
        <v>12.427072658954911</v>
      </c>
    </row>
    <row r="81" spans="1:12" x14ac:dyDescent="0.2">
      <c r="A81" s="17">
        <v>72</v>
      </c>
      <c r="B81" s="47">
        <v>8</v>
      </c>
      <c r="C81" s="46">
        <v>191</v>
      </c>
      <c r="D81" s="46">
        <v>186</v>
      </c>
      <c r="E81" s="18">
        <v>0.51470000000000005</v>
      </c>
      <c r="F81" s="19">
        <f t="shared" si="10"/>
        <v>4.2440318302387266E-2</v>
      </c>
      <c r="G81" s="19">
        <f t="shared" si="7"/>
        <v>4.158384550769717E-2</v>
      </c>
      <c r="H81" s="14">
        <f t="shared" si="13"/>
        <v>77714.942146640577</v>
      </c>
      <c r="I81" s="14">
        <f t="shared" si="11"/>
        <v>3231.6861478655251</v>
      </c>
      <c r="J81" s="14">
        <f t="shared" si="8"/>
        <v>76146.604859081446</v>
      </c>
      <c r="K81" s="14">
        <f t="shared" si="9"/>
        <v>922891.42836709204</v>
      </c>
      <c r="L81" s="21">
        <f t="shared" si="12"/>
        <v>11.87534086592621</v>
      </c>
    </row>
    <row r="82" spans="1:12" x14ac:dyDescent="0.2">
      <c r="A82" s="17">
        <v>73</v>
      </c>
      <c r="B82" s="47">
        <v>3</v>
      </c>
      <c r="C82" s="46">
        <v>165</v>
      </c>
      <c r="D82" s="46">
        <v>185</v>
      </c>
      <c r="E82" s="18">
        <v>0.36520000000000002</v>
      </c>
      <c r="F82" s="19">
        <f t="shared" si="10"/>
        <v>1.7142857142857144E-2</v>
      </c>
      <c r="G82" s="19">
        <f t="shared" si="7"/>
        <v>1.6958311947017714E-2</v>
      </c>
      <c r="H82" s="14">
        <f t="shared" si="13"/>
        <v>74483.255998775057</v>
      </c>
      <c r="I82" s="14">
        <f t="shared" si="11"/>
        <v>1263.110290056806</v>
      </c>
      <c r="J82" s="14">
        <f t="shared" si="8"/>
        <v>73681.433586646992</v>
      </c>
      <c r="K82" s="14">
        <f t="shared" si="9"/>
        <v>846744.8235080106</v>
      </c>
      <c r="L82" s="21">
        <f t="shared" si="12"/>
        <v>11.368257364070336</v>
      </c>
    </row>
    <row r="83" spans="1:12" x14ac:dyDescent="0.2">
      <c r="A83" s="17">
        <v>74</v>
      </c>
      <c r="B83" s="47">
        <v>6</v>
      </c>
      <c r="C83" s="46">
        <v>160</v>
      </c>
      <c r="D83" s="46">
        <v>161</v>
      </c>
      <c r="E83" s="18">
        <v>0.49540000000000001</v>
      </c>
      <c r="F83" s="19">
        <f t="shared" si="10"/>
        <v>3.7383177570093455E-2</v>
      </c>
      <c r="G83" s="19">
        <f t="shared" si="7"/>
        <v>3.6691053987216837E-2</v>
      </c>
      <c r="H83" s="14">
        <f t="shared" si="13"/>
        <v>73220.14570871825</v>
      </c>
      <c r="I83" s="14">
        <f t="shared" si="11"/>
        <v>2686.5243191504646</v>
      </c>
      <c r="J83" s="14">
        <f t="shared" si="8"/>
        <v>71864.525537274923</v>
      </c>
      <c r="K83" s="14">
        <f t="shared" si="9"/>
        <v>773063.38992136356</v>
      </c>
      <c r="L83" s="21">
        <f t="shared" si="12"/>
        <v>10.558069537265558</v>
      </c>
    </row>
    <row r="84" spans="1:12" x14ac:dyDescent="0.2">
      <c r="A84" s="17">
        <v>75</v>
      </c>
      <c r="B84" s="47">
        <v>3</v>
      </c>
      <c r="C84" s="46">
        <v>167</v>
      </c>
      <c r="D84" s="46">
        <v>154</v>
      </c>
      <c r="E84" s="18">
        <v>0.4854</v>
      </c>
      <c r="F84" s="19">
        <f t="shared" si="10"/>
        <v>1.8691588785046728E-2</v>
      </c>
      <c r="G84" s="19">
        <f t="shared" si="7"/>
        <v>1.8513513013148297E-2</v>
      </c>
      <c r="H84" s="14">
        <f t="shared" si="13"/>
        <v>70533.621389567779</v>
      </c>
      <c r="I84" s="14">
        <f t="shared" si="11"/>
        <v>1305.8251174602381</v>
      </c>
      <c r="J84" s="14">
        <f t="shared" si="8"/>
        <v>69861.643784122745</v>
      </c>
      <c r="K84" s="14">
        <f t="shared" si="9"/>
        <v>701198.86438408867</v>
      </c>
      <c r="L84" s="21">
        <f t="shared" si="12"/>
        <v>9.9413421651961134</v>
      </c>
    </row>
    <row r="85" spans="1:12" x14ac:dyDescent="0.2">
      <c r="A85" s="17">
        <v>76</v>
      </c>
      <c r="B85" s="47">
        <v>8</v>
      </c>
      <c r="C85" s="46">
        <v>144</v>
      </c>
      <c r="D85" s="46">
        <v>168</v>
      </c>
      <c r="E85" s="18">
        <v>0.48670000000000002</v>
      </c>
      <c r="F85" s="19">
        <f t="shared" si="10"/>
        <v>5.128205128205128E-2</v>
      </c>
      <c r="G85" s="19">
        <f t="shared" si="7"/>
        <v>4.9966772096555791E-2</v>
      </c>
      <c r="H85" s="14">
        <f t="shared" si="13"/>
        <v>69227.796272107546</v>
      </c>
      <c r="I85" s="14">
        <f t="shared" si="11"/>
        <v>3459.0895190751921</v>
      </c>
      <c r="J85" s="14">
        <f t="shared" si="8"/>
        <v>67452.245621966256</v>
      </c>
      <c r="K85" s="14">
        <f t="shared" si="9"/>
        <v>631337.22059996589</v>
      </c>
      <c r="L85" s="21">
        <f t="shared" si="12"/>
        <v>9.1197070338397719</v>
      </c>
    </row>
    <row r="86" spans="1:12" x14ac:dyDescent="0.2">
      <c r="A86" s="17">
        <v>77</v>
      </c>
      <c r="B86" s="47">
        <v>5</v>
      </c>
      <c r="C86" s="46">
        <v>96</v>
      </c>
      <c r="D86" s="46">
        <v>133</v>
      </c>
      <c r="E86" s="18">
        <v>0.28249999999999997</v>
      </c>
      <c r="F86" s="19">
        <f t="shared" si="10"/>
        <v>4.3668122270742356E-2</v>
      </c>
      <c r="G86" s="19">
        <f t="shared" si="7"/>
        <v>4.2341484069016611E-2</v>
      </c>
      <c r="H86" s="14">
        <f t="shared" si="13"/>
        <v>65768.706753032355</v>
      </c>
      <c r="I86" s="14">
        <f t="shared" si="11"/>
        <v>2784.7446492233448</v>
      </c>
      <c r="J86" s="14">
        <f t="shared" si="8"/>
        <v>63770.652467214604</v>
      </c>
      <c r="K86" s="14">
        <f t="shared" si="9"/>
        <v>563884.97497799958</v>
      </c>
      <c r="L86" s="21">
        <f t="shared" si="12"/>
        <v>8.5737579894255855</v>
      </c>
    </row>
    <row r="87" spans="1:12" x14ac:dyDescent="0.2">
      <c r="A87" s="17">
        <v>78</v>
      </c>
      <c r="B87" s="47">
        <v>7</v>
      </c>
      <c r="C87" s="46">
        <v>95</v>
      </c>
      <c r="D87" s="46">
        <v>95</v>
      </c>
      <c r="E87" s="18">
        <v>0.54959999999999998</v>
      </c>
      <c r="F87" s="19">
        <f t="shared" si="10"/>
        <v>7.3684210526315783E-2</v>
      </c>
      <c r="G87" s="19">
        <f t="shared" si="7"/>
        <v>7.131737454254998E-2</v>
      </c>
      <c r="H87" s="14">
        <f t="shared" si="13"/>
        <v>62983.962103809012</v>
      </c>
      <c r="I87" s="14">
        <f t="shared" si="11"/>
        <v>4491.850815531121</v>
      </c>
      <c r="J87" s="14">
        <f t="shared" si="8"/>
        <v>60960.832496493793</v>
      </c>
      <c r="K87" s="14">
        <f t="shared" si="9"/>
        <v>500114.32251078496</v>
      </c>
      <c r="L87" s="21">
        <f t="shared" si="12"/>
        <v>7.9403439511554659</v>
      </c>
    </row>
    <row r="88" spans="1:12" x14ac:dyDescent="0.2">
      <c r="A88" s="17">
        <v>79</v>
      </c>
      <c r="B88" s="47">
        <v>6</v>
      </c>
      <c r="C88" s="46">
        <v>109</v>
      </c>
      <c r="D88" s="46">
        <v>88</v>
      </c>
      <c r="E88" s="18">
        <v>0.32100000000000001</v>
      </c>
      <c r="F88" s="19">
        <f t="shared" si="10"/>
        <v>6.0913705583756347E-2</v>
      </c>
      <c r="G88" s="19">
        <f t="shared" si="7"/>
        <v>5.8494355294714064E-2</v>
      </c>
      <c r="H88" s="14">
        <f t="shared" si="13"/>
        <v>58492.111288277891</v>
      </c>
      <c r="I88" s="14">
        <f t="shared" si="11"/>
        <v>3421.4583396344819</v>
      </c>
      <c r="J88" s="14">
        <f t="shared" si="8"/>
        <v>56168.94107566608</v>
      </c>
      <c r="K88" s="14">
        <f t="shared" si="9"/>
        <v>439153.49001429114</v>
      </c>
      <c r="L88" s="21">
        <f t="shared" si="12"/>
        <v>7.5079097051212047</v>
      </c>
    </row>
    <row r="89" spans="1:12" x14ac:dyDescent="0.2">
      <c r="A89" s="17">
        <v>80</v>
      </c>
      <c r="B89" s="47">
        <v>3</v>
      </c>
      <c r="C89" s="46">
        <v>73</v>
      </c>
      <c r="D89" s="46">
        <v>103</v>
      </c>
      <c r="E89" s="18">
        <v>0.59560000000000002</v>
      </c>
      <c r="F89" s="19">
        <f t="shared" si="10"/>
        <v>3.4090909090909088E-2</v>
      </c>
      <c r="G89" s="19">
        <f t="shared" si="7"/>
        <v>3.3627310756704165E-2</v>
      </c>
      <c r="H89" s="14">
        <f t="shared" si="13"/>
        <v>55070.652948643408</v>
      </c>
      <c r="I89" s="14">
        <f t="shared" si="11"/>
        <v>1851.8779602786385</v>
      </c>
      <c r="J89" s="14">
        <f t="shared" si="8"/>
        <v>54321.753501506726</v>
      </c>
      <c r="K89" s="14">
        <f t="shared" si="9"/>
        <v>382984.54893862503</v>
      </c>
      <c r="L89" s="21">
        <f t="shared" si="12"/>
        <v>6.954421791508091</v>
      </c>
    </row>
    <row r="90" spans="1:12" x14ac:dyDescent="0.2">
      <c r="A90" s="17">
        <v>81</v>
      </c>
      <c r="B90" s="47">
        <v>6</v>
      </c>
      <c r="C90" s="46">
        <v>73</v>
      </c>
      <c r="D90" s="46">
        <v>72</v>
      </c>
      <c r="E90" s="18">
        <v>0.70489999999999997</v>
      </c>
      <c r="F90" s="19">
        <f t="shared" si="10"/>
        <v>8.2758620689655171E-2</v>
      </c>
      <c r="G90" s="19">
        <f t="shared" si="7"/>
        <v>8.0785667545435202E-2</v>
      </c>
      <c r="H90" s="14">
        <f t="shared" si="13"/>
        <v>53218.77498836477</v>
      </c>
      <c r="I90" s="14">
        <f t="shared" si="11"/>
        <v>4299.3142633853586</v>
      </c>
      <c r="J90" s="14">
        <f t="shared" si="8"/>
        <v>51950.04734923975</v>
      </c>
      <c r="K90" s="14">
        <f t="shared" si="9"/>
        <v>328662.79543711827</v>
      </c>
      <c r="L90" s="21">
        <f t="shared" si="12"/>
        <v>6.1756926105302847</v>
      </c>
    </row>
    <row r="91" spans="1:12" x14ac:dyDescent="0.2">
      <c r="A91" s="17">
        <v>82</v>
      </c>
      <c r="B91" s="47">
        <v>11</v>
      </c>
      <c r="C91" s="46">
        <v>74</v>
      </c>
      <c r="D91" s="46">
        <v>59</v>
      </c>
      <c r="E91" s="18">
        <v>0.49930000000000002</v>
      </c>
      <c r="F91" s="19">
        <f t="shared" si="10"/>
        <v>0.16541353383458646</v>
      </c>
      <c r="G91" s="19">
        <f t="shared" si="7"/>
        <v>0.15276144079035991</v>
      </c>
      <c r="H91" s="14">
        <f t="shared" si="13"/>
        <v>48919.460724979413</v>
      </c>
      <c r="I91" s="14">
        <f t="shared" si="11"/>
        <v>7473.0073030352796</v>
      </c>
      <c r="J91" s="14">
        <f t="shared" si="8"/>
        <v>45177.725968349652</v>
      </c>
      <c r="K91" s="14">
        <f t="shared" si="9"/>
        <v>276712.74808787851</v>
      </c>
      <c r="L91" s="21">
        <f t="shared" si="12"/>
        <v>5.6564962897594366</v>
      </c>
    </row>
    <row r="92" spans="1:12" x14ac:dyDescent="0.2">
      <c r="A92" s="17">
        <v>83</v>
      </c>
      <c r="B92" s="47">
        <v>8</v>
      </c>
      <c r="C92" s="46">
        <v>91</v>
      </c>
      <c r="D92" s="46">
        <v>67</v>
      </c>
      <c r="E92" s="18">
        <v>0.62639999999999996</v>
      </c>
      <c r="F92" s="19">
        <f t="shared" si="10"/>
        <v>0.10126582278481013</v>
      </c>
      <c r="G92" s="19">
        <f t="shared" si="7"/>
        <v>9.7574302831606272E-2</v>
      </c>
      <c r="H92" s="14">
        <f t="shared" si="13"/>
        <v>41446.453421944134</v>
      </c>
      <c r="I92" s="14">
        <f t="shared" si="11"/>
        <v>4044.108797488841</v>
      </c>
      <c r="J92" s="14">
        <f t="shared" si="8"/>
        <v>39935.574375202297</v>
      </c>
      <c r="K92" s="14">
        <f t="shared" si="9"/>
        <v>231535.02211952885</v>
      </c>
      <c r="L92" s="21">
        <f t="shared" si="12"/>
        <v>5.5863651290592911</v>
      </c>
    </row>
    <row r="93" spans="1:12" x14ac:dyDescent="0.2">
      <c r="A93" s="17">
        <v>84</v>
      </c>
      <c r="B93" s="47">
        <v>12</v>
      </c>
      <c r="C93" s="46">
        <v>69</v>
      </c>
      <c r="D93" s="46">
        <v>84</v>
      </c>
      <c r="E93" s="18">
        <v>0.4879</v>
      </c>
      <c r="F93" s="19">
        <f t="shared" si="10"/>
        <v>0.15686274509803921</v>
      </c>
      <c r="G93" s="19">
        <f t="shared" si="7"/>
        <v>0.14519899522295304</v>
      </c>
      <c r="H93" s="14">
        <f t="shared" si="13"/>
        <v>37402.344624455291</v>
      </c>
      <c r="I93" s="14">
        <f t="shared" si="11"/>
        <v>5430.7828584535273</v>
      </c>
      <c r="J93" s="14">
        <f t="shared" si="8"/>
        <v>34621.24072264124</v>
      </c>
      <c r="K93" s="14">
        <f t="shared" si="9"/>
        <v>191599.44774432655</v>
      </c>
      <c r="L93" s="21">
        <f t="shared" si="12"/>
        <v>5.1226587442074534</v>
      </c>
    </row>
    <row r="94" spans="1:12" x14ac:dyDescent="0.2">
      <c r="A94" s="17">
        <v>85</v>
      </c>
      <c r="B94" s="47">
        <v>8</v>
      </c>
      <c r="C94" s="46">
        <v>87</v>
      </c>
      <c r="D94" s="46">
        <v>62</v>
      </c>
      <c r="E94" s="18">
        <v>0.6714</v>
      </c>
      <c r="F94" s="19">
        <f t="shared" si="10"/>
        <v>0.10738255033557047</v>
      </c>
      <c r="G94" s="19">
        <f t="shared" si="7"/>
        <v>0.10372260426714794</v>
      </c>
      <c r="H94" s="14">
        <f t="shared" si="13"/>
        <v>31971.561766001763</v>
      </c>
      <c r="I94" s="14">
        <f t="shared" si="11"/>
        <v>3316.1736488576785</v>
      </c>
      <c r="J94" s="14">
        <f t="shared" si="8"/>
        <v>30881.86710498713</v>
      </c>
      <c r="K94" s="14">
        <f t="shared" si="9"/>
        <v>156978.20702168532</v>
      </c>
      <c r="L94" s="21">
        <f t="shared" si="12"/>
        <v>4.9099324008817851</v>
      </c>
    </row>
    <row r="95" spans="1:12" x14ac:dyDescent="0.2">
      <c r="A95" s="17">
        <v>86</v>
      </c>
      <c r="B95" s="47">
        <v>10</v>
      </c>
      <c r="C95" s="46">
        <v>54</v>
      </c>
      <c r="D95" s="46">
        <v>79</v>
      </c>
      <c r="E95" s="18">
        <v>0.58309999999999995</v>
      </c>
      <c r="F95" s="19">
        <f t="shared" si="10"/>
        <v>0.15037593984962405</v>
      </c>
      <c r="G95" s="19">
        <f t="shared" si="7"/>
        <v>0.14150476163522901</v>
      </c>
      <c r="H95" s="14">
        <f t="shared" si="13"/>
        <v>28655.388117144084</v>
      </c>
      <c r="I95" s="14">
        <f t="shared" si="11"/>
        <v>4054.8738650814475</v>
      </c>
      <c r="J95" s="14">
        <f t="shared" si="8"/>
        <v>26964.911202791627</v>
      </c>
      <c r="K95" s="14">
        <f t="shared" si="9"/>
        <v>126096.33991669818</v>
      </c>
      <c r="L95" s="21">
        <f t="shared" si="12"/>
        <v>4.400440831623448</v>
      </c>
    </row>
    <row r="96" spans="1:12" x14ac:dyDescent="0.2">
      <c r="A96" s="17">
        <v>87</v>
      </c>
      <c r="B96" s="47">
        <v>7</v>
      </c>
      <c r="C96" s="46">
        <v>48</v>
      </c>
      <c r="D96" s="46">
        <v>47</v>
      </c>
      <c r="E96" s="18">
        <v>0.40239999999999998</v>
      </c>
      <c r="F96" s="19">
        <f t="shared" si="10"/>
        <v>0.14736842105263157</v>
      </c>
      <c r="G96" s="19">
        <f t="shared" si="7"/>
        <v>0.13544052999814252</v>
      </c>
      <c r="H96" s="14">
        <f t="shared" si="13"/>
        <v>24600.514252062636</v>
      </c>
      <c r="I96" s="14">
        <f t="shared" si="11"/>
        <v>3331.9066885262218</v>
      </c>
      <c r="J96" s="14">
        <f t="shared" si="8"/>
        <v>22609.366814999365</v>
      </c>
      <c r="K96" s="14">
        <f t="shared" si="9"/>
        <v>99131.428713906556</v>
      </c>
      <c r="L96" s="21">
        <f t="shared" si="12"/>
        <v>4.0296486365359154</v>
      </c>
    </row>
    <row r="97" spans="1:12" x14ac:dyDescent="0.2">
      <c r="A97" s="17">
        <v>88</v>
      </c>
      <c r="B97" s="47">
        <v>15</v>
      </c>
      <c r="C97" s="46">
        <v>55</v>
      </c>
      <c r="D97" s="46">
        <v>41</v>
      </c>
      <c r="E97" s="18">
        <v>0.55759999999999998</v>
      </c>
      <c r="F97" s="19">
        <f t="shared" si="10"/>
        <v>0.3125</v>
      </c>
      <c r="G97" s="19">
        <f t="shared" si="7"/>
        <v>0.27454425653415332</v>
      </c>
      <c r="H97" s="14">
        <f t="shared" si="13"/>
        <v>21268.607563536414</v>
      </c>
      <c r="I97" s="14">
        <f t="shared" si="11"/>
        <v>5839.1740510477748</v>
      </c>
      <c r="J97" s="14">
        <f t="shared" si="8"/>
        <v>18685.356963352879</v>
      </c>
      <c r="K97" s="14">
        <f t="shared" si="9"/>
        <v>76522.061898907195</v>
      </c>
      <c r="L97" s="21">
        <f t="shared" si="12"/>
        <v>3.5978877164530076</v>
      </c>
    </row>
    <row r="98" spans="1:12" x14ac:dyDescent="0.2">
      <c r="A98" s="17">
        <v>89</v>
      </c>
      <c r="B98" s="47">
        <v>8</v>
      </c>
      <c r="C98" s="46">
        <v>41</v>
      </c>
      <c r="D98" s="46">
        <v>44</v>
      </c>
      <c r="E98" s="18">
        <v>0.54269999999999996</v>
      </c>
      <c r="F98" s="19">
        <f t="shared" si="10"/>
        <v>0.18823529411764706</v>
      </c>
      <c r="G98" s="19">
        <f t="shared" si="7"/>
        <v>0.17331623279836389</v>
      </c>
      <c r="H98" s="14">
        <f t="shared" si="13"/>
        <v>15429.433512488638</v>
      </c>
      <c r="I98" s="14">
        <f t="shared" si="11"/>
        <v>2674.1712905973582</v>
      </c>
      <c r="J98" s="14">
        <f t="shared" si="8"/>
        <v>14206.534981298466</v>
      </c>
      <c r="K98" s="14">
        <f>K99+J98</f>
        <v>57836.704935554313</v>
      </c>
      <c r="L98" s="21">
        <f t="shared" si="12"/>
        <v>3.7484658713322871</v>
      </c>
    </row>
    <row r="99" spans="1:12" x14ac:dyDescent="0.2">
      <c r="A99" s="17">
        <v>90</v>
      </c>
      <c r="B99" s="47">
        <v>3</v>
      </c>
      <c r="C99" s="46">
        <v>32</v>
      </c>
      <c r="D99" s="46">
        <v>39</v>
      </c>
      <c r="E99" s="18">
        <v>0.36699999999999999</v>
      </c>
      <c r="F99" s="22">
        <f t="shared" si="10"/>
        <v>8.4507042253521125E-2</v>
      </c>
      <c r="G99" s="22">
        <f t="shared" si="7"/>
        <v>8.0216048557448058E-2</v>
      </c>
      <c r="H99" s="23">
        <f t="shared" si="13"/>
        <v>12755.26222189128</v>
      </c>
      <c r="I99" s="23">
        <f t="shared" si="11"/>
        <v>1023.1767337542137</v>
      </c>
      <c r="J99" s="23">
        <f t="shared" si="8"/>
        <v>12107.591349424863</v>
      </c>
      <c r="K99" s="23">
        <f t="shared" ref="K99:K103" si="14">K100+J99</f>
        <v>43630.169954255849</v>
      </c>
      <c r="L99" s="24">
        <f t="shared" si="12"/>
        <v>3.4205623683200614</v>
      </c>
    </row>
    <row r="100" spans="1:12" x14ac:dyDescent="0.2">
      <c r="A100" s="17">
        <v>91</v>
      </c>
      <c r="B100" s="47">
        <v>9</v>
      </c>
      <c r="C100" s="46">
        <v>22</v>
      </c>
      <c r="D100" s="46">
        <v>26</v>
      </c>
      <c r="E100" s="18">
        <v>0.34460000000000002</v>
      </c>
      <c r="F100" s="22">
        <f t="shared" si="10"/>
        <v>0.375</v>
      </c>
      <c r="G100" s="22">
        <f t="shared" si="7"/>
        <v>0.30101743894362942</v>
      </c>
      <c r="H100" s="23">
        <f t="shared" si="13"/>
        <v>11732.085488137067</v>
      </c>
      <c r="I100" s="23">
        <f t="shared" si="11"/>
        <v>3531.5623271067402</v>
      </c>
      <c r="J100" s="23">
        <f t="shared" si="8"/>
        <v>9417.4995389513097</v>
      </c>
      <c r="K100" s="23">
        <f t="shared" si="14"/>
        <v>31522.578604830982</v>
      </c>
      <c r="L100" s="24">
        <f t="shared" si="12"/>
        <v>2.6868691535452185</v>
      </c>
    </row>
    <row r="101" spans="1:12" x14ac:dyDescent="0.2">
      <c r="A101" s="17">
        <v>92</v>
      </c>
      <c r="B101" s="47">
        <v>6</v>
      </c>
      <c r="C101" s="46">
        <v>19</v>
      </c>
      <c r="D101" s="46">
        <v>16</v>
      </c>
      <c r="E101" s="18">
        <v>0.47310000000000002</v>
      </c>
      <c r="F101" s="22">
        <f t="shared" si="10"/>
        <v>0.34285714285714286</v>
      </c>
      <c r="G101" s="22">
        <f t="shared" si="7"/>
        <v>0.29039658493616116</v>
      </c>
      <c r="H101" s="23">
        <f t="shared" si="13"/>
        <v>8200.5231610303272</v>
      </c>
      <c r="I101" s="23">
        <f t="shared" si="11"/>
        <v>2381.4039206531002</v>
      </c>
      <c r="J101" s="23">
        <f t="shared" si="8"/>
        <v>6945.7614352382097</v>
      </c>
      <c r="K101" s="23">
        <f t="shared" si="14"/>
        <v>22105.079065879672</v>
      </c>
      <c r="L101" s="24">
        <f t="shared" si="12"/>
        <v>2.6955693718329008</v>
      </c>
    </row>
    <row r="102" spans="1:12" x14ac:dyDescent="0.2">
      <c r="A102" s="17">
        <v>93</v>
      </c>
      <c r="B102" s="47">
        <v>3</v>
      </c>
      <c r="C102" s="46">
        <v>17</v>
      </c>
      <c r="D102" s="46">
        <v>15</v>
      </c>
      <c r="E102" s="18">
        <v>0.755</v>
      </c>
      <c r="F102" s="22">
        <f t="shared" si="10"/>
        <v>0.1875</v>
      </c>
      <c r="G102" s="22">
        <f t="shared" si="7"/>
        <v>0.17926501344487603</v>
      </c>
      <c r="H102" s="23">
        <f t="shared" si="13"/>
        <v>5819.1192403772275</v>
      </c>
      <c r="I102" s="23">
        <f t="shared" si="11"/>
        <v>1043.1644888635603</v>
      </c>
      <c r="J102" s="23">
        <f t="shared" si="8"/>
        <v>5563.5439406056557</v>
      </c>
      <c r="K102" s="23">
        <f t="shared" si="14"/>
        <v>15159.317630641463</v>
      </c>
      <c r="L102" s="24">
        <f t="shared" si="12"/>
        <v>2.6050879874492403</v>
      </c>
    </row>
    <row r="103" spans="1:12" x14ac:dyDescent="0.2">
      <c r="A103" s="17">
        <v>94</v>
      </c>
      <c r="B103" s="47">
        <v>4</v>
      </c>
      <c r="C103" s="46">
        <v>7</v>
      </c>
      <c r="D103" s="46">
        <v>15</v>
      </c>
      <c r="E103" s="18">
        <v>0.28760000000000002</v>
      </c>
      <c r="F103" s="22">
        <f t="shared" si="10"/>
        <v>0.36363636363636365</v>
      </c>
      <c r="G103" s="22">
        <f t="shared" si="7"/>
        <v>0.2888170055452865</v>
      </c>
      <c r="H103" s="23">
        <f t="shared" si="13"/>
        <v>4775.9547515136674</v>
      </c>
      <c r="I103" s="23">
        <f t="shared" si="11"/>
        <v>1379.3769499519603</v>
      </c>
      <c r="J103" s="23">
        <f t="shared" si="8"/>
        <v>3793.2866123678909</v>
      </c>
      <c r="K103" s="23">
        <f t="shared" si="14"/>
        <v>9595.7736900358068</v>
      </c>
      <c r="L103" s="24">
        <f t="shared" si="12"/>
        <v>2.0091843807763401</v>
      </c>
    </row>
    <row r="104" spans="1:12" x14ac:dyDescent="0.2">
      <c r="A104" s="17" t="s">
        <v>30</v>
      </c>
      <c r="B104" s="47">
        <v>12</v>
      </c>
      <c r="C104" s="46">
        <v>24</v>
      </c>
      <c r="D104" s="46">
        <v>17</v>
      </c>
      <c r="E104" s="18">
        <v>0</v>
      </c>
      <c r="F104" s="22">
        <f t="shared" si="10"/>
        <v>0.58536585365853655</v>
      </c>
      <c r="G104" s="22">
        <v>1</v>
      </c>
      <c r="H104" s="23">
        <f t="shared" si="13"/>
        <v>3396.577801561707</v>
      </c>
      <c r="I104" s="23">
        <f t="shared" si="11"/>
        <v>3396.577801561707</v>
      </c>
      <c r="J104" s="23">
        <f>H104/F104</f>
        <v>5802.4870776679163</v>
      </c>
      <c r="K104" s="23">
        <f>J104</f>
        <v>5802.4870776679163</v>
      </c>
      <c r="L104" s="24">
        <f t="shared" si="12"/>
        <v>1.7083333333333335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36"/>
      <c r="B7" s="37"/>
      <c r="C7" s="38">
        <v>43466</v>
      </c>
      <c r="D7" s="39">
        <v>43831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2</v>
      </c>
      <c r="C9" s="46">
        <v>273</v>
      </c>
      <c r="D9" s="46">
        <v>270</v>
      </c>
      <c r="E9" s="18">
        <v>0.5</v>
      </c>
      <c r="F9" s="19">
        <f>B9/((C9+D9)/2)</f>
        <v>7.3664825046040518E-3</v>
      </c>
      <c r="G9" s="19">
        <f t="shared" ref="G9:G72" si="0">F9/((1+(1-E9)*F9))</f>
        <v>7.3394495412844041E-3</v>
      </c>
      <c r="H9" s="14">
        <v>100000</v>
      </c>
      <c r="I9" s="14">
        <f>H9*G9</f>
        <v>733.94495412844037</v>
      </c>
      <c r="J9" s="14">
        <f t="shared" ref="J9:J72" si="1">H10+I9*E9</f>
        <v>99633.027522935779</v>
      </c>
      <c r="K9" s="14">
        <f t="shared" ref="K9:K72" si="2">K10+J9</f>
        <v>8136729.3532981724</v>
      </c>
      <c r="L9" s="20">
        <f>K9/H9</f>
        <v>81.367293532981719</v>
      </c>
    </row>
    <row r="10" spans="1:13" x14ac:dyDescent="0.2">
      <c r="A10" s="17">
        <v>1</v>
      </c>
      <c r="B10" s="47">
        <v>0</v>
      </c>
      <c r="C10" s="46">
        <v>329</v>
      </c>
      <c r="D10" s="46">
        <v>297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99266.055045871559</v>
      </c>
      <c r="I10" s="14">
        <f t="shared" ref="I10:I73" si="4">H10*G10</f>
        <v>0</v>
      </c>
      <c r="J10" s="14">
        <f t="shared" si="1"/>
        <v>99266.055045871559</v>
      </c>
      <c r="K10" s="14">
        <f t="shared" si="2"/>
        <v>8037096.3257752368</v>
      </c>
      <c r="L10" s="21">
        <f t="shared" ref="L10:L73" si="5">K10/H10</f>
        <v>80.965203281839266</v>
      </c>
    </row>
    <row r="11" spans="1:13" x14ac:dyDescent="0.2">
      <c r="A11" s="17">
        <v>2</v>
      </c>
      <c r="B11" s="47">
        <v>0</v>
      </c>
      <c r="C11" s="46">
        <v>375</v>
      </c>
      <c r="D11" s="46">
        <v>334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99266.055045871559</v>
      </c>
      <c r="I11" s="14">
        <f t="shared" si="4"/>
        <v>0</v>
      </c>
      <c r="J11" s="14">
        <f t="shared" si="1"/>
        <v>99266.055045871559</v>
      </c>
      <c r="K11" s="14">
        <f t="shared" si="2"/>
        <v>7937830.2707293648</v>
      </c>
      <c r="L11" s="21">
        <f t="shared" si="5"/>
        <v>79.965203281839251</v>
      </c>
    </row>
    <row r="12" spans="1:13" x14ac:dyDescent="0.2">
      <c r="A12" s="17">
        <v>3</v>
      </c>
      <c r="B12" s="47">
        <v>0</v>
      </c>
      <c r="C12" s="46">
        <v>390</v>
      </c>
      <c r="D12" s="46">
        <v>384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99266.055045871559</v>
      </c>
      <c r="I12" s="14">
        <f t="shared" si="4"/>
        <v>0</v>
      </c>
      <c r="J12" s="14">
        <f t="shared" si="1"/>
        <v>99266.055045871559</v>
      </c>
      <c r="K12" s="14">
        <f t="shared" si="2"/>
        <v>7838564.2156834928</v>
      </c>
      <c r="L12" s="21">
        <f t="shared" si="5"/>
        <v>78.965203281839251</v>
      </c>
    </row>
    <row r="13" spans="1:13" x14ac:dyDescent="0.2">
      <c r="A13" s="17">
        <v>4</v>
      </c>
      <c r="B13" s="47">
        <v>0</v>
      </c>
      <c r="C13" s="46">
        <v>399</v>
      </c>
      <c r="D13" s="46">
        <v>403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99266.055045871559</v>
      </c>
      <c r="I13" s="14">
        <f t="shared" si="4"/>
        <v>0</v>
      </c>
      <c r="J13" s="14">
        <f t="shared" si="1"/>
        <v>99266.055045871559</v>
      </c>
      <c r="K13" s="14">
        <f t="shared" si="2"/>
        <v>7739298.1606376208</v>
      </c>
      <c r="L13" s="21">
        <f t="shared" si="5"/>
        <v>77.965203281839251</v>
      </c>
    </row>
    <row r="14" spans="1:13" x14ac:dyDescent="0.2">
      <c r="A14" s="17">
        <v>5</v>
      </c>
      <c r="B14" s="47">
        <v>0</v>
      </c>
      <c r="C14" s="46">
        <v>396</v>
      </c>
      <c r="D14" s="46">
        <v>421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99266.055045871559</v>
      </c>
      <c r="I14" s="14">
        <f t="shared" si="4"/>
        <v>0</v>
      </c>
      <c r="J14" s="14">
        <f t="shared" si="1"/>
        <v>99266.055045871559</v>
      </c>
      <c r="K14" s="14">
        <f t="shared" si="2"/>
        <v>7640032.1055917488</v>
      </c>
      <c r="L14" s="21">
        <f t="shared" si="5"/>
        <v>76.965203281839251</v>
      </c>
    </row>
    <row r="15" spans="1:13" x14ac:dyDescent="0.2">
      <c r="A15" s="17">
        <v>6</v>
      </c>
      <c r="B15" s="47">
        <v>0</v>
      </c>
      <c r="C15" s="46">
        <v>474</v>
      </c>
      <c r="D15" s="46">
        <v>402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99266.055045871559</v>
      </c>
      <c r="I15" s="14">
        <f t="shared" si="4"/>
        <v>0</v>
      </c>
      <c r="J15" s="14">
        <f t="shared" si="1"/>
        <v>99266.055045871559</v>
      </c>
      <c r="K15" s="14">
        <f t="shared" si="2"/>
        <v>7540766.0505458768</v>
      </c>
      <c r="L15" s="21">
        <f t="shared" si="5"/>
        <v>75.965203281839237</v>
      </c>
    </row>
    <row r="16" spans="1:13" x14ac:dyDescent="0.2">
      <c r="A16" s="17">
        <v>7</v>
      </c>
      <c r="B16" s="47">
        <v>0</v>
      </c>
      <c r="C16" s="46">
        <v>454</v>
      </c>
      <c r="D16" s="46">
        <v>474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99266.055045871559</v>
      </c>
      <c r="I16" s="14">
        <f t="shared" si="4"/>
        <v>0</v>
      </c>
      <c r="J16" s="14">
        <f t="shared" si="1"/>
        <v>99266.055045871559</v>
      </c>
      <c r="K16" s="14">
        <f t="shared" si="2"/>
        <v>7441499.9955000049</v>
      </c>
      <c r="L16" s="21">
        <f t="shared" si="5"/>
        <v>74.965203281839237</v>
      </c>
    </row>
    <row r="17" spans="1:12" x14ac:dyDescent="0.2">
      <c r="A17" s="17">
        <v>8</v>
      </c>
      <c r="B17" s="47">
        <v>0</v>
      </c>
      <c r="C17" s="46">
        <v>467</v>
      </c>
      <c r="D17" s="46">
        <v>458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99266.055045871559</v>
      </c>
      <c r="I17" s="14">
        <f t="shared" si="4"/>
        <v>0</v>
      </c>
      <c r="J17" s="14">
        <f t="shared" si="1"/>
        <v>99266.055045871559</v>
      </c>
      <c r="K17" s="14">
        <f t="shared" si="2"/>
        <v>7342233.9404541329</v>
      </c>
      <c r="L17" s="21">
        <f t="shared" si="5"/>
        <v>73.965203281839237</v>
      </c>
    </row>
    <row r="18" spans="1:12" x14ac:dyDescent="0.2">
      <c r="A18" s="17">
        <v>9</v>
      </c>
      <c r="B18" s="47">
        <v>0</v>
      </c>
      <c r="C18" s="46">
        <v>554</v>
      </c>
      <c r="D18" s="46">
        <v>478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99266.055045871559</v>
      </c>
      <c r="I18" s="14">
        <f t="shared" si="4"/>
        <v>0</v>
      </c>
      <c r="J18" s="14">
        <f t="shared" si="1"/>
        <v>99266.055045871559</v>
      </c>
      <c r="K18" s="14">
        <f t="shared" si="2"/>
        <v>7242967.8854082609</v>
      </c>
      <c r="L18" s="21">
        <f t="shared" si="5"/>
        <v>72.965203281839223</v>
      </c>
    </row>
    <row r="19" spans="1:12" x14ac:dyDescent="0.2">
      <c r="A19" s="17">
        <v>10</v>
      </c>
      <c r="B19" s="47">
        <v>0</v>
      </c>
      <c r="C19" s="46">
        <v>499</v>
      </c>
      <c r="D19" s="46">
        <v>561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99266.055045871559</v>
      </c>
      <c r="I19" s="14">
        <f t="shared" si="4"/>
        <v>0</v>
      </c>
      <c r="J19" s="14">
        <f t="shared" si="1"/>
        <v>99266.055045871559</v>
      </c>
      <c r="K19" s="14">
        <f t="shared" si="2"/>
        <v>7143701.8303623889</v>
      </c>
      <c r="L19" s="21">
        <f t="shared" si="5"/>
        <v>71.965203281839223</v>
      </c>
    </row>
    <row r="20" spans="1:12" x14ac:dyDescent="0.2">
      <c r="A20" s="17">
        <v>11</v>
      </c>
      <c r="B20" s="47">
        <v>0</v>
      </c>
      <c r="C20" s="46">
        <v>517</v>
      </c>
      <c r="D20" s="46">
        <v>492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99266.055045871559</v>
      </c>
      <c r="I20" s="14">
        <f t="shared" si="4"/>
        <v>0</v>
      </c>
      <c r="J20" s="14">
        <f t="shared" si="1"/>
        <v>99266.055045871559</v>
      </c>
      <c r="K20" s="14">
        <f t="shared" si="2"/>
        <v>7044435.7753165169</v>
      </c>
      <c r="L20" s="21">
        <f t="shared" si="5"/>
        <v>70.965203281839223</v>
      </c>
    </row>
    <row r="21" spans="1:12" x14ac:dyDescent="0.2">
      <c r="A21" s="17">
        <v>12</v>
      </c>
      <c r="B21" s="47">
        <v>0</v>
      </c>
      <c r="C21" s="46">
        <v>481</v>
      </c>
      <c r="D21" s="46">
        <v>520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99266.055045871559</v>
      </c>
      <c r="I21" s="14">
        <f t="shared" si="4"/>
        <v>0</v>
      </c>
      <c r="J21" s="14">
        <f t="shared" si="1"/>
        <v>99266.055045871559</v>
      </c>
      <c r="K21" s="14">
        <f t="shared" si="2"/>
        <v>6945169.7202706449</v>
      </c>
      <c r="L21" s="21">
        <f t="shared" si="5"/>
        <v>69.965203281839209</v>
      </c>
    </row>
    <row r="22" spans="1:12" x14ac:dyDescent="0.2">
      <c r="A22" s="17">
        <v>13</v>
      </c>
      <c r="B22" s="47">
        <v>0</v>
      </c>
      <c r="C22" s="46">
        <v>486</v>
      </c>
      <c r="D22" s="46">
        <v>498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99266.055045871559</v>
      </c>
      <c r="I22" s="14">
        <f t="shared" si="4"/>
        <v>0</v>
      </c>
      <c r="J22" s="14">
        <f t="shared" si="1"/>
        <v>99266.055045871559</v>
      </c>
      <c r="K22" s="14">
        <f t="shared" si="2"/>
        <v>6845903.6652247729</v>
      </c>
      <c r="L22" s="21">
        <f t="shared" si="5"/>
        <v>68.965203281839209</v>
      </c>
    </row>
    <row r="23" spans="1:12" x14ac:dyDescent="0.2">
      <c r="A23" s="17">
        <v>14</v>
      </c>
      <c r="B23" s="47">
        <v>0</v>
      </c>
      <c r="C23" s="46">
        <v>431</v>
      </c>
      <c r="D23" s="46">
        <v>486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99266.055045871559</v>
      </c>
      <c r="I23" s="14">
        <f t="shared" si="4"/>
        <v>0</v>
      </c>
      <c r="J23" s="14">
        <f t="shared" si="1"/>
        <v>99266.055045871559</v>
      </c>
      <c r="K23" s="14">
        <f t="shared" si="2"/>
        <v>6746637.6101789009</v>
      </c>
      <c r="L23" s="21">
        <f t="shared" si="5"/>
        <v>67.965203281839209</v>
      </c>
    </row>
    <row r="24" spans="1:12" x14ac:dyDescent="0.2">
      <c r="A24" s="17">
        <v>15</v>
      </c>
      <c r="B24" s="47">
        <v>0</v>
      </c>
      <c r="C24" s="46">
        <v>418</v>
      </c>
      <c r="D24" s="46">
        <v>453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99266.055045871559</v>
      </c>
      <c r="I24" s="14">
        <f t="shared" si="4"/>
        <v>0</v>
      </c>
      <c r="J24" s="14">
        <f t="shared" si="1"/>
        <v>99266.055045871559</v>
      </c>
      <c r="K24" s="14">
        <f t="shared" si="2"/>
        <v>6647371.5551330289</v>
      </c>
      <c r="L24" s="21">
        <f t="shared" si="5"/>
        <v>66.965203281839194</v>
      </c>
    </row>
    <row r="25" spans="1:12" x14ac:dyDescent="0.2">
      <c r="A25" s="17">
        <v>16</v>
      </c>
      <c r="B25" s="47">
        <v>0</v>
      </c>
      <c r="C25" s="46">
        <v>443</v>
      </c>
      <c r="D25" s="46">
        <v>421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99266.055045871559</v>
      </c>
      <c r="I25" s="14">
        <f t="shared" si="4"/>
        <v>0</v>
      </c>
      <c r="J25" s="14">
        <f t="shared" si="1"/>
        <v>99266.055045871559</v>
      </c>
      <c r="K25" s="14">
        <f t="shared" si="2"/>
        <v>6548105.5000871569</v>
      </c>
      <c r="L25" s="21">
        <f t="shared" si="5"/>
        <v>65.965203281839194</v>
      </c>
    </row>
    <row r="26" spans="1:12" x14ac:dyDescent="0.2">
      <c r="A26" s="17">
        <v>17</v>
      </c>
      <c r="B26" s="47">
        <v>0</v>
      </c>
      <c r="C26" s="46">
        <v>414</v>
      </c>
      <c r="D26" s="46">
        <v>452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99266.055045871559</v>
      </c>
      <c r="I26" s="14">
        <f t="shared" si="4"/>
        <v>0</v>
      </c>
      <c r="J26" s="14">
        <f t="shared" si="1"/>
        <v>99266.055045871559</v>
      </c>
      <c r="K26" s="14">
        <f t="shared" si="2"/>
        <v>6448839.4450412849</v>
      </c>
      <c r="L26" s="21">
        <f t="shared" si="5"/>
        <v>64.965203281839194</v>
      </c>
    </row>
    <row r="27" spans="1:12" x14ac:dyDescent="0.2">
      <c r="A27" s="17">
        <v>18</v>
      </c>
      <c r="B27" s="47">
        <v>0</v>
      </c>
      <c r="C27" s="46">
        <v>379</v>
      </c>
      <c r="D27" s="46">
        <v>415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99266.055045871559</v>
      </c>
      <c r="I27" s="14">
        <f t="shared" si="4"/>
        <v>0</v>
      </c>
      <c r="J27" s="14">
        <f t="shared" si="1"/>
        <v>99266.055045871559</v>
      </c>
      <c r="K27" s="14">
        <f t="shared" si="2"/>
        <v>6349573.3899954129</v>
      </c>
      <c r="L27" s="21">
        <f t="shared" si="5"/>
        <v>63.965203281839187</v>
      </c>
    </row>
    <row r="28" spans="1:12" x14ac:dyDescent="0.2">
      <c r="A28" s="17">
        <v>19</v>
      </c>
      <c r="B28" s="47">
        <v>0</v>
      </c>
      <c r="C28" s="46">
        <v>364</v>
      </c>
      <c r="D28" s="46">
        <v>386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99266.055045871559</v>
      </c>
      <c r="I28" s="14">
        <f t="shared" si="4"/>
        <v>0</v>
      </c>
      <c r="J28" s="14">
        <f t="shared" si="1"/>
        <v>99266.055045871559</v>
      </c>
      <c r="K28" s="14">
        <f t="shared" si="2"/>
        <v>6250307.3349495409</v>
      </c>
      <c r="L28" s="21">
        <f t="shared" si="5"/>
        <v>62.96520328183918</v>
      </c>
    </row>
    <row r="29" spans="1:12" x14ac:dyDescent="0.2">
      <c r="A29" s="17">
        <v>20</v>
      </c>
      <c r="B29" s="47">
        <v>0</v>
      </c>
      <c r="C29" s="46">
        <v>378</v>
      </c>
      <c r="D29" s="46">
        <v>378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99266.055045871559</v>
      </c>
      <c r="I29" s="14">
        <f t="shared" si="4"/>
        <v>0</v>
      </c>
      <c r="J29" s="14">
        <f t="shared" si="1"/>
        <v>99266.055045871559</v>
      </c>
      <c r="K29" s="14">
        <f t="shared" si="2"/>
        <v>6151041.2799036689</v>
      </c>
      <c r="L29" s="21">
        <f t="shared" si="5"/>
        <v>61.96520328183918</v>
      </c>
    </row>
    <row r="30" spans="1:12" x14ac:dyDescent="0.2">
      <c r="A30" s="17">
        <v>21</v>
      </c>
      <c r="B30" s="47">
        <v>0</v>
      </c>
      <c r="C30" s="46">
        <v>345</v>
      </c>
      <c r="D30" s="46">
        <v>377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99266.055045871559</v>
      </c>
      <c r="I30" s="14">
        <f t="shared" si="4"/>
        <v>0</v>
      </c>
      <c r="J30" s="14">
        <f t="shared" si="1"/>
        <v>99266.055045871559</v>
      </c>
      <c r="K30" s="14">
        <f t="shared" si="2"/>
        <v>6051775.2248577969</v>
      </c>
      <c r="L30" s="21">
        <f t="shared" si="5"/>
        <v>60.965203281839173</v>
      </c>
    </row>
    <row r="31" spans="1:12" x14ac:dyDescent="0.2">
      <c r="A31" s="17">
        <v>22</v>
      </c>
      <c r="B31" s="47">
        <v>0</v>
      </c>
      <c r="C31" s="46">
        <v>286</v>
      </c>
      <c r="D31" s="46">
        <v>364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99266.055045871559</v>
      </c>
      <c r="I31" s="14">
        <f t="shared" si="4"/>
        <v>0</v>
      </c>
      <c r="J31" s="14">
        <f t="shared" si="1"/>
        <v>99266.055045871559</v>
      </c>
      <c r="K31" s="14">
        <f t="shared" si="2"/>
        <v>5952509.1698119249</v>
      </c>
      <c r="L31" s="21">
        <f t="shared" si="5"/>
        <v>59.965203281839173</v>
      </c>
    </row>
    <row r="32" spans="1:12" x14ac:dyDescent="0.2">
      <c r="A32" s="17">
        <v>23</v>
      </c>
      <c r="B32" s="47">
        <v>0</v>
      </c>
      <c r="C32" s="46">
        <v>297</v>
      </c>
      <c r="D32" s="46">
        <v>305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99266.055045871559</v>
      </c>
      <c r="I32" s="14">
        <f t="shared" si="4"/>
        <v>0</v>
      </c>
      <c r="J32" s="14">
        <f t="shared" si="1"/>
        <v>99266.055045871559</v>
      </c>
      <c r="K32" s="14">
        <f t="shared" si="2"/>
        <v>5853243.1147660529</v>
      </c>
      <c r="L32" s="21">
        <f t="shared" si="5"/>
        <v>58.965203281839166</v>
      </c>
    </row>
    <row r="33" spans="1:12" x14ac:dyDescent="0.2">
      <c r="A33" s="17">
        <v>24</v>
      </c>
      <c r="B33" s="47">
        <v>0</v>
      </c>
      <c r="C33" s="46">
        <v>325</v>
      </c>
      <c r="D33" s="46">
        <v>311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99266.055045871559</v>
      </c>
      <c r="I33" s="14">
        <f t="shared" si="4"/>
        <v>0</v>
      </c>
      <c r="J33" s="14">
        <f t="shared" si="1"/>
        <v>99266.055045871559</v>
      </c>
      <c r="K33" s="14">
        <f t="shared" si="2"/>
        <v>5753977.0597201809</v>
      </c>
      <c r="L33" s="21">
        <f t="shared" si="5"/>
        <v>57.965203281839159</v>
      </c>
    </row>
    <row r="34" spans="1:12" x14ac:dyDescent="0.2">
      <c r="A34" s="17">
        <v>25</v>
      </c>
      <c r="B34" s="47">
        <v>0</v>
      </c>
      <c r="C34" s="46">
        <v>325</v>
      </c>
      <c r="D34" s="46">
        <v>334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99266.055045871559</v>
      </c>
      <c r="I34" s="14">
        <f t="shared" si="4"/>
        <v>0</v>
      </c>
      <c r="J34" s="14">
        <f t="shared" si="1"/>
        <v>99266.055045871559</v>
      </c>
      <c r="K34" s="14">
        <f t="shared" si="2"/>
        <v>5654711.0046743089</v>
      </c>
      <c r="L34" s="21">
        <f t="shared" si="5"/>
        <v>56.965203281839159</v>
      </c>
    </row>
    <row r="35" spans="1:12" x14ac:dyDescent="0.2">
      <c r="A35" s="17">
        <v>26</v>
      </c>
      <c r="B35" s="47">
        <v>0</v>
      </c>
      <c r="C35" s="46">
        <v>356</v>
      </c>
      <c r="D35" s="46">
        <v>337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99266.055045871559</v>
      </c>
      <c r="I35" s="14">
        <f t="shared" si="4"/>
        <v>0</v>
      </c>
      <c r="J35" s="14">
        <f t="shared" si="1"/>
        <v>99266.055045871559</v>
      </c>
      <c r="K35" s="14">
        <f t="shared" si="2"/>
        <v>5555444.9496284369</v>
      </c>
      <c r="L35" s="21">
        <f t="shared" si="5"/>
        <v>55.965203281839152</v>
      </c>
    </row>
    <row r="36" spans="1:12" x14ac:dyDescent="0.2">
      <c r="A36" s="17">
        <v>27</v>
      </c>
      <c r="B36" s="47">
        <v>1</v>
      </c>
      <c r="C36" s="46">
        <v>322</v>
      </c>
      <c r="D36" s="46">
        <v>367</v>
      </c>
      <c r="E36" s="18">
        <v>0.5</v>
      </c>
      <c r="F36" s="19">
        <f t="shared" si="3"/>
        <v>2.9027576197387518E-3</v>
      </c>
      <c r="G36" s="19">
        <f t="shared" si="0"/>
        <v>2.8985507246376812E-3</v>
      </c>
      <c r="H36" s="14">
        <f t="shared" si="6"/>
        <v>99266.055045871559</v>
      </c>
      <c r="I36" s="14">
        <f t="shared" si="4"/>
        <v>287.72769578513498</v>
      </c>
      <c r="J36" s="14">
        <f t="shared" si="1"/>
        <v>99122.191197979002</v>
      </c>
      <c r="K36" s="14">
        <f t="shared" si="2"/>
        <v>5456178.8945825649</v>
      </c>
      <c r="L36" s="21">
        <f t="shared" si="5"/>
        <v>54.965203281839145</v>
      </c>
    </row>
    <row r="37" spans="1:12" x14ac:dyDescent="0.2">
      <c r="A37" s="17">
        <v>28</v>
      </c>
      <c r="B37" s="47">
        <v>0</v>
      </c>
      <c r="C37" s="46">
        <v>329</v>
      </c>
      <c r="D37" s="46">
        <v>334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98978.327350086431</v>
      </c>
      <c r="I37" s="14">
        <f t="shared" si="4"/>
        <v>0</v>
      </c>
      <c r="J37" s="14">
        <f t="shared" si="1"/>
        <v>98978.327350086431</v>
      </c>
      <c r="K37" s="14">
        <f t="shared" si="2"/>
        <v>5357056.7033845857</v>
      </c>
      <c r="L37" s="21">
        <f t="shared" si="5"/>
        <v>54.123532361146815</v>
      </c>
    </row>
    <row r="38" spans="1:12" x14ac:dyDescent="0.2">
      <c r="A38" s="17">
        <v>29</v>
      </c>
      <c r="B38" s="47">
        <v>0</v>
      </c>
      <c r="C38" s="46">
        <v>341</v>
      </c>
      <c r="D38" s="46">
        <v>353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98978.327350086431</v>
      </c>
      <c r="I38" s="14">
        <f t="shared" si="4"/>
        <v>0</v>
      </c>
      <c r="J38" s="14">
        <f t="shared" si="1"/>
        <v>98978.327350086431</v>
      </c>
      <c r="K38" s="14">
        <f t="shared" si="2"/>
        <v>5258078.3760344991</v>
      </c>
      <c r="L38" s="21">
        <f t="shared" si="5"/>
        <v>53.123532361146815</v>
      </c>
    </row>
    <row r="39" spans="1:12" x14ac:dyDescent="0.2">
      <c r="A39" s="17">
        <v>30</v>
      </c>
      <c r="B39" s="47">
        <v>0</v>
      </c>
      <c r="C39" s="46">
        <v>358</v>
      </c>
      <c r="D39" s="46">
        <v>357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98978.327350086431</v>
      </c>
      <c r="I39" s="14">
        <f t="shared" si="4"/>
        <v>0</v>
      </c>
      <c r="J39" s="14">
        <f t="shared" si="1"/>
        <v>98978.327350086431</v>
      </c>
      <c r="K39" s="14">
        <f t="shared" si="2"/>
        <v>5159100.0486844126</v>
      </c>
      <c r="L39" s="21">
        <f t="shared" si="5"/>
        <v>52.123532361146815</v>
      </c>
    </row>
    <row r="40" spans="1:12" x14ac:dyDescent="0.2">
      <c r="A40" s="17">
        <v>31</v>
      </c>
      <c r="B40" s="47">
        <v>1</v>
      </c>
      <c r="C40" s="46">
        <v>364</v>
      </c>
      <c r="D40" s="46">
        <v>396</v>
      </c>
      <c r="E40" s="18">
        <v>0.5</v>
      </c>
      <c r="F40" s="19">
        <f t="shared" si="3"/>
        <v>2.631578947368421E-3</v>
      </c>
      <c r="G40" s="19">
        <f t="shared" si="0"/>
        <v>2.6281208935611039E-3</v>
      </c>
      <c r="H40" s="14">
        <f t="shared" si="6"/>
        <v>98978.327350086431</v>
      </c>
      <c r="I40" s="14">
        <f t="shared" si="4"/>
        <v>260.12701011849259</v>
      </c>
      <c r="J40" s="14">
        <f t="shared" si="1"/>
        <v>98848.263845027177</v>
      </c>
      <c r="K40" s="14">
        <f t="shared" si="2"/>
        <v>5060121.7213343261</v>
      </c>
      <c r="L40" s="21">
        <f t="shared" si="5"/>
        <v>51.123532361146808</v>
      </c>
    </row>
    <row r="41" spans="1:12" x14ac:dyDescent="0.2">
      <c r="A41" s="17">
        <v>32</v>
      </c>
      <c r="B41" s="47">
        <v>0</v>
      </c>
      <c r="C41" s="46">
        <v>379</v>
      </c>
      <c r="D41" s="46">
        <v>400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98718.200339967938</v>
      </c>
      <c r="I41" s="14">
        <f t="shared" si="4"/>
        <v>0</v>
      </c>
      <c r="J41" s="14">
        <f t="shared" si="1"/>
        <v>98718.200339967938</v>
      </c>
      <c r="K41" s="14">
        <f t="shared" si="2"/>
        <v>4961273.4574892987</v>
      </c>
      <c r="L41" s="21">
        <f t="shared" si="5"/>
        <v>50.25692770333692</v>
      </c>
    </row>
    <row r="42" spans="1:12" x14ac:dyDescent="0.2">
      <c r="A42" s="17">
        <v>33</v>
      </c>
      <c r="B42" s="47">
        <v>0</v>
      </c>
      <c r="C42" s="46">
        <v>383</v>
      </c>
      <c r="D42" s="46">
        <v>398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98718.200339967938</v>
      </c>
      <c r="I42" s="14">
        <f t="shared" si="4"/>
        <v>0</v>
      </c>
      <c r="J42" s="14">
        <f t="shared" si="1"/>
        <v>98718.200339967938</v>
      </c>
      <c r="K42" s="14">
        <f t="shared" si="2"/>
        <v>4862555.2571493303</v>
      </c>
      <c r="L42" s="21">
        <f t="shared" si="5"/>
        <v>49.256927703336913</v>
      </c>
    </row>
    <row r="43" spans="1:12" x14ac:dyDescent="0.2">
      <c r="A43" s="17">
        <v>34</v>
      </c>
      <c r="B43" s="47">
        <v>0</v>
      </c>
      <c r="C43" s="46">
        <v>444</v>
      </c>
      <c r="D43" s="46">
        <v>392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98718.200339967938</v>
      </c>
      <c r="I43" s="14">
        <f t="shared" si="4"/>
        <v>0</v>
      </c>
      <c r="J43" s="14">
        <f t="shared" si="1"/>
        <v>98718.200339967938</v>
      </c>
      <c r="K43" s="14">
        <f t="shared" si="2"/>
        <v>4763837.056809362</v>
      </c>
      <c r="L43" s="21">
        <f t="shared" si="5"/>
        <v>48.256927703336913</v>
      </c>
    </row>
    <row r="44" spans="1:12" x14ac:dyDescent="0.2">
      <c r="A44" s="17">
        <v>35</v>
      </c>
      <c r="B44" s="47">
        <v>0</v>
      </c>
      <c r="C44" s="46">
        <v>458</v>
      </c>
      <c r="D44" s="46">
        <v>459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98718.200339967938</v>
      </c>
      <c r="I44" s="14">
        <f t="shared" si="4"/>
        <v>0</v>
      </c>
      <c r="J44" s="14">
        <f t="shared" si="1"/>
        <v>98718.200339967938</v>
      </c>
      <c r="K44" s="14">
        <f t="shared" si="2"/>
        <v>4665118.8564693937</v>
      </c>
      <c r="L44" s="21">
        <f t="shared" si="5"/>
        <v>47.256927703336906</v>
      </c>
    </row>
    <row r="45" spans="1:12" x14ac:dyDescent="0.2">
      <c r="A45" s="17">
        <v>36</v>
      </c>
      <c r="B45" s="47">
        <v>0</v>
      </c>
      <c r="C45" s="46">
        <v>514</v>
      </c>
      <c r="D45" s="46">
        <v>456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98718.200339967938</v>
      </c>
      <c r="I45" s="14">
        <f t="shared" si="4"/>
        <v>0</v>
      </c>
      <c r="J45" s="14">
        <f t="shared" si="1"/>
        <v>98718.200339967938</v>
      </c>
      <c r="K45" s="14">
        <f t="shared" si="2"/>
        <v>4566400.6561294254</v>
      </c>
      <c r="L45" s="21">
        <f t="shared" si="5"/>
        <v>46.256927703336906</v>
      </c>
    </row>
    <row r="46" spans="1:12" x14ac:dyDescent="0.2">
      <c r="A46" s="17">
        <v>37</v>
      </c>
      <c r="B46" s="47">
        <v>0</v>
      </c>
      <c r="C46" s="46">
        <v>501</v>
      </c>
      <c r="D46" s="46">
        <v>531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98718.200339967938</v>
      </c>
      <c r="I46" s="14">
        <f t="shared" si="4"/>
        <v>0</v>
      </c>
      <c r="J46" s="14">
        <f t="shared" si="1"/>
        <v>98718.200339967938</v>
      </c>
      <c r="K46" s="14">
        <f t="shared" si="2"/>
        <v>4467682.4557894571</v>
      </c>
      <c r="L46" s="21">
        <f t="shared" si="5"/>
        <v>45.256927703336899</v>
      </c>
    </row>
    <row r="47" spans="1:12" x14ac:dyDescent="0.2">
      <c r="A47" s="17">
        <v>38</v>
      </c>
      <c r="B47" s="47">
        <v>2</v>
      </c>
      <c r="C47" s="46">
        <v>598</v>
      </c>
      <c r="D47" s="46">
        <v>505</v>
      </c>
      <c r="E47" s="18">
        <v>0.5</v>
      </c>
      <c r="F47" s="19">
        <f t="shared" si="3"/>
        <v>3.6264732547597461E-3</v>
      </c>
      <c r="G47" s="19">
        <f t="shared" si="0"/>
        <v>3.6199095022624432E-3</v>
      </c>
      <c r="H47" s="14">
        <f t="shared" si="6"/>
        <v>98718.200339967938</v>
      </c>
      <c r="I47" s="14">
        <f t="shared" si="4"/>
        <v>357.35095145689746</v>
      </c>
      <c r="J47" s="14">
        <f t="shared" si="1"/>
        <v>98539.524864239487</v>
      </c>
      <c r="K47" s="14">
        <f t="shared" si="2"/>
        <v>4368964.2554494888</v>
      </c>
      <c r="L47" s="21">
        <f t="shared" si="5"/>
        <v>44.256927703336892</v>
      </c>
    </row>
    <row r="48" spans="1:12" x14ac:dyDescent="0.2">
      <c r="A48" s="17">
        <v>39</v>
      </c>
      <c r="B48" s="47">
        <v>0</v>
      </c>
      <c r="C48" s="46">
        <v>593</v>
      </c>
      <c r="D48" s="46">
        <v>604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98360.849388511037</v>
      </c>
      <c r="I48" s="14">
        <f t="shared" si="4"/>
        <v>0</v>
      </c>
      <c r="J48" s="14">
        <f t="shared" si="1"/>
        <v>98360.849388511037</v>
      </c>
      <c r="K48" s="14">
        <f t="shared" si="2"/>
        <v>4270424.7305852491</v>
      </c>
      <c r="L48" s="21">
        <f t="shared" si="5"/>
        <v>43.415899284457105</v>
      </c>
    </row>
    <row r="49" spans="1:12" x14ac:dyDescent="0.2">
      <c r="A49" s="17">
        <v>40</v>
      </c>
      <c r="B49" s="47">
        <v>0</v>
      </c>
      <c r="C49" s="46">
        <v>641</v>
      </c>
      <c r="D49" s="46">
        <v>617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98360.849388511037</v>
      </c>
      <c r="I49" s="14">
        <f t="shared" si="4"/>
        <v>0</v>
      </c>
      <c r="J49" s="14">
        <f t="shared" si="1"/>
        <v>98360.849388511037</v>
      </c>
      <c r="K49" s="14">
        <f t="shared" si="2"/>
        <v>4172063.8811967382</v>
      </c>
      <c r="L49" s="21">
        <f t="shared" si="5"/>
        <v>42.415899284457105</v>
      </c>
    </row>
    <row r="50" spans="1:12" x14ac:dyDescent="0.2">
      <c r="A50" s="17">
        <v>41</v>
      </c>
      <c r="B50" s="47">
        <v>0</v>
      </c>
      <c r="C50" s="46">
        <v>700</v>
      </c>
      <c r="D50" s="46">
        <v>673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98360.849388511037</v>
      </c>
      <c r="I50" s="14">
        <f t="shared" si="4"/>
        <v>0</v>
      </c>
      <c r="J50" s="14">
        <f t="shared" si="1"/>
        <v>98360.849388511037</v>
      </c>
      <c r="K50" s="14">
        <f t="shared" si="2"/>
        <v>4073703.0318082273</v>
      </c>
      <c r="L50" s="21">
        <f t="shared" si="5"/>
        <v>41.415899284457105</v>
      </c>
    </row>
    <row r="51" spans="1:12" x14ac:dyDescent="0.2">
      <c r="A51" s="17">
        <v>42</v>
      </c>
      <c r="B51" s="47">
        <v>1</v>
      </c>
      <c r="C51" s="46">
        <v>665</v>
      </c>
      <c r="D51" s="46">
        <v>710</v>
      </c>
      <c r="E51" s="18">
        <v>0.5</v>
      </c>
      <c r="F51" s="19">
        <f t="shared" si="3"/>
        <v>1.4545454545454545E-3</v>
      </c>
      <c r="G51" s="19">
        <f t="shared" si="0"/>
        <v>1.4534883720930232E-3</v>
      </c>
      <c r="H51" s="14">
        <f t="shared" si="6"/>
        <v>98360.849388511037</v>
      </c>
      <c r="I51" s="14">
        <f t="shared" si="4"/>
        <v>142.96635085539396</v>
      </c>
      <c r="J51" s="14">
        <f t="shared" si="1"/>
        <v>98289.36621308334</v>
      </c>
      <c r="K51" s="14">
        <f t="shared" si="2"/>
        <v>3975342.1824197164</v>
      </c>
      <c r="L51" s="21">
        <f t="shared" si="5"/>
        <v>40.415899284457105</v>
      </c>
    </row>
    <row r="52" spans="1:12" x14ac:dyDescent="0.2">
      <c r="A52" s="17">
        <v>43</v>
      </c>
      <c r="B52" s="47">
        <v>1</v>
      </c>
      <c r="C52" s="46">
        <v>752</v>
      </c>
      <c r="D52" s="46">
        <v>663</v>
      </c>
      <c r="E52" s="18">
        <v>0.5</v>
      </c>
      <c r="F52" s="19">
        <f t="shared" si="3"/>
        <v>1.4134275618374558E-3</v>
      </c>
      <c r="G52" s="19">
        <f t="shared" si="0"/>
        <v>1.4124293785310734E-3</v>
      </c>
      <c r="H52" s="14">
        <f t="shared" si="6"/>
        <v>98217.883037655643</v>
      </c>
      <c r="I52" s="14">
        <f t="shared" si="4"/>
        <v>138.72582349951361</v>
      </c>
      <c r="J52" s="14">
        <f t="shared" si="1"/>
        <v>98148.520125905896</v>
      </c>
      <c r="K52" s="14">
        <f t="shared" si="2"/>
        <v>3877052.8162066331</v>
      </c>
      <c r="L52" s="21">
        <f t="shared" si="5"/>
        <v>39.47400103014045</v>
      </c>
    </row>
    <row r="53" spans="1:12" x14ac:dyDescent="0.2">
      <c r="A53" s="17">
        <v>44</v>
      </c>
      <c r="B53" s="47">
        <v>0</v>
      </c>
      <c r="C53" s="46">
        <v>689</v>
      </c>
      <c r="D53" s="46">
        <v>768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98079.157214156134</v>
      </c>
      <c r="I53" s="14">
        <f t="shared" si="4"/>
        <v>0</v>
      </c>
      <c r="J53" s="14">
        <f t="shared" si="1"/>
        <v>98079.157214156134</v>
      </c>
      <c r="K53" s="14">
        <f t="shared" si="2"/>
        <v>3778904.2960807271</v>
      </c>
      <c r="L53" s="21">
        <f t="shared" si="5"/>
        <v>38.529126915614476</v>
      </c>
    </row>
    <row r="54" spans="1:12" x14ac:dyDescent="0.2">
      <c r="A54" s="17">
        <v>45</v>
      </c>
      <c r="B54" s="47">
        <v>0</v>
      </c>
      <c r="C54" s="46">
        <v>718</v>
      </c>
      <c r="D54" s="46">
        <v>709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98079.157214156134</v>
      </c>
      <c r="I54" s="14">
        <f t="shared" si="4"/>
        <v>0</v>
      </c>
      <c r="J54" s="14">
        <f t="shared" si="1"/>
        <v>98079.157214156134</v>
      </c>
      <c r="K54" s="14">
        <f t="shared" si="2"/>
        <v>3680825.1388665708</v>
      </c>
      <c r="L54" s="21">
        <f t="shared" si="5"/>
        <v>37.529126915614476</v>
      </c>
    </row>
    <row r="55" spans="1:12" x14ac:dyDescent="0.2">
      <c r="A55" s="17">
        <v>46</v>
      </c>
      <c r="B55" s="47">
        <v>1</v>
      </c>
      <c r="C55" s="46">
        <v>724</v>
      </c>
      <c r="D55" s="46">
        <v>710</v>
      </c>
      <c r="E55" s="18">
        <v>0.5</v>
      </c>
      <c r="F55" s="19">
        <f t="shared" si="3"/>
        <v>1.3947001394700139E-3</v>
      </c>
      <c r="G55" s="19">
        <f t="shared" si="0"/>
        <v>1.3937282229965157E-3</v>
      </c>
      <c r="H55" s="14">
        <f t="shared" si="6"/>
        <v>98079.157214156134</v>
      </c>
      <c r="I55" s="14">
        <f t="shared" si="4"/>
        <v>136.69568949708173</v>
      </c>
      <c r="J55" s="14">
        <f t="shared" si="1"/>
        <v>98010.809369407594</v>
      </c>
      <c r="K55" s="14">
        <f t="shared" si="2"/>
        <v>3582745.9816524144</v>
      </c>
      <c r="L55" s="21">
        <f t="shared" si="5"/>
        <v>36.529126915614476</v>
      </c>
    </row>
    <row r="56" spans="1:12" x14ac:dyDescent="0.2">
      <c r="A56" s="17">
        <v>47</v>
      </c>
      <c r="B56" s="47">
        <v>0</v>
      </c>
      <c r="C56" s="46">
        <v>674</v>
      </c>
      <c r="D56" s="46">
        <v>733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97942.461524659055</v>
      </c>
      <c r="I56" s="14">
        <f t="shared" si="4"/>
        <v>0</v>
      </c>
      <c r="J56" s="14">
        <f t="shared" si="1"/>
        <v>97942.461524659055</v>
      </c>
      <c r="K56" s="14">
        <f t="shared" si="2"/>
        <v>3484735.1722830068</v>
      </c>
      <c r="L56" s="21">
        <f t="shared" si="5"/>
        <v>35.579411810123354</v>
      </c>
    </row>
    <row r="57" spans="1:12" x14ac:dyDescent="0.2">
      <c r="A57" s="17">
        <v>48</v>
      </c>
      <c r="B57" s="47">
        <v>0</v>
      </c>
      <c r="C57" s="46">
        <v>631</v>
      </c>
      <c r="D57" s="46">
        <v>670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97942.461524659055</v>
      </c>
      <c r="I57" s="14">
        <f t="shared" si="4"/>
        <v>0</v>
      </c>
      <c r="J57" s="14">
        <f t="shared" si="1"/>
        <v>97942.461524659055</v>
      </c>
      <c r="K57" s="14">
        <f t="shared" si="2"/>
        <v>3386792.710758348</v>
      </c>
      <c r="L57" s="21">
        <f t="shared" si="5"/>
        <v>34.579411810123361</v>
      </c>
    </row>
    <row r="58" spans="1:12" x14ac:dyDescent="0.2">
      <c r="A58" s="17">
        <v>49</v>
      </c>
      <c r="B58" s="47">
        <v>1</v>
      </c>
      <c r="C58" s="46">
        <v>657</v>
      </c>
      <c r="D58" s="46">
        <v>647</v>
      </c>
      <c r="E58" s="18">
        <v>0.5</v>
      </c>
      <c r="F58" s="19">
        <f t="shared" si="3"/>
        <v>1.5337423312883436E-3</v>
      </c>
      <c r="G58" s="19">
        <f t="shared" si="0"/>
        <v>1.5325670498084292E-3</v>
      </c>
      <c r="H58" s="14">
        <f t="shared" si="6"/>
        <v>97942.461524659055</v>
      </c>
      <c r="I58" s="14">
        <f t="shared" si="4"/>
        <v>150.10338930982232</v>
      </c>
      <c r="J58" s="14">
        <f t="shared" si="1"/>
        <v>97867.409830004151</v>
      </c>
      <c r="K58" s="14">
        <f t="shared" si="2"/>
        <v>3288850.2492336892</v>
      </c>
      <c r="L58" s="21">
        <f t="shared" si="5"/>
        <v>33.579411810123361</v>
      </c>
    </row>
    <row r="59" spans="1:12" x14ac:dyDescent="0.2">
      <c r="A59" s="17">
        <v>50</v>
      </c>
      <c r="B59" s="47">
        <v>1</v>
      </c>
      <c r="C59" s="46">
        <v>600</v>
      </c>
      <c r="D59" s="46">
        <v>664</v>
      </c>
      <c r="E59" s="18">
        <v>0.5</v>
      </c>
      <c r="F59" s="19">
        <f t="shared" si="3"/>
        <v>1.5822784810126582E-3</v>
      </c>
      <c r="G59" s="19">
        <f t="shared" si="0"/>
        <v>1.5810276679841899E-3</v>
      </c>
      <c r="H59" s="14">
        <f t="shared" si="6"/>
        <v>97792.358135349234</v>
      </c>
      <c r="I59" s="14">
        <f t="shared" si="4"/>
        <v>154.61242392940594</v>
      </c>
      <c r="J59" s="14">
        <f t="shared" si="1"/>
        <v>97715.051923384541</v>
      </c>
      <c r="K59" s="14">
        <f t="shared" si="2"/>
        <v>3190982.8394036852</v>
      </c>
      <c r="L59" s="21">
        <f t="shared" si="5"/>
        <v>32.630186041604752</v>
      </c>
    </row>
    <row r="60" spans="1:12" x14ac:dyDescent="0.2">
      <c r="A60" s="17">
        <v>51</v>
      </c>
      <c r="B60" s="47">
        <v>1</v>
      </c>
      <c r="C60" s="46">
        <v>601</v>
      </c>
      <c r="D60" s="46">
        <v>597</v>
      </c>
      <c r="E60" s="18">
        <v>0.5</v>
      </c>
      <c r="F60" s="19">
        <f t="shared" si="3"/>
        <v>1.6694490818030051E-3</v>
      </c>
      <c r="G60" s="19">
        <f t="shared" si="0"/>
        <v>1.6680567139282737E-3</v>
      </c>
      <c r="H60" s="14">
        <f t="shared" si="6"/>
        <v>97637.745711419833</v>
      </c>
      <c r="I60" s="14">
        <f t="shared" si="4"/>
        <v>162.86529726675536</v>
      </c>
      <c r="J60" s="14">
        <f t="shared" si="1"/>
        <v>97556.313062786445</v>
      </c>
      <c r="K60" s="14">
        <f t="shared" si="2"/>
        <v>3093267.7874803008</v>
      </c>
      <c r="L60" s="21">
        <f t="shared" si="5"/>
        <v>31.681065196064932</v>
      </c>
    </row>
    <row r="61" spans="1:12" x14ac:dyDescent="0.2">
      <c r="A61" s="17">
        <v>52</v>
      </c>
      <c r="B61" s="47">
        <v>1</v>
      </c>
      <c r="C61" s="46">
        <v>564</v>
      </c>
      <c r="D61" s="46">
        <v>601</v>
      </c>
      <c r="E61" s="18">
        <v>0.5</v>
      </c>
      <c r="F61" s="19">
        <f t="shared" si="3"/>
        <v>1.7167381974248926E-3</v>
      </c>
      <c r="G61" s="19">
        <f t="shared" si="0"/>
        <v>1.7152658662092622E-3</v>
      </c>
      <c r="H61" s="14">
        <f t="shared" si="6"/>
        <v>97474.880414153071</v>
      </c>
      <c r="I61" s="14">
        <f t="shared" si="4"/>
        <v>167.1953351872265</v>
      </c>
      <c r="J61" s="14">
        <f t="shared" si="1"/>
        <v>97391.28274655946</v>
      </c>
      <c r="K61" s="14">
        <f t="shared" si="2"/>
        <v>2995711.4744175142</v>
      </c>
      <c r="L61" s="21">
        <f t="shared" si="5"/>
        <v>30.733163884780161</v>
      </c>
    </row>
    <row r="62" spans="1:12" x14ac:dyDescent="0.2">
      <c r="A62" s="17">
        <v>53</v>
      </c>
      <c r="B62" s="47">
        <v>2</v>
      </c>
      <c r="C62" s="46">
        <v>519</v>
      </c>
      <c r="D62" s="46">
        <v>561</v>
      </c>
      <c r="E62" s="18">
        <v>0.5</v>
      </c>
      <c r="F62" s="19">
        <f t="shared" si="3"/>
        <v>3.7037037037037038E-3</v>
      </c>
      <c r="G62" s="19">
        <f t="shared" si="0"/>
        <v>3.6968576709796677E-3</v>
      </c>
      <c r="H62" s="14">
        <f t="shared" si="6"/>
        <v>97307.685078965849</v>
      </c>
      <c r="I62" s="14">
        <f t="shared" si="4"/>
        <v>359.73266202944865</v>
      </c>
      <c r="J62" s="14">
        <f t="shared" si="1"/>
        <v>97127.818747951125</v>
      </c>
      <c r="K62" s="14">
        <f t="shared" si="2"/>
        <v>2898320.1916709547</v>
      </c>
      <c r="L62" s="21">
        <f t="shared" si="5"/>
        <v>29.785110901764316</v>
      </c>
    </row>
    <row r="63" spans="1:12" x14ac:dyDescent="0.2">
      <c r="A63" s="17">
        <v>54</v>
      </c>
      <c r="B63" s="47">
        <v>3</v>
      </c>
      <c r="C63" s="46">
        <v>470</v>
      </c>
      <c r="D63" s="46">
        <v>532</v>
      </c>
      <c r="E63" s="18">
        <v>0.5</v>
      </c>
      <c r="F63" s="19">
        <f t="shared" si="3"/>
        <v>5.9880239520958087E-3</v>
      </c>
      <c r="G63" s="19">
        <f t="shared" si="0"/>
        <v>5.9701492537313442E-3</v>
      </c>
      <c r="H63" s="14">
        <f t="shared" si="6"/>
        <v>96947.952416936401</v>
      </c>
      <c r="I63" s="14">
        <f t="shared" si="4"/>
        <v>578.79374577275473</v>
      </c>
      <c r="J63" s="14">
        <f t="shared" si="1"/>
        <v>96658.555544050032</v>
      </c>
      <c r="K63" s="14">
        <f t="shared" si="2"/>
        <v>2801192.3729230035</v>
      </c>
      <c r="L63" s="21">
        <f t="shared" si="5"/>
        <v>28.893775506223552</v>
      </c>
    </row>
    <row r="64" spans="1:12" x14ac:dyDescent="0.2">
      <c r="A64" s="17">
        <v>55</v>
      </c>
      <c r="B64" s="47">
        <v>4</v>
      </c>
      <c r="C64" s="46">
        <v>488</v>
      </c>
      <c r="D64" s="46">
        <v>478</v>
      </c>
      <c r="E64" s="18">
        <v>0.5</v>
      </c>
      <c r="F64" s="19">
        <f t="shared" si="3"/>
        <v>8.2815734989648039E-3</v>
      </c>
      <c r="G64" s="19">
        <f t="shared" si="0"/>
        <v>8.2474226804123713E-3</v>
      </c>
      <c r="H64" s="14">
        <f t="shared" si="6"/>
        <v>96369.158671163648</v>
      </c>
      <c r="I64" s="14">
        <f t="shared" si="4"/>
        <v>794.79718491681365</v>
      </c>
      <c r="J64" s="14">
        <f t="shared" si="1"/>
        <v>95971.760078705251</v>
      </c>
      <c r="K64" s="14">
        <f t="shared" si="2"/>
        <v>2704533.8173789536</v>
      </c>
      <c r="L64" s="21">
        <f t="shared" si="5"/>
        <v>28.064308692447117</v>
      </c>
    </row>
    <row r="65" spans="1:12" x14ac:dyDescent="0.2">
      <c r="A65" s="17">
        <v>56</v>
      </c>
      <c r="B65" s="47">
        <v>3</v>
      </c>
      <c r="C65" s="46">
        <v>427</v>
      </c>
      <c r="D65" s="46">
        <v>492</v>
      </c>
      <c r="E65" s="18">
        <v>0.5</v>
      </c>
      <c r="F65" s="19">
        <f t="shared" si="3"/>
        <v>6.5288356909684441E-3</v>
      </c>
      <c r="G65" s="19">
        <f t="shared" si="0"/>
        <v>6.5075921908893716E-3</v>
      </c>
      <c r="H65" s="14">
        <f t="shared" si="6"/>
        <v>95574.361486246838</v>
      </c>
      <c r="I65" s="14">
        <f t="shared" si="4"/>
        <v>621.95896845713787</v>
      </c>
      <c r="J65" s="14">
        <f t="shared" si="1"/>
        <v>95263.382002018261</v>
      </c>
      <c r="K65" s="14">
        <f t="shared" si="2"/>
        <v>2608562.0573002482</v>
      </c>
      <c r="L65" s="21">
        <f t="shared" si="5"/>
        <v>27.293533712758528</v>
      </c>
    </row>
    <row r="66" spans="1:12" x14ac:dyDescent="0.2">
      <c r="A66" s="17">
        <v>57</v>
      </c>
      <c r="B66" s="47">
        <v>2</v>
      </c>
      <c r="C66" s="46">
        <v>389</v>
      </c>
      <c r="D66" s="46">
        <v>430</v>
      </c>
      <c r="E66" s="18">
        <v>0.5</v>
      </c>
      <c r="F66" s="19">
        <f t="shared" si="3"/>
        <v>4.884004884004884E-3</v>
      </c>
      <c r="G66" s="19">
        <f t="shared" si="0"/>
        <v>4.8721071863580996E-3</v>
      </c>
      <c r="H66" s="14">
        <f t="shared" si="6"/>
        <v>94952.402517789698</v>
      </c>
      <c r="I66" s="14">
        <f t="shared" si="4"/>
        <v>462.61828266889012</v>
      </c>
      <c r="J66" s="14">
        <f t="shared" si="1"/>
        <v>94721.093376455261</v>
      </c>
      <c r="K66" s="14">
        <f t="shared" si="2"/>
        <v>2513298.6752982298</v>
      </c>
      <c r="L66" s="21">
        <f t="shared" si="5"/>
        <v>26.469037208693624</v>
      </c>
    </row>
    <row r="67" spans="1:12" x14ac:dyDescent="0.2">
      <c r="A67" s="17">
        <v>58</v>
      </c>
      <c r="B67" s="47">
        <v>3</v>
      </c>
      <c r="C67" s="46">
        <v>405</v>
      </c>
      <c r="D67" s="46">
        <v>384</v>
      </c>
      <c r="E67" s="18">
        <v>0.5</v>
      </c>
      <c r="F67" s="19">
        <f t="shared" si="3"/>
        <v>7.6045627376425855E-3</v>
      </c>
      <c r="G67" s="19">
        <f t="shared" si="0"/>
        <v>7.575757575757576E-3</v>
      </c>
      <c r="H67" s="14">
        <f t="shared" si="6"/>
        <v>94489.784235120809</v>
      </c>
      <c r="I67" s="14">
        <f t="shared" si="4"/>
        <v>715.83169875091528</v>
      </c>
      <c r="J67" s="14">
        <f t="shared" si="1"/>
        <v>94131.868385745343</v>
      </c>
      <c r="K67" s="14">
        <f t="shared" si="2"/>
        <v>2418577.5819217744</v>
      </c>
      <c r="L67" s="21">
        <f t="shared" si="5"/>
        <v>25.596180597720277</v>
      </c>
    </row>
    <row r="68" spans="1:12" x14ac:dyDescent="0.2">
      <c r="A68" s="17">
        <v>59</v>
      </c>
      <c r="B68" s="47">
        <v>3</v>
      </c>
      <c r="C68" s="46">
        <v>408</v>
      </c>
      <c r="D68" s="46">
        <v>398</v>
      </c>
      <c r="E68" s="18">
        <v>0.5</v>
      </c>
      <c r="F68" s="19">
        <f t="shared" si="3"/>
        <v>7.4441687344913151E-3</v>
      </c>
      <c r="G68" s="19">
        <f t="shared" si="0"/>
        <v>7.4165636588380719E-3</v>
      </c>
      <c r="H68" s="14">
        <f t="shared" si="6"/>
        <v>93773.952536369892</v>
      </c>
      <c r="I68" s="14">
        <f t="shared" si="4"/>
        <v>695.48048852684724</v>
      </c>
      <c r="J68" s="14">
        <f t="shared" si="1"/>
        <v>93426.212292106458</v>
      </c>
      <c r="K68" s="14">
        <f t="shared" si="2"/>
        <v>2324445.7135360292</v>
      </c>
      <c r="L68" s="21">
        <f t="shared" si="5"/>
        <v>24.787754495412798</v>
      </c>
    </row>
    <row r="69" spans="1:12" x14ac:dyDescent="0.2">
      <c r="A69" s="17">
        <v>60</v>
      </c>
      <c r="B69" s="47">
        <v>1</v>
      </c>
      <c r="C69" s="46">
        <v>325</v>
      </c>
      <c r="D69" s="46">
        <v>421</v>
      </c>
      <c r="E69" s="18">
        <v>0.5</v>
      </c>
      <c r="F69" s="19">
        <f t="shared" si="3"/>
        <v>2.6809651474530832E-3</v>
      </c>
      <c r="G69" s="19">
        <f t="shared" si="0"/>
        <v>2.6773761713520753E-3</v>
      </c>
      <c r="H69" s="14">
        <f t="shared" si="6"/>
        <v>93078.472047843039</v>
      </c>
      <c r="I69" s="14">
        <f t="shared" si="4"/>
        <v>249.20608312675515</v>
      </c>
      <c r="J69" s="14">
        <f t="shared" si="1"/>
        <v>92953.869006279652</v>
      </c>
      <c r="K69" s="14">
        <f t="shared" si="2"/>
        <v>2231019.5012439229</v>
      </c>
      <c r="L69" s="21">
        <f t="shared" si="5"/>
        <v>23.969232113062212</v>
      </c>
    </row>
    <row r="70" spans="1:12" x14ac:dyDescent="0.2">
      <c r="A70" s="17">
        <v>61</v>
      </c>
      <c r="B70" s="47">
        <v>1</v>
      </c>
      <c r="C70" s="46">
        <v>331</v>
      </c>
      <c r="D70" s="46">
        <v>327</v>
      </c>
      <c r="E70" s="18">
        <v>0.5</v>
      </c>
      <c r="F70" s="19">
        <f t="shared" si="3"/>
        <v>3.0395136778115501E-3</v>
      </c>
      <c r="G70" s="19">
        <f t="shared" si="0"/>
        <v>3.0349013657056142E-3</v>
      </c>
      <c r="H70" s="14">
        <f t="shared" si="6"/>
        <v>92829.26596471628</v>
      </c>
      <c r="I70" s="14">
        <f t="shared" si="4"/>
        <v>281.72766605376711</v>
      </c>
      <c r="J70" s="14">
        <f t="shared" si="1"/>
        <v>92688.402131689407</v>
      </c>
      <c r="K70" s="14">
        <f t="shared" si="2"/>
        <v>2138065.632237643</v>
      </c>
      <c r="L70" s="21">
        <f t="shared" si="5"/>
        <v>23.032236763030163</v>
      </c>
    </row>
    <row r="71" spans="1:12" x14ac:dyDescent="0.2">
      <c r="A71" s="17">
        <v>62</v>
      </c>
      <c r="B71" s="47">
        <v>3</v>
      </c>
      <c r="C71" s="46">
        <v>277</v>
      </c>
      <c r="D71" s="46">
        <v>322</v>
      </c>
      <c r="E71" s="18">
        <v>0.5</v>
      </c>
      <c r="F71" s="19">
        <f t="shared" si="3"/>
        <v>1.001669449081803E-2</v>
      </c>
      <c r="G71" s="19">
        <f t="shared" si="0"/>
        <v>9.9667774086378731E-3</v>
      </c>
      <c r="H71" s="14">
        <f t="shared" si="6"/>
        <v>92547.538298662519</v>
      </c>
      <c r="I71" s="14">
        <f t="shared" si="4"/>
        <v>922.40071394015797</v>
      </c>
      <c r="J71" s="14">
        <f t="shared" si="1"/>
        <v>92086.337941692444</v>
      </c>
      <c r="K71" s="14">
        <f t="shared" si="2"/>
        <v>2045377.2301059535</v>
      </c>
      <c r="L71" s="21">
        <f t="shared" si="5"/>
        <v>22.100828046935884</v>
      </c>
    </row>
    <row r="72" spans="1:12" x14ac:dyDescent="0.2">
      <c r="A72" s="17">
        <v>63</v>
      </c>
      <c r="B72" s="47">
        <v>2</v>
      </c>
      <c r="C72" s="46">
        <v>294</v>
      </c>
      <c r="D72" s="46">
        <v>278</v>
      </c>
      <c r="E72" s="18">
        <v>0.5</v>
      </c>
      <c r="F72" s="19">
        <f t="shared" si="3"/>
        <v>6.993006993006993E-3</v>
      </c>
      <c r="G72" s="19">
        <f t="shared" si="0"/>
        <v>6.9686411149825784E-3</v>
      </c>
      <c r="H72" s="14">
        <f t="shared" si="6"/>
        <v>91625.137584722368</v>
      </c>
      <c r="I72" s="14">
        <f t="shared" si="4"/>
        <v>638.50270093883182</v>
      </c>
      <c r="J72" s="14">
        <f t="shared" si="1"/>
        <v>91305.886234252961</v>
      </c>
      <c r="K72" s="14">
        <f t="shared" si="2"/>
        <v>1953290.8921642611</v>
      </c>
      <c r="L72" s="21">
        <f t="shared" si="5"/>
        <v>21.318286047408392</v>
      </c>
    </row>
    <row r="73" spans="1:12" x14ac:dyDescent="0.2">
      <c r="A73" s="17">
        <v>64</v>
      </c>
      <c r="B73" s="47">
        <v>1</v>
      </c>
      <c r="C73" s="46">
        <v>272</v>
      </c>
      <c r="D73" s="46">
        <v>291</v>
      </c>
      <c r="E73" s="18">
        <v>0.5</v>
      </c>
      <c r="F73" s="19">
        <f t="shared" si="3"/>
        <v>3.552397868561279E-3</v>
      </c>
      <c r="G73" s="19">
        <f t="shared" ref="G73:G103" si="7">F73/((1+(1-E73)*F73))</f>
        <v>3.5460992907801422E-3</v>
      </c>
      <c r="H73" s="14">
        <f t="shared" si="6"/>
        <v>90986.634883783539</v>
      </c>
      <c r="I73" s="14">
        <f t="shared" si="4"/>
        <v>322.64764143185653</v>
      </c>
      <c r="J73" s="14">
        <f t="shared" ref="J73:J103" si="8">H74+I73*E73</f>
        <v>90825.311063067609</v>
      </c>
      <c r="K73" s="14">
        <f t="shared" ref="K73:K97" si="9">K74+J73</f>
        <v>1861985.0059300081</v>
      </c>
      <c r="L73" s="21">
        <f t="shared" si="5"/>
        <v>20.464379282828801</v>
      </c>
    </row>
    <row r="74" spans="1:12" x14ac:dyDescent="0.2">
      <c r="A74" s="17">
        <v>65</v>
      </c>
      <c r="B74" s="47">
        <v>2</v>
      </c>
      <c r="C74" s="46">
        <v>244</v>
      </c>
      <c r="D74" s="46">
        <v>268</v>
      </c>
      <c r="E74" s="18">
        <v>0.5</v>
      </c>
      <c r="F74" s="19">
        <f t="shared" ref="F74:F104" si="10">B74/((C74+D74)/2)</f>
        <v>7.8125E-3</v>
      </c>
      <c r="G74" s="19">
        <f t="shared" si="7"/>
        <v>7.7821011673151752E-3</v>
      </c>
      <c r="H74" s="14">
        <f t="shared" si="6"/>
        <v>90663.987242351679</v>
      </c>
      <c r="I74" s="14">
        <f t="shared" ref="I74:I104" si="11">H74*G74</f>
        <v>705.5563209521531</v>
      </c>
      <c r="J74" s="14">
        <f t="shared" si="8"/>
        <v>90311.209081875611</v>
      </c>
      <c r="K74" s="14">
        <f t="shared" si="9"/>
        <v>1771159.6948669406</v>
      </c>
      <c r="L74" s="21">
        <f t="shared" ref="L74:L104" si="12">K74/H74</f>
        <v>19.535426895934954</v>
      </c>
    </row>
    <row r="75" spans="1:12" x14ac:dyDescent="0.2">
      <c r="A75" s="17">
        <v>66</v>
      </c>
      <c r="B75" s="47">
        <v>2</v>
      </c>
      <c r="C75" s="46">
        <v>220</v>
      </c>
      <c r="D75" s="46">
        <v>249</v>
      </c>
      <c r="E75" s="18">
        <v>0.5</v>
      </c>
      <c r="F75" s="19">
        <f t="shared" si="10"/>
        <v>8.5287846481876331E-3</v>
      </c>
      <c r="G75" s="19">
        <f t="shared" si="7"/>
        <v>8.4925690021231404E-3</v>
      </c>
      <c r="H75" s="14">
        <f t="shared" ref="H75:H104" si="13">H74-I74</f>
        <v>89958.430921399529</v>
      </c>
      <c r="I75" s="14">
        <f t="shared" si="11"/>
        <v>763.97818192271347</v>
      </c>
      <c r="J75" s="14">
        <f t="shared" si="8"/>
        <v>89576.441830438183</v>
      </c>
      <c r="K75" s="14">
        <f t="shared" si="9"/>
        <v>1680848.485785065</v>
      </c>
      <c r="L75" s="21">
        <f t="shared" si="12"/>
        <v>18.684724361785424</v>
      </c>
    </row>
    <row r="76" spans="1:12" x14ac:dyDescent="0.2">
      <c r="A76" s="17">
        <v>67</v>
      </c>
      <c r="B76" s="47">
        <v>5</v>
      </c>
      <c r="C76" s="46">
        <v>251</v>
      </c>
      <c r="D76" s="46">
        <v>214</v>
      </c>
      <c r="E76" s="18">
        <v>0.5</v>
      </c>
      <c r="F76" s="19">
        <f t="shared" si="10"/>
        <v>2.1505376344086023E-2</v>
      </c>
      <c r="G76" s="19">
        <f t="shared" si="7"/>
        <v>2.1276595744680854E-2</v>
      </c>
      <c r="H76" s="14">
        <f t="shared" si="13"/>
        <v>89194.452739476823</v>
      </c>
      <c r="I76" s="14">
        <f t="shared" si="11"/>
        <v>1897.75431360589</v>
      </c>
      <c r="J76" s="14">
        <f t="shared" si="8"/>
        <v>88245.575582673875</v>
      </c>
      <c r="K76" s="14">
        <f t="shared" si="9"/>
        <v>1591272.0439546269</v>
      </c>
      <c r="L76" s="21">
        <f t="shared" si="12"/>
        <v>17.840482172164741</v>
      </c>
    </row>
    <row r="77" spans="1:12" x14ac:dyDescent="0.2">
      <c r="A77" s="17">
        <v>68</v>
      </c>
      <c r="B77" s="47">
        <v>2</v>
      </c>
      <c r="C77" s="46">
        <v>190</v>
      </c>
      <c r="D77" s="46">
        <v>255</v>
      </c>
      <c r="E77" s="18">
        <v>0.5</v>
      </c>
      <c r="F77" s="19">
        <f t="shared" si="10"/>
        <v>8.988764044943821E-3</v>
      </c>
      <c r="G77" s="19">
        <f t="shared" si="7"/>
        <v>8.9485458612975407E-3</v>
      </c>
      <c r="H77" s="14">
        <f t="shared" si="13"/>
        <v>87296.698425870927</v>
      </c>
      <c r="I77" s="14">
        <f t="shared" si="11"/>
        <v>781.17850940376684</v>
      </c>
      <c r="J77" s="14">
        <f t="shared" si="8"/>
        <v>86906.109171169053</v>
      </c>
      <c r="K77" s="14">
        <f t="shared" si="9"/>
        <v>1503026.4683719531</v>
      </c>
      <c r="L77" s="21">
        <f t="shared" si="12"/>
        <v>17.217449175907458</v>
      </c>
    </row>
    <row r="78" spans="1:12" x14ac:dyDescent="0.2">
      <c r="A78" s="17">
        <v>69</v>
      </c>
      <c r="B78" s="47">
        <v>3</v>
      </c>
      <c r="C78" s="46">
        <v>201</v>
      </c>
      <c r="D78" s="46">
        <v>191</v>
      </c>
      <c r="E78" s="18">
        <v>0.5</v>
      </c>
      <c r="F78" s="19">
        <f t="shared" si="10"/>
        <v>1.5306122448979591E-2</v>
      </c>
      <c r="G78" s="19">
        <f t="shared" si="7"/>
        <v>1.5189873417721518E-2</v>
      </c>
      <c r="H78" s="14">
        <f t="shared" si="13"/>
        <v>86515.519916467165</v>
      </c>
      <c r="I78" s="14">
        <f t="shared" si="11"/>
        <v>1314.1597961995012</v>
      </c>
      <c r="J78" s="14">
        <f t="shared" si="8"/>
        <v>85858.440018367415</v>
      </c>
      <c r="K78" s="14">
        <f t="shared" si="9"/>
        <v>1416120.359200784</v>
      </c>
      <c r="L78" s="21">
        <f t="shared" si="12"/>
        <v>16.368396798263277</v>
      </c>
    </row>
    <row r="79" spans="1:12" x14ac:dyDescent="0.2">
      <c r="A79" s="17">
        <v>70</v>
      </c>
      <c r="B79" s="47">
        <v>6</v>
      </c>
      <c r="C79" s="46">
        <v>193</v>
      </c>
      <c r="D79" s="46">
        <v>194</v>
      </c>
      <c r="E79" s="18">
        <v>0.5</v>
      </c>
      <c r="F79" s="19">
        <f t="shared" si="10"/>
        <v>3.1007751937984496E-2</v>
      </c>
      <c r="G79" s="19">
        <f t="shared" si="7"/>
        <v>3.0534351145038167E-2</v>
      </c>
      <c r="H79" s="14">
        <f t="shared" si="13"/>
        <v>85201.360120267665</v>
      </c>
      <c r="I79" s="14">
        <f t="shared" si="11"/>
        <v>2601.5682479471043</v>
      </c>
      <c r="J79" s="14">
        <f t="shared" si="8"/>
        <v>83900.575996294123</v>
      </c>
      <c r="K79" s="14">
        <f t="shared" si="9"/>
        <v>1330261.9191824165</v>
      </c>
      <c r="L79" s="21">
        <f t="shared" si="12"/>
        <v>15.613153561218494</v>
      </c>
    </row>
    <row r="80" spans="1:12" x14ac:dyDescent="0.2">
      <c r="A80" s="17">
        <v>71</v>
      </c>
      <c r="B80" s="47">
        <v>3</v>
      </c>
      <c r="C80" s="46">
        <v>188</v>
      </c>
      <c r="D80" s="46">
        <v>190</v>
      </c>
      <c r="E80" s="18">
        <v>0.5</v>
      </c>
      <c r="F80" s="19">
        <f t="shared" si="10"/>
        <v>1.5873015873015872E-2</v>
      </c>
      <c r="G80" s="19">
        <f t="shared" si="7"/>
        <v>1.5748031496062992E-2</v>
      </c>
      <c r="H80" s="14">
        <f t="shared" si="13"/>
        <v>82599.791872320566</v>
      </c>
      <c r="I80" s="14">
        <f t="shared" si="11"/>
        <v>1300.7841239735521</v>
      </c>
      <c r="J80" s="14">
        <f t="shared" si="8"/>
        <v>81949.39981033378</v>
      </c>
      <c r="K80" s="14">
        <f t="shared" si="9"/>
        <v>1246361.3431861224</v>
      </c>
      <c r="L80" s="21">
        <f t="shared" si="12"/>
        <v>15.089158397792303</v>
      </c>
    </row>
    <row r="81" spans="1:12" x14ac:dyDescent="0.2">
      <c r="A81" s="17">
        <v>72</v>
      </c>
      <c r="B81" s="47">
        <v>4</v>
      </c>
      <c r="C81" s="46">
        <v>165</v>
      </c>
      <c r="D81" s="46">
        <v>191</v>
      </c>
      <c r="E81" s="18">
        <v>0.5</v>
      </c>
      <c r="F81" s="19">
        <f t="shared" si="10"/>
        <v>2.247191011235955E-2</v>
      </c>
      <c r="G81" s="19">
        <f t="shared" si="7"/>
        <v>2.222222222222222E-2</v>
      </c>
      <c r="H81" s="14">
        <f t="shared" si="13"/>
        <v>81299.007748347009</v>
      </c>
      <c r="I81" s="14">
        <f t="shared" si="11"/>
        <v>1806.6446166299334</v>
      </c>
      <c r="J81" s="14">
        <f t="shared" si="8"/>
        <v>80395.685440032044</v>
      </c>
      <c r="K81" s="14">
        <f t="shared" si="9"/>
        <v>1164411.9433757886</v>
      </c>
      <c r="L81" s="21">
        <f t="shared" si="12"/>
        <v>14.322584932156982</v>
      </c>
    </row>
    <row r="82" spans="1:12" x14ac:dyDescent="0.2">
      <c r="A82" s="17">
        <v>73</v>
      </c>
      <c r="B82" s="47">
        <v>1</v>
      </c>
      <c r="C82" s="46">
        <v>163</v>
      </c>
      <c r="D82" s="46">
        <v>165</v>
      </c>
      <c r="E82" s="18">
        <v>0.5</v>
      </c>
      <c r="F82" s="19">
        <f t="shared" si="10"/>
        <v>6.0975609756097563E-3</v>
      </c>
      <c r="G82" s="19">
        <f t="shared" si="7"/>
        <v>6.0790273556231011E-3</v>
      </c>
      <c r="H82" s="14">
        <f t="shared" si="13"/>
        <v>79492.36313171708</v>
      </c>
      <c r="I82" s="14">
        <f t="shared" si="11"/>
        <v>483.2362500408334</v>
      </c>
      <c r="J82" s="14">
        <f t="shared" si="8"/>
        <v>79250.745006696656</v>
      </c>
      <c r="K82" s="14">
        <f t="shared" si="9"/>
        <v>1084016.2579357566</v>
      </c>
      <c r="L82" s="21">
        <f t="shared" si="12"/>
        <v>13.636734589706004</v>
      </c>
    </row>
    <row r="83" spans="1:12" x14ac:dyDescent="0.2">
      <c r="A83" s="17">
        <v>74</v>
      </c>
      <c r="B83" s="47">
        <v>5</v>
      </c>
      <c r="C83" s="46">
        <v>169</v>
      </c>
      <c r="D83" s="46">
        <v>160</v>
      </c>
      <c r="E83" s="18">
        <v>0.5</v>
      </c>
      <c r="F83" s="19">
        <f t="shared" si="10"/>
        <v>3.0395136778115502E-2</v>
      </c>
      <c r="G83" s="19">
        <f t="shared" si="7"/>
        <v>2.9940119760479042E-2</v>
      </c>
      <c r="H83" s="14">
        <f t="shared" si="13"/>
        <v>79009.126881676246</v>
      </c>
      <c r="I83" s="14">
        <f t="shared" si="11"/>
        <v>2365.5427210082707</v>
      </c>
      <c r="J83" s="14">
        <f t="shared" si="8"/>
        <v>77826.35552117211</v>
      </c>
      <c r="K83" s="14">
        <f t="shared" si="9"/>
        <v>1004765.51292906</v>
      </c>
      <c r="L83" s="21">
        <f t="shared" si="12"/>
        <v>12.717081590254667</v>
      </c>
    </row>
    <row r="84" spans="1:12" x14ac:dyDescent="0.2">
      <c r="A84" s="17">
        <v>75</v>
      </c>
      <c r="B84" s="47">
        <v>1</v>
      </c>
      <c r="C84" s="46">
        <v>158</v>
      </c>
      <c r="D84" s="46">
        <v>167</v>
      </c>
      <c r="E84" s="18">
        <v>0.5</v>
      </c>
      <c r="F84" s="19">
        <f t="shared" si="10"/>
        <v>6.1538461538461538E-3</v>
      </c>
      <c r="G84" s="19">
        <f t="shared" si="7"/>
        <v>6.1349693251533752E-3</v>
      </c>
      <c r="H84" s="14">
        <f t="shared" si="13"/>
        <v>76643.584160667975</v>
      </c>
      <c r="I84" s="14">
        <f t="shared" si="11"/>
        <v>470.20603779550913</v>
      </c>
      <c r="J84" s="14">
        <f t="shared" si="8"/>
        <v>76408.481141770229</v>
      </c>
      <c r="K84" s="14">
        <f t="shared" si="9"/>
        <v>926939.15740788786</v>
      </c>
      <c r="L84" s="21">
        <f t="shared" si="12"/>
        <v>12.094152009706971</v>
      </c>
    </row>
    <row r="85" spans="1:12" x14ac:dyDescent="0.2">
      <c r="A85" s="17">
        <v>76</v>
      </c>
      <c r="B85" s="47">
        <v>6</v>
      </c>
      <c r="C85" s="46">
        <v>98</v>
      </c>
      <c r="D85" s="46">
        <v>144</v>
      </c>
      <c r="E85" s="18">
        <v>0.5</v>
      </c>
      <c r="F85" s="19">
        <f t="shared" si="10"/>
        <v>4.9586776859504134E-2</v>
      </c>
      <c r="G85" s="19">
        <f t="shared" si="7"/>
        <v>4.8387096774193554E-2</v>
      </c>
      <c r="H85" s="14">
        <f t="shared" si="13"/>
        <v>76173.378122872469</v>
      </c>
      <c r="I85" s="14">
        <f t="shared" si="11"/>
        <v>3685.8086188486682</v>
      </c>
      <c r="J85" s="14">
        <f t="shared" si="8"/>
        <v>74330.473813448145</v>
      </c>
      <c r="K85" s="14">
        <f t="shared" si="9"/>
        <v>850530.6762661176</v>
      </c>
      <c r="L85" s="21">
        <f t="shared" si="12"/>
        <v>11.165720849273061</v>
      </c>
    </row>
    <row r="86" spans="1:12" x14ac:dyDescent="0.2">
      <c r="A86" s="17">
        <v>77</v>
      </c>
      <c r="B86" s="47">
        <v>8</v>
      </c>
      <c r="C86" s="46">
        <v>103</v>
      </c>
      <c r="D86" s="46">
        <v>96</v>
      </c>
      <c r="E86" s="18">
        <v>0.5</v>
      </c>
      <c r="F86" s="19">
        <f t="shared" si="10"/>
        <v>8.0402010050251257E-2</v>
      </c>
      <c r="G86" s="19">
        <f t="shared" si="7"/>
        <v>7.7294685990338174E-2</v>
      </c>
      <c r="H86" s="14">
        <f t="shared" si="13"/>
        <v>72487.569504023806</v>
      </c>
      <c r="I86" s="14">
        <f t="shared" si="11"/>
        <v>5602.9039230163335</v>
      </c>
      <c r="J86" s="14">
        <f t="shared" si="8"/>
        <v>69686.11754251564</v>
      </c>
      <c r="K86" s="14">
        <f t="shared" si="9"/>
        <v>776200.2024526695</v>
      </c>
      <c r="L86" s="21">
        <f t="shared" si="12"/>
        <v>10.708045638219149</v>
      </c>
    </row>
    <row r="87" spans="1:12" x14ac:dyDescent="0.2">
      <c r="A87" s="17">
        <v>78</v>
      </c>
      <c r="B87" s="47">
        <v>4</v>
      </c>
      <c r="C87" s="46">
        <v>109</v>
      </c>
      <c r="D87" s="46">
        <v>95</v>
      </c>
      <c r="E87" s="18">
        <v>0.5</v>
      </c>
      <c r="F87" s="19">
        <f t="shared" si="10"/>
        <v>3.9215686274509803E-2</v>
      </c>
      <c r="G87" s="19">
        <f t="shared" si="7"/>
        <v>3.8461538461538464E-2</v>
      </c>
      <c r="H87" s="14">
        <f t="shared" si="13"/>
        <v>66884.665581007474</v>
      </c>
      <c r="I87" s="14">
        <f t="shared" si="11"/>
        <v>2572.4871377310569</v>
      </c>
      <c r="J87" s="14">
        <f t="shared" si="8"/>
        <v>65598.422012141949</v>
      </c>
      <c r="K87" s="14">
        <f t="shared" si="9"/>
        <v>706514.08491015388</v>
      </c>
      <c r="L87" s="21">
        <f t="shared" si="12"/>
        <v>10.563169880164208</v>
      </c>
    </row>
    <row r="88" spans="1:12" x14ac:dyDescent="0.2">
      <c r="A88" s="17">
        <v>79</v>
      </c>
      <c r="B88" s="47">
        <v>6</v>
      </c>
      <c r="C88" s="46">
        <v>74</v>
      </c>
      <c r="D88" s="46">
        <v>109</v>
      </c>
      <c r="E88" s="18">
        <v>0.5</v>
      </c>
      <c r="F88" s="19">
        <f t="shared" si="10"/>
        <v>6.5573770491803282E-2</v>
      </c>
      <c r="G88" s="19">
        <f t="shared" si="7"/>
        <v>6.3492063492063489E-2</v>
      </c>
      <c r="H88" s="14">
        <f t="shared" si="13"/>
        <v>64312.178443276418</v>
      </c>
      <c r="I88" s="14">
        <f t="shared" si="11"/>
        <v>4083.3129170334232</v>
      </c>
      <c r="J88" s="14">
        <f t="shared" si="8"/>
        <v>62270.521984759711</v>
      </c>
      <c r="K88" s="14">
        <f t="shared" si="9"/>
        <v>640915.66289801197</v>
      </c>
      <c r="L88" s="21">
        <f t="shared" si="12"/>
        <v>9.9656966753707774</v>
      </c>
    </row>
    <row r="89" spans="1:12" x14ac:dyDescent="0.2">
      <c r="A89" s="17">
        <v>80</v>
      </c>
      <c r="B89" s="47">
        <v>6</v>
      </c>
      <c r="C89" s="46">
        <v>80</v>
      </c>
      <c r="D89" s="46">
        <v>73</v>
      </c>
      <c r="E89" s="18">
        <v>0.5</v>
      </c>
      <c r="F89" s="19">
        <f t="shared" si="10"/>
        <v>7.8431372549019607E-2</v>
      </c>
      <c r="G89" s="19">
        <f t="shared" si="7"/>
        <v>7.5471698113207544E-2</v>
      </c>
      <c r="H89" s="14">
        <f t="shared" si="13"/>
        <v>60228.865526242997</v>
      </c>
      <c r="I89" s="14">
        <f t="shared" si="11"/>
        <v>4545.5747566975842</v>
      </c>
      <c r="J89" s="14">
        <f t="shared" si="8"/>
        <v>57956.078147894208</v>
      </c>
      <c r="K89" s="14">
        <f t="shared" si="9"/>
        <v>578645.14091325225</v>
      </c>
      <c r="L89" s="21">
        <f t="shared" si="12"/>
        <v>9.6074388228535419</v>
      </c>
    </row>
    <row r="90" spans="1:12" x14ac:dyDescent="0.2">
      <c r="A90" s="17">
        <v>81</v>
      </c>
      <c r="B90" s="47">
        <v>6</v>
      </c>
      <c r="C90" s="46">
        <v>81</v>
      </c>
      <c r="D90" s="46">
        <v>73</v>
      </c>
      <c r="E90" s="18">
        <v>0.5</v>
      </c>
      <c r="F90" s="19">
        <f t="shared" si="10"/>
        <v>7.792207792207792E-2</v>
      </c>
      <c r="G90" s="19">
        <f t="shared" si="7"/>
        <v>7.5000000000000011E-2</v>
      </c>
      <c r="H90" s="14">
        <f t="shared" si="13"/>
        <v>55683.290769545412</v>
      </c>
      <c r="I90" s="14">
        <f t="shared" si="11"/>
        <v>4176.2468077159065</v>
      </c>
      <c r="J90" s="14">
        <f t="shared" si="8"/>
        <v>53595.167365687463</v>
      </c>
      <c r="K90" s="14">
        <f t="shared" si="9"/>
        <v>520689.06276535802</v>
      </c>
      <c r="L90" s="21">
        <f t="shared" si="12"/>
        <v>9.3509032165558708</v>
      </c>
    </row>
    <row r="91" spans="1:12" x14ac:dyDescent="0.2">
      <c r="A91" s="17">
        <v>82</v>
      </c>
      <c r="B91" s="47">
        <v>6</v>
      </c>
      <c r="C91" s="46">
        <v>90</v>
      </c>
      <c r="D91" s="46">
        <v>74</v>
      </c>
      <c r="E91" s="18">
        <v>0.5</v>
      </c>
      <c r="F91" s="19">
        <f t="shared" si="10"/>
        <v>7.3170731707317069E-2</v>
      </c>
      <c r="G91" s="19">
        <f t="shared" si="7"/>
        <v>7.0588235294117646E-2</v>
      </c>
      <c r="H91" s="14">
        <f t="shared" si="13"/>
        <v>51507.043961829506</v>
      </c>
      <c r="I91" s="14">
        <f t="shared" si="11"/>
        <v>3635.7913384820827</v>
      </c>
      <c r="J91" s="14">
        <f t="shared" si="8"/>
        <v>49689.148292588463</v>
      </c>
      <c r="K91" s="14">
        <f t="shared" si="9"/>
        <v>467093.89539967052</v>
      </c>
      <c r="L91" s="21">
        <f t="shared" si="12"/>
        <v>9.0685440178982386</v>
      </c>
    </row>
    <row r="92" spans="1:12" x14ac:dyDescent="0.2">
      <c r="A92" s="17">
        <v>83</v>
      </c>
      <c r="B92" s="47">
        <v>5</v>
      </c>
      <c r="C92" s="46">
        <v>71</v>
      </c>
      <c r="D92" s="46">
        <v>91</v>
      </c>
      <c r="E92" s="18">
        <v>0.5</v>
      </c>
      <c r="F92" s="19">
        <f t="shared" si="10"/>
        <v>6.1728395061728392E-2</v>
      </c>
      <c r="G92" s="19">
        <f t="shared" si="7"/>
        <v>5.9880239520958084E-2</v>
      </c>
      <c r="H92" s="14">
        <f t="shared" si="13"/>
        <v>47871.25262334742</v>
      </c>
      <c r="I92" s="14">
        <f t="shared" si="11"/>
        <v>2866.5420732543366</v>
      </c>
      <c r="J92" s="14">
        <f t="shared" si="8"/>
        <v>46437.981586720256</v>
      </c>
      <c r="K92" s="14">
        <f t="shared" si="9"/>
        <v>417404.74710708205</v>
      </c>
      <c r="L92" s="21">
        <f t="shared" si="12"/>
        <v>8.7193195129284842</v>
      </c>
    </row>
    <row r="93" spans="1:12" x14ac:dyDescent="0.2">
      <c r="A93" s="17">
        <v>84</v>
      </c>
      <c r="B93" s="47">
        <v>3</v>
      </c>
      <c r="C93" s="46">
        <v>86</v>
      </c>
      <c r="D93" s="46">
        <v>69</v>
      </c>
      <c r="E93" s="18">
        <v>0.5</v>
      </c>
      <c r="F93" s="19">
        <f t="shared" si="10"/>
        <v>3.870967741935484E-2</v>
      </c>
      <c r="G93" s="19">
        <f t="shared" si="7"/>
        <v>3.7974683544303799E-2</v>
      </c>
      <c r="H93" s="14">
        <f t="shared" si="13"/>
        <v>45004.710550093085</v>
      </c>
      <c r="I93" s="14">
        <f t="shared" si="11"/>
        <v>1709.0396411427755</v>
      </c>
      <c r="J93" s="14">
        <f t="shared" si="8"/>
        <v>44150.190729521702</v>
      </c>
      <c r="K93" s="14">
        <f t="shared" si="9"/>
        <v>370966.76552036178</v>
      </c>
      <c r="L93" s="21">
        <f t="shared" si="12"/>
        <v>8.2428430487838007</v>
      </c>
    </row>
    <row r="94" spans="1:12" x14ac:dyDescent="0.2">
      <c r="A94" s="17">
        <v>85</v>
      </c>
      <c r="B94" s="47">
        <v>7</v>
      </c>
      <c r="C94" s="46">
        <v>61</v>
      </c>
      <c r="D94" s="46">
        <v>87</v>
      </c>
      <c r="E94" s="18">
        <v>0.5</v>
      </c>
      <c r="F94" s="19">
        <f t="shared" si="10"/>
        <v>9.45945945945946E-2</v>
      </c>
      <c r="G94" s="19">
        <f t="shared" si="7"/>
        <v>9.0322580645161285E-2</v>
      </c>
      <c r="H94" s="14">
        <f t="shared" si="13"/>
        <v>43295.670908950313</v>
      </c>
      <c r="I94" s="14">
        <f t="shared" si="11"/>
        <v>3910.5767272600278</v>
      </c>
      <c r="J94" s="14">
        <f t="shared" si="8"/>
        <v>41340.382545320303</v>
      </c>
      <c r="K94" s="14">
        <f t="shared" si="9"/>
        <v>326816.5747908401</v>
      </c>
      <c r="L94" s="21">
        <f t="shared" si="12"/>
        <v>7.5484815901831617</v>
      </c>
    </row>
    <row r="95" spans="1:12" x14ac:dyDescent="0.2">
      <c r="A95" s="17">
        <v>86</v>
      </c>
      <c r="B95" s="47">
        <v>2</v>
      </c>
      <c r="C95" s="46">
        <v>50</v>
      </c>
      <c r="D95" s="46">
        <v>54</v>
      </c>
      <c r="E95" s="18">
        <v>0.5</v>
      </c>
      <c r="F95" s="19">
        <f t="shared" si="10"/>
        <v>3.8461538461538464E-2</v>
      </c>
      <c r="G95" s="19">
        <f t="shared" si="7"/>
        <v>3.7735849056603779E-2</v>
      </c>
      <c r="H95" s="14">
        <f t="shared" si="13"/>
        <v>39385.094181690285</v>
      </c>
      <c r="I95" s="14">
        <f t="shared" si="11"/>
        <v>1486.2299691203884</v>
      </c>
      <c r="J95" s="14">
        <f t="shared" si="8"/>
        <v>38641.979197130095</v>
      </c>
      <c r="K95" s="14">
        <f t="shared" si="9"/>
        <v>285476.19224551978</v>
      </c>
      <c r="L95" s="21">
        <f t="shared" si="12"/>
        <v>7.248330826087872</v>
      </c>
    </row>
    <row r="96" spans="1:12" x14ac:dyDescent="0.2">
      <c r="A96" s="17">
        <v>87</v>
      </c>
      <c r="B96" s="47">
        <v>7</v>
      </c>
      <c r="C96" s="46">
        <v>61</v>
      </c>
      <c r="D96" s="46">
        <v>48</v>
      </c>
      <c r="E96" s="18">
        <v>0.5</v>
      </c>
      <c r="F96" s="19">
        <f t="shared" si="10"/>
        <v>0.12844036697247707</v>
      </c>
      <c r="G96" s="19">
        <f t="shared" si="7"/>
        <v>0.1206896551724138</v>
      </c>
      <c r="H96" s="14">
        <f t="shared" si="13"/>
        <v>37898.864212569897</v>
      </c>
      <c r="I96" s="14">
        <f t="shared" si="11"/>
        <v>4574.0008532411948</v>
      </c>
      <c r="J96" s="14">
        <f t="shared" si="8"/>
        <v>35611.863785949296</v>
      </c>
      <c r="K96" s="14">
        <f t="shared" si="9"/>
        <v>246834.21304838971</v>
      </c>
      <c r="L96" s="21">
        <f t="shared" si="12"/>
        <v>6.5129712506403381</v>
      </c>
    </row>
    <row r="97" spans="1:12" x14ac:dyDescent="0.2">
      <c r="A97" s="17">
        <v>88</v>
      </c>
      <c r="B97" s="47">
        <v>4</v>
      </c>
      <c r="C97" s="46">
        <v>44</v>
      </c>
      <c r="D97" s="46">
        <v>55</v>
      </c>
      <c r="E97" s="18">
        <v>0.5</v>
      </c>
      <c r="F97" s="19">
        <f t="shared" si="10"/>
        <v>8.0808080808080815E-2</v>
      </c>
      <c r="G97" s="19">
        <f t="shared" si="7"/>
        <v>7.7669902912621366E-2</v>
      </c>
      <c r="H97" s="14">
        <f t="shared" si="13"/>
        <v>33324.863359328701</v>
      </c>
      <c r="I97" s="14">
        <f t="shared" si="11"/>
        <v>2588.3389016954334</v>
      </c>
      <c r="J97" s="14">
        <f t="shared" si="8"/>
        <v>32030.693908480986</v>
      </c>
      <c r="K97" s="14">
        <f t="shared" si="9"/>
        <v>211222.3492624404</v>
      </c>
      <c r="L97" s="21">
        <f t="shared" si="12"/>
        <v>6.3382810301399921</v>
      </c>
    </row>
    <row r="98" spans="1:12" x14ac:dyDescent="0.2">
      <c r="A98" s="17">
        <v>89</v>
      </c>
      <c r="B98" s="47">
        <v>4</v>
      </c>
      <c r="C98" s="46">
        <v>33</v>
      </c>
      <c r="D98" s="46">
        <v>41</v>
      </c>
      <c r="E98" s="18">
        <v>0.5</v>
      </c>
      <c r="F98" s="19">
        <f t="shared" si="10"/>
        <v>0.10810810810810811</v>
      </c>
      <c r="G98" s="19">
        <f t="shared" si="7"/>
        <v>0.10256410256410257</v>
      </c>
      <c r="H98" s="14">
        <f t="shared" si="13"/>
        <v>30736.52445763327</v>
      </c>
      <c r="I98" s="14">
        <f t="shared" si="11"/>
        <v>3152.4640469367459</v>
      </c>
      <c r="J98" s="14">
        <f t="shared" si="8"/>
        <v>29160.292434164898</v>
      </c>
      <c r="K98" s="14">
        <f>K99+J98</f>
        <v>179191.65535395942</v>
      </c>
      <c r="L98" s="21">
        <f t="shared" si="12"/>
        <v>5.8299257484675699</v>
      </c>
    </row>
    <row r="99" spans="1:12" x14ac:dyDescent="0.2">
      <c r="A99" s="17">
        <v>90</v>
      </c>
      <c r="B99" s="47">
        <v>2</v>
      </c>
      <c r="C99" s="46">
        <v>28</v>
      </c>
      <c r="D99" s="46">
        <v>32</v>
      </c>
      <c r="E99" s="18">
        <v>0.5</v>
      </c>
      <c r="F99" s="22">
        <f t="shared" si="10"/>
        <v>6.6666666666666666E-2</v>
      </c>
      <c r="G99" s="22">
        <f t="shared" si="7"/>
        <v>6.4516129032258063E-2</v>
      </c>
      <c r="H99" s="23">
        <f t="shared" si="13"/>
        <v>27584.060410696526</v>
      </c>
      <c r="I99" s="23">
        <f t="shared" si="11"/>
        <v>1779.6168006900984</v>
      </c>
      <c r="J99" s="23">
        <f t="shared" si="8"/>
        <v>26694.252010351476</v>
      </c>
      <c r="K99" s="23">
        <f t="shared" ref="K99:K103" si="14">K100+J99</f>
        <v>150031.36291979451</v>
      </c>
      <c r="L99" s="24">
        <f t="shared" si="12"/>
        <v>5.439060119721006</v>
      </c>
    </row>
    <row r="100" spans="1:12" x14ac:dyDescent="0.2">
      <c r="A100" s="17">
        <v>91</v>
      </c>
      <c r="B100" s="47">
        <v>2</v>
      </c>
      <c r="C100" s="46">
        <v>19</v>
      </c>
      <c r="D100" s="46">
        <v>22</v>
      </c>
      <c r="E100" s="18">
        <v>0.5</v>
      </c>
      <c r="F100" s="22">
        <f t="shared" si="10"/>
        <v>9.7560975609756101E-2</v>
      </c>
      <c r="G100" s="22">
        <f t="shared" si="7"/>
        <v>9.3023255813953487E-2</v>
      </c>
      <c r="H100" s="23">
        <f t="shared" si="13"/>
        <v>25804.443610006427</v>
      </c>
      <c r="I100" s="23">
        <f t="shared" si="11"/>
        <v>2400.4133590703655</v>
      </c>
      <c r="J100" s="23">
        <f t="shared" si="8"/>
        <v>24604.236930471245</v>
      </c>
      <c r="K100" s="23">
        <f t="shared" si="14"/>
        <v>123337.11090944304</v>
      </c>
      <c r="L100" s="24">
        <f t="shared" si="12"/>
        <v>4.7796849555638348</v>
      </c>
    </row>
    <row r="101" spans="1:12" x14ac:dyDescent="0.2">
      <c r="A101" s="17">
        <v>92</v>
      </c>
      <c r="B101" s="47">
        <v>5</v>
      </c>
      <c r="C101" s="46">
        <v>22</v>
      </c>
      <c r="D101" s="46">
        <v>19</v>
      </c>
      <c r="E101" s="18">
        <v>0.5</v>
      </c>
      <c r="F101" s="22">
        <f t="shared" si="10"/>
        <v>0.24390243902439024</v>
      </c>
      <c r="G101" s="22">
        <f t="shared" si="7"/>
        <v>0.21739130434782605</v>
      </c>
      <c r="H101" s="23">
        <f t="shared" si="13"/>
        <v>23404.030250936063</v>
      </c>
      <c r="I101" s="23">
        <f t="shared" si="11"/>
        <v>5087.8326632469698</v>
      </c>
      <c r="J101" s="23">
        <f t="shared" si="8"/>
        <v>20860.113919312578</v>
      </c>
      <c r="K101" s="23">
        <f t="shared" si="14"/>
        <v>98732.873978971795</v>
      </c>
      <c r="L101" s="24">
        <f t="shared" si="12"/>
        <v>4.2186270022883301</v>
      </c>
    </row>
    <row r="102" spans="1:12" x14ac:dyDescent="0.2">
      <c r="A102" s="17">
        <v>93</v>
      </c>
      <c r="B102" s="47">
        <v>4</v>
      </c>
      <c r="C102" s="46">
        <v>9</v>
      </c>
      <c r="D102" s="46">
        <v>17</v>
      </c>
      <c r="E102" s="18">
        <v>0.5</v>
      </c>
      <c r="F102" s="22">
        <f t="shared" si="10"/>
        <v>0.30769230769230771</v>
      </c>
      <c r="G102" s="22">
        <f t="shared" si="7"/>
        <v>0.26666666666666672</v>
      </c>
      <c r="H102" s="23">
        <f t="shared" si="13"/>
        <v>18316.197587689094</v>
      </c>
      <c r="I102" s="23">
        <f t="shared" si="11"/>
        <v>4884.3193567170929</v>
      </c>
      <c r="J102" s="23">
        <f t="shared" si="8"/>
        <v>15874.037909330547</v>
      </c>
      <c r="K102" s="23">
        <f t="shared" si="14"/>
        <v>77872.760059659209</v>
      </c>
      <c r="L102" s="24">
        <f t="shared" si="12"/>
        <v>4.2515789473684213</v>
      </c>
    </row>
    <row r="103" spans="1:12" x14ac:dyDescent="0.2">
      <c r="A103" s="17">
        <v>94</v>
      </c>
      <c r="B103" s="47">
        <v>1</v>
      </c>
      <c r="C103" s="46">
        <v>11</v>
      </c>
      <c r="D103" s="46">
        <v>7</v>
      </c>
      <c r="E103" s="18">
        <v>0.5</v>
      </c>
      <c r="F103" s="22">
        <f t="shared" si="10"/>
        <v>0.1111111111111111</v>
      </c>
      <c r="G103" s="22">
        <f t="shared" si="7"/>
        <v>0.10526315789473684</v>
      </c>
      <c r="H103" s="23">
        <f t="shared" si="13"/>
        <v>13431.878230972001</v>
      </c>
      <c r="I103" s="23">
        <f t="shared" si="11"/>
        <v>1413.8819190496843</v>
      </c>
      <c r="J103" s="23">
        <f t="shared" si="8"/>
        <v>12724.937271447159</v>
      </c>
      <c r="K103" s="23">
        <f t="shared" si="14"/>
        <v>61998.722150328664</v>
      </c>
      <c r="L103" s="24">
        <f t="shared" si="12"/>
        <v>4.6157894736842113</v>
      </c>
    </row>
    <row r="104" spans="1:12" x14ac:dyDescent="0.2">
      <c r="A104" s="17" t="s">
        <v>30</v>
      </c>
      <c r="B104" s="47">
        <v>5</v>
      </c>
      <c r="C104" s="46">
        <v>17</v>
      </c>
      <c r="D104" s="46">
        <v>24</v>
      </c>
      <c r="E104" s="18"/>
      <c r="F104" s="22">
        <f t="shared" si="10"/>
        <v>0.24390243902439024</v>
      </c>
      <c r="G104" s="22">
        <v>1</v>
      </c>
      <c r="H104" s="23">
        <f t="shared" si="13"/>
        <v>12017.996311922318</v>
      </c>
      <c r="I104" s="23">
        <f t="shared" si="11"/>
        <v>12017.996311922318</v>
      </c>
      <c r="J104" s="23">
        <f>H104/F104</f>
        <v>49273.784878881503</v>
      </c>
      <c r="K104" s="23">
        <f>J104</f>
        <v>49273.784878881503</v>
      </c>
      <c r="L104" s="24">
        <f t="shared" si="12"/>
        <v>4.0999999999999996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36"/>
      <c r="B7" s="37"/>
      <c r="C7" s="38">
        <v>43101</v>
      </c>
      <c r="D7" s="39">
        <v>43466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0</v>
      </c>
      <c r="C9" s="46">
        <v>298</v>
      </c>
      <c r="D9" s="46">
        <v>273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8318560.7905166615</v>
      </c>
      <c r="L9" s="20">
        <f>K9/H9</f>
        <v>83.18560790516662</v>
      </c>
    </row>
    <row r="10" spans="1:13" x14ac:dyDescent="0.2">
      <c r="A10" s="17">
        <v>1</v>
      </c>
      <c r="B10" s="47">
        <v>0</v>
      </c>
      <c r="C10" s="46">
        <v>355</v>
      </c>
      <c r="D10" s="46">
        <v>329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8218560.7905166615</v>
      </c>
      <c r="L10" s="21">
        <f t="shared" ref="L10:L73" si="5">K10/H10</f>
        <v>82.18560790516662</v>
      </c>
    </row>
    <row r="11" spans="1:13" x14ac:dyDescent="0.2">
      <c r="A11" s="17">
        <v>2</v>
      </c>
      <c r="B11" s="47">
        <v>0</v>
      </c>
      <c r="C11" s="46">
        <v>366</v>
      </c>
      <c r="D11" s="46">
        <v>375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8118560.7905166615</v>
      </c>
      <c r="L11" s="21">
        <f t="shared" si="5"/>
        <v>81.18560790516662</v>
      </c>
    </row>
    <row r="12" spans="1:13" x14ac:dyDescent="0.2">
      <c r="A12" s="17">
        <v>3</v>
      </c>
      <c r="B12" s="47">
        <v>0</v>
      </c>
      <c r="C12" s="46">
        <v>388</v>
      </c>
      <c r="D12" s="46">
        <v>390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8018560.7905166615</v>
      </c>
      <c r="L12" s="21">
        <f t="shared" si="5"/>
        <v>80.18560790516662</v>
      </c>
    </row>
    <row r="13" spans="1:13" x14ac:dyDescent="0.2">
      <c r="A13" s="17">
        <v>4</v>
      </c>
      <c r="B13" s="47">
        <v>0</v>
      </c>
      <c r="C13" s="46">
        <v>377</v>
      </c>
      <c r="D13" s="46">
        <v>399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7918560.7905166615</v>
      </c>
      <c r="L13" s="21">
        <f t="shared" si="5"/>
        <v>79.18560790516662</v>
      </c>
    </row>
    <row r="14" spans="1:13" x14ac:dyDescent="0.2">
      <c r="A14" s="17">
        <v>5</v>
      </c>
      <c r="B14" s="47">
        <v>0</v>
      </c>
      <c r="C14" s="46">
        <v>463</v>
      </c>
      <c r="D14" s="46">
        <v>396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7818560.7905166615</v>
      </c>
      <c r="L14" s="21">
        <f t="shared" si="5"/>
        <v>78.18560790516662</v>
      </c>
    </row>
    <row r="15" spans="1:13" x14ac:dyDescent="0.2">
      <c r="A15" s="17">
        <v>6</v>
      </c>
      <c r="B15" s="47">
        <v>0</v>
      </c>
      <c r="C15" s="46">
        <v>440</v>
      </c>
      <c r="D15" s="46">
        <v>474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7718560.7905166615</v>
      </c>
      <c r="L15" s="21">
        <f t="shared" si="5"/>
        <v>77.18560790516662</v>
      </c>
    </row>
    <row r="16" spans="1:13" x14ac:dyDescent="0.2">
      <c r="A16" s="17">
        <v>7</v>
      </c>
      <c r="B16" s="47">
        <v>0</v>
      </c>
      <c r="C16" s="46">
        <v>448</v>
      </c>
      <c r="D16" s="46">
        <v>454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7618560.7905166615</v>
      </c>
      <c r="L16" s="21">
        <f t="shared" si="5"/>
        <v>76.18560790516662</v>
      </c>
    </row>
    <row r="17" spans="1:12" x14ac:dyDescent="0.2">
      <c r="A17" s="17">
        <v>8</v>
      </c>
      <c r="B17" s="47">
        <v>0</v>
      </c>
      <c r="C17" s="46">
        <v>543</v>
      </c>
      <c r="D17" s="46">
        <v>467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7518560.7905166615</v>
      </c>
      <c r="L17" s="21">
        <f t="shared" si="5"/>
        <v>75.18560790516662</v>
      </c>
    </row>
    <row r="18" spans="1:12" x14ac:dyDescent="0.2">
      <c r="A18" s="17">
        <v>9</v>
      </c>
      <c r="B18" s="47">
        <v>0</v>
      </c>
      <c r="C18" s="46">
        <v>510</v>
      </c>
      <c r="D18" s="46">
        <v>554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7418560.7905166615</v>
      </c>
      <c r="L18" s="21">
        <f t="shared" si="5"/>
        <v>74.18560790516662</v>
      </c>
    </row>
    <row r="19" spans="1:12" x14ac:dyDescent="0.2">
      <c r="A19" s="17">
        <v>10</v>
      </c>
      <c r="B19" s="47">
        <v>0</v>
      </c>
      <c r="C19" s="46">
        <v>510</v>
      </c>
      <c r="D19" s="46">
        <v>499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7318560.7905166615</v>
      </c>
      <c r="L19" s="21">
        <f t="shared" si="5"/>
        <v>73.18560790516662</v>
      </c>
    </row>
    <row r="20" spans="1:12" x14ac:dyDescent="0.2">
      <c r="A20" s="17">
        <v>11</v>
      </c>
      <c r="B20" s="47">
        <v>0</v>
      </c>
      <c r="C20" s="46">
        <v>478</v>
      </c>
      <c r="D20" s="46">
        <v>517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7218560.7905166615</v>
      </c>
      <c r="L20" s="21">
        <f t="shared" si="5"/>
        <v>72.18560790516662</v>
      </c>
    </row>
    <row r="21" spans="1:12" x14ac:dyDescent="0.2">
      <c r="A21" s="17">
        <v>12</v>
      </c>
      <c r="B21" s="47">
        <v>0</v>
      </c>
      <c r="C21" s="46">
        <v>480</v>
      </c>
      <c r="D21" s="46">
        <v>481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7118560.7905166615</v>
      </c>
      <c r="L21" s="21">
        <f t="shared" si="5"/>
        <v>71.18560790516662</v>
      </c>
    </row>
    <row r="22" spans="1:12" x14ac:dyDescent="0.2">
      <c r="A22" s="17">
        <v>13</v>
      </c>
      <c r="B22" s="47">
        <v>0</v>
      </c>
      <c r="C22" s="46">
        <v>413</v>
      </c>
      <c r="D22" s="46">
        <v>486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7018560.7905166615</v>
      </c>
      <c r="L22" s="21">
        <f t="shared" si="5"/>
        <v>70.18560790516662</v>
      </c>
    </row>
    <row r="23" spans="1:12" x14ac:dyDescent="0.2">
      <c r="A23" s="17">
        <v>14</v>
      </c>
      <c r="B23" s="47">
        <v>0</v>
      </c>
      <c r="C23" s="46">
        <v>410</v>
      </c>
      <c r="D23" s="46">
        <v>431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6918560.7905166615</v>
      </c>
      <c r="L23" s="21">
        <f t="shared" si="5"/>
        <v>69.18560790516662</v>
      </c>
    </row>
    <row r="24" spans="1:12" x14ac:dyDescent="0.2">
      <c r="A24" s="17">
        <v>15</v>
      </c>
      <c r="B24" s="47">
        <v>0</v>
      </c>
      <c r="C24" s="46">
        <v>429</v>
      </c>
      <c r="D24" s="46">
        <v>418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6818560.7905166615</v>
      </c>
      <c r="L24" s="21">
        <f t="shared" si="5"/>
        <v>68.18560790516662</v>
      </c>
    </row>
    <row r="25" spans="1:12" x14ac:dyDescent="0.2">
      <c r="A25" s="17">
        <v>16</v>
      </c>
      <c r="B25" s="47">
        <v>0</v>
      </c>
      <c r="C25" s="46">
        <v>407</v>
      </c>
      <c r="D25" s="46">
        <v>443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6718560.7905166615</v>
      </c>
      <c r="L25" s="21">
        <f t="shared" si="5"/>
        <v>67.18560790516662</v>
      </c>
    </row>
    <row r="26" spans="1:12" x14ac:dyDescent="0.2">
      <c r="A26" s="17">
        <v>17</v>
      </c>
      <c r="B26" s="47">
        <v>0</v>
      </c>
      <c r="C26" s="46">
        <v>368</v>
      </c>
      <c r="D26" s="46">
        <v>414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6618560.7905166615</v>
      </c>
      <c r="L26" s="21">
        <f t="shared" si="5"/>
        <v>66.18560790516662</v>
      </c>
    </row>
    <row r="27" spans="1:12" x14ac:dyDescent="0.2">
      <c r="A27" s="17">
        <v>18</v>
      </c>
      <c r="B27" s="47">
        <v>0</v>
      </c>
      <c r="C27" s="46">
        <v>357</v>
      </c>
      <c r="D27" s="46">
        <v>379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6518560.7905166615</v>
      </c>
      <c r="L27" s="21">
        <f t="shared" si="5"/>
        <v>65.18560790516662</v>
      </c>
    </row>
    <row r="28" spans="1:12" x14ac:dyDescent="0.2">
      <c r="A28" s="17">
        <v>19</v>
      </c>
      <c r="B28" s="47">
        <v>0</v>
      </c>
      <c r="C28" s="46">
        <v>355</v>
      </c>
      <c r="D28" s="46">
        <v>364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6418560.7905166615</v>
      </c>
      <c r="L28" s="21">
        <f t="shared" si="5"/>
        <v>64.18560790516662</v>
      </c>
    </row>
    <row r="29" spans="1:12" x14ac:dyDescent="0.2">
      <c r="A29" s="17">
        <v>20</v>
      </c>
      <c r="B29" s="47">
        <v>0</v>
      </c>
      <c r="C29" s="46">
        <v>332</v>
      </c>
      <c r="D29" s="46">
        <v>378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6318560.7905166615</v>
      </c>
      <c r="L29" s="21">
        <f t="shared" si="5"/>
        <v>63.185607905166613</v>
      </c>
    </row>
    <row r="30" spans="1:12" x14ac:dyDescent="0.2">
      <c r="A30" s="17">
        <v>21</v>
      </c>
      <c r="B30" s="47">
        <v>0</v>
      </c>
      <c r="C30" s="46">
        <v>267</v>
      </c>
      <c r="D30" s="46">
        <v>345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6218560.7905166615</v>
      </c>
      <c r="L30" s="21">
        <f t="shared" si="5"/>
        <v>62.185607905166613</v>
      </c>
    </row>
    <row r="31" spans="1:12" x14ac:dyDescent="0.2">
      <c r="A31" s="17">
        <v>22</v>
      </c>
      <c r="B31" s="47">
        <v>0</v>
      </c>
      <c r="C31" s="46">
        <v>299</v>
      </c>
      <c r="D31" s="46">
        <v>286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6118560.7905166615</v>
      </c>
      <c r="L31" s="21">
        <f t="shared" si="5"/>
        <v>61.185607905166613</v>
      </c>
    </row>
    <row r="32" spans="1:12" x14ac:dyDescent="0.2">
      <c r="A32" s="17">
        <v>23</v>
      </c>
      <c r="B32" s="47">
        <v>0</v>
      </c>
      <c r="C32" s="46">
        <v>320</v>
      </c>
      <c r="D32" s="46">
        <v>297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6018560.7905166615</v>
      </c>
      <c r="L32" s="21">
        <f t="shared" si="5"/>
        <v>60.185607905166613</v>
      </c>
    </row>
    <row r="33" spans="1:12" x14ac:dyDescent="0.2">
      <c r="A33" s="17">
        <v>24</v>
      </c>
      <c r="B33" s="47">
        <v>0</v>
      </c>
      <c r="C33" s="46">
        <v>311</v>
      </c>
      <c r="D33" s="46">
        <v>325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5918560.7905166615</v>
      </c>
      <c r="L33" s="21">
        <f t="shared" si="5"/>
        <v>59.185607905166613</v>
      </c>
    </row>
    <row r="34" spans="1:12" x14ac:dyDescent="0.2">
      <c r="A34" s="17">
        <v>25</v>
      </c>
      <c r="B34" s="47">
        <v>0</v>
      </c>
      <c r="C34" s="46">
        <v>341</v>
      </c>
      <c r="D34" s="46">
        <v>325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5818560.7905166615</v>
      </c>
      <c r="L34" s="21">
        <f t="shared" si="5"/>
        <v>58.185607905166613</v>
      </c>
    </row>
    <row r="35" spans="1:12" x14ac:dyDescent="0.2">
      <c r="A35" s="17">
        <v>26</v>
      </c>
      <c r="B35" s="47">
        <v>0</v>
      </c>
      <c r="C35" s="46">
        <v>302</v>
      </c>
      <c r="D35" s="46">
        <v>356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5718560.7905166615</v>
      </c>
      <c r="L35" s="21">
        <f t="shared" si="5"/>
        <v>57.185607905166613</v>
      </c>
    </row>
    <row r="36" spans="1:12" x14ac:dyDescent="0.2">
      <c r="A36" s="17">
        <v>27</v>
      </c>
      <c r="B36" s="47">
        <v>0</v>
      </c>
      <c r="C36" s="46">
        <v>307</v>
      </c>
      <c r="D36" s="46">
        <v>322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5618560.7905166615</v>
      </c>
      <c r="L36" s="21">
        <f t="shared" si="5"/>
        <v>56.185607905166613</v>
      </c>
    </row>
    <row r="37" spans="1:12" x14ac:dyDescent="0.2">
      <c r="A37" s="17">
        <v>28</v>
      </c>
      <c r="B37" s="47">
        <v>0</v>
      </c>
      <c r="C37" s="46">
        <v>328</v>
      </c>
      <c r="D37" s="46">
        <v>329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5518560.7905166615</v>
      </c>
      <c r="L37" s="21">
        <f t="shared" si="5"/>
        <v>55.185607905166613</v>
      </c>
    </row>
    <row r="38" spans="1:12" x14ac:dyDescent="0.2">
      <c r="A38" s="17">
        <v>29</v>
      </c>
      <c r="B38" s="47">
        <v>0</v>
      </c>
      <c r="C38" s="46">
        <v>352</v>
      </c>
      <c r="D38" s="46">
        <v>341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5418560.7905166615</v>
      </c>
      <c r="L38" s="21">
        <f t="shared" si="5"/>
        <v>54.185607905166613</v>
      </c>
    </row>
    <row r="39" spans="1:12" x14ac:dyDescent="0.2">
      <c r="A39" s="17">
        <v>30</v>
      </c>
      <c r="B39" s="47">
        <v>0</v>
      </c>
      <c r="C39" s="46">
        <v>341</v>
      </c>
      <c r="D39" s="46">
        <v>358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5318560.7905166615</v>
      </c>
      <c r="L39" s="21">
        <f t="shared" si="5"/>
        <v>53.185607905166613</v>
      </c>
    </row>
    <row r="40" spans="1:12" x14ac:dyDescent="0.2">
      <c r="A40" s="17">
        <v>31</v>
      </c>
      <c r="B40" s="47">
        <v>0</v>
      </c>
      <c r="C40" s="46">
        <v>364</v>
      </c>
      <c r="D40" s="46">
        <v>364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100000</v>
      </c>
      <c r="I40" s="14">
        <f t="shared" si="4"/>
        <v>0</v>
      </c>
      <c r="J40" s="14">
        <f t="shared" si="1"/>
        <v>100000</v>
      </c>
      <c r="K40" s="14">
        <f t="shared" si="2"/>
        <v>5218560.7905166615</v>
      </c>
      <c r="L40" s="21">
        <f t="shared" si="5"/>
        <v>52.185607905166613</v>
      </c>
    </row>
    <row r="41" spans="1:12" x14ac:dyDescent="0.2">
      <c r="A41" s="17">
        <v>32</v>
      </c>
      <c r="B41" s="47">
        <v>1</v>
      </c>
      <c r="C41" s="46">
        <v>371</v>
      </c>
      <c r="D41" s="46">
        <v>379</v>
      </c>
      <c r="E41" s="18">
        <v>0.5</v>
      </c>
      <c r="F41" s="19">
        <f t="shared" si="3"/>
        <v>2.6666666666666666E-3</v>
      </c>
      <c r="G41" s="19">
        <f t="shared" si="0"/>
        <v>2.6631158455392807E-3</v>
      </c>
      <c r="H41" s="14">
        <f t="shared" si="6"/>
        <v>100000</v>
      </c>
      <c r="I41" s="14">
        <f t="shared" si="4"/>
        <v>266.31158455392807</v>
      </c>
      <c r="J41" s="14">
        <f t="shared" si="1"/>
        <v>99866.844207723028</v>
      </c>
      <c r="K41" s="14">
        <f t="shared" si="2"/>
        <v>5118560.7905166615</v>
      </c>
      <c r="L41" s="21">
        <f t="shared" si="5"/>
        <v>51.185607905166613</v>
      </c>
    </row>
    <row r="42" spans="1:12" x14ac:dyDescent="0.2">
      <c r="A42" s="17">
        <v>33</v>
      </c>
      <c r="B42" s="47">
        <v>0</v>
      </c>
      <c r="C42" s="46">
        <v>423</v>
      </c>
      <c r="D42" s="46">
        <v>383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99733.688415446071</v>
      </c>
      <c r="I42" s="14">
        <f t="shared" si="4"/>
        <v>0</v>
      </c>
      <c r="J42" s="14">
        <f t="shared" si="1"/>
        <v>99733.688415446071</v>
      </c>
      <c r="K42" s="14">
        <f t="shared" si="2"/>
        <v>5018693.9463089388</v>
      </c>
      <c r="L42" s="21">
        <f t="shared" si="5"/>
        <v>50.320949982349973</v>
      </c>
    </row>
    <row r="43" spans="1:12" x14ac:dyDescent="0.2">
      <c r="A43" s="17">
        <v>34</v>
      </c>
      <c r="B43" s="47">
        <v>0</v>
      </c>
      <c r="C43" s="46">
        <v>433</v>
      </c>
      <c r="D43" s="46">
        <v>444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99733.688415446071</v>
      </c>
      <c r="I43" s="14">
        <f t="shared" si="4"/>
        <v>0</v>
      </c>
      <c r="J43" s="14">
        <f t="shared" si="1"/>
        <v>99733.688415446071</v>
      </c>
      <c r="K43" s="14">
        <f t="shared" si="2"/>
        <v>4918960.2578934925</v>
      </c>
      <c r="L43" s="21">
        <f t="shared" si="5"/>
        <v>49.320949982349973</v>
      </c>
    </row>
    <row r="44" spans="1:12" x14ac:dyDescent="0.2">
      <c r="A44" s="17">
        <v>35</v>
      </c>
      <c r="B44" s="47">
        <v>0</v>
      </c>
      <c r="C44" s="46">
        <v>506</v>
      </c>
      <c r="D44" s="46">
        <v>458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99733.688415446071</v>
      </c>
      <c r="I44" s="14">
        <f t="shared" si="4"/>
        <v>0</v>
      </c>
      <c r="J44" s="14">
        <f t="shared" si="1"/>
        <v>99733.688415446071</v>
      </c>
      <c r="K44" s="14">
        <f t="shared" si="2"/>
        <v>4819226.5694780461</v>
      </c>
      <c r="L44" s="21">
        <f t="shared" si="5"/>
        <v>48.320949982349966</v>
      </c>
    </row>
    <row r="45" spans="1:12" x14ac:dyDescent="0.2">
      <c r="A45" s="17">
        <v>36</v>
      </c>
      <c r="B45" s="47">
        <v>0</v>
      </c>
      <c r="C45" s="46">
        <v>494</v>
      </c>
      <c r="D45" s="46">
        <v>514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99733.688415446071</v>
      </c>
      <c r="I45" s="14">
        <f t="shared" si="4"/>
        <v>0</v>
      </c>
      <c r="J45" s="14">
        <f t="shared" si="1"/>
        <v>99733.688415446071</v>
      </c>
      <c r="K45" s="14">
        <f t="shared" si="2"/>
        <v>4719492.8810625998</v>
      </c>
      <c r="L45" s="21">
        <f t="shared" si="5"/>
        <v>47.320949982349966</v>
      </c>
    </row>
    <row r="46" spans="1:12" x14ac:dyDescent="0.2">
      <c r="A46" s="17">
        <v>37</v>
      </c>
      <c r="B46" s="47">
        <v>0</v>
      </c>
      <c r="C46" s="46">
        <v>590</v>
      </c>
      <c r="D46" s="46">
        <v>501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99733.688415446071</v>
      </c>
      <c r="I46" s="14">
        <f t="shared" si="4"/>
        <v>0</v>
      </c>
      <c r="J46" s="14">
        <f t="shared" si="1"/>
        <v>99733.688415446071</v>
      </c>
      <c r="K46" s="14">
        <f t="shared" si="2"/>
        <v>4619759.1926471535</v>
      </c>
      <c r="L46" s="21">
        <f t="shared" si="5"/>
        <v>46.320949982349966</v>
      </c>
    </row>
    <row r="47" spans="1:12" x14ac:dyDescent="0.2">
      <c r="A47" s="17">
        <v>38</v>
      </c>
      <c r="B47" s="47">
        <v>0</v>
      </c>
      <c r="C47" s="46">
        <v>581</v>
      </c>
      <c r="D47" s="46">
        <v>598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99733.688415446071</v>
      </c>
      <c r="I47" s="14">
        <f t="shared" si="4"/>
        <v>0</v>
      </c>
      <c r="J47" s="14">
        <f t="shared" si="1"/>
        <v>99733.688415446071</v>
      </c>
      <c r="K47" s="14">
        <f t="shared" si="2"/>
        <v>4520025.5042317072</v>
      </c>
      <c r="L47" s="21">
        <f t="shared" si="5"/>
        <v>45.320949982349958</v>
      </c>
    </row>
    <row r="48" spans="1:12" x14ac:dyDescent="0.2">
      <c r="A48" s="17">
        <v>39</v>
      </c>
      <c r="B48" s="47">
        <v>0</v>
      </c>
      <c r="C48" s="46">
        <v>619</v>
      </c>
      <c r="D48" s="46">
        <v>593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99733.688415446071</v>
      </c>
      <c r="I48" s="14">
        <f t="shared" si="4"/>
        <v>0</v>
      </c>
      <c r="J48" s="14">
        <f t="shared" si="1"/>
        <v>99733.688415446071</v>
      </c>
      <c r="K48" s="14">
        <f t="shared" si="2"/>
        <v>4420291.8158162609</v>
      </c>
      <c r="L48" s="21">
        <f t="shared" si="5"/>
        <v>44.320949982349958</v>
      </c>
    </row>
    <row r="49" spans="1:12" x14ac:dyDescent="0.2">
      <c r="A49" s="17">
        <v>40</v>
      </c>
      <c r="B49" s="47">
        <v>1</v>
      </c>
      <c r="C49" s="46">
        <v>700</v>
      </c>
      <c r="D49" s="46">
        <v>641</v>
      </c>
      <c r="E49" s="18">
        <v>0.5</v>
      </c>
      <c r="F49" s="19">
        <f t="shared" si="3"/>
        <v>1.4914243102162564E-3</v>
      </c>
      <c r="G49" s="19">
        <f t="shared" si="0"/>
        <v>1.4903129657228016E-3</v>
      </c>
      <c r="H49" s="14">
        <f t="shared" si="6"/>
        <v>99733.688415446071</v>
      </c>
      <c r="I49" s="14">
        <f t="shared" si="4"/>
        <v>148.63440896489726</v>
      </c>
      <c r="J49" s="14">
        <f t="shared" si="1"/>
        <v>99659.371210963625</v>
      </c>
      <c r="K49" s="14">
        <f t="shared" si="2"/>
        <v>4320558.1274008146</v>
      </c>
      <c r="L49" s="21">
        <f t="shared" si="5"/>
        <v>43.320949982349958</v>
      </c>
    </row>
    <row r="50" spans="1:12" x14ac:dyDescent="0.2">
      <c r="A50" s="17">
        <v>41</v>
      </c>
      <c r="B50" s="47">
        <v>0</v>
      </c>
      <c r="C50" s="46">
        <v>664</v>
      </c>
      <c r="D50" s="46">
        <v>700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99585.054006481179</v>
      </c>
      <c r="I50" s="14">
        <f t="shared" si="4"/>
        <v>0</v>
      </c>
      <c r="J50" s="14">
        <f t="shared" si="1"/>
        <v>99585.054006481179</v>
      </c>
      <c r="K50" s="14">
        <f t="shared" si="2"/>
        <v>4220898.7561898511</v>
      </c>
      <c r="L50" s="21">
        <f t="shared" si="5"/>
        <v>42.384861847995253</v>
      </c>
    </row>
    <row r="51" spans="1:12" x14ac:dyDescent="0.2">
      <c r="A51" s="17">
        <v>42</v>
      </c>
      <c r="B51" s="47">
        <v>1</v>
      </c>
      <c r="C51" s="46">
        <v>743</v>
      </c>
      <c r="D51" s="46">
        <v>665</v>
      </c>
      <c r="E51" s="18">
        <v>0.5</v>
      </c>
      <c r="F51" s="19">
        <f t="shared" si="3"/>
        <v>1.4204545454545455E-3</v>
      </c>
      <c r="G51" s="19">
        <f t="shared" si="0"/>
        <v>1.4194464158977999E-3</v>
      </c>
      <c r="H51" s="14">
        <f t="shared" si="6"/>
        <v>99585.054006481179</v>
      </c>
      <c r="I51" s="14">
        <f t="shared" si="4"/>
        <v>141.35564798648855</v>
      </c>
      <c r="J51" s="14">
        <f t="shared" si="1"/>
        <v>99514.376182487933</v>
      </c>
      <c r="K51" s="14">
        <f t="shared" si="2"/>
        <v>4121313.7021833695</v>
      </c>
      <c r="L51" s="21">
        <f t="shared" si="5"/>
        <v>41.384861847995253</v>
      </c>
    </row>
    <row r="52" spans="1:12" x14ac:dyDescent="0.2">
      <c r="A52" s="17">
        <v>43</v>
      </c>
      <c r="B52" s="47">
        <v>1</v>
      </c>
      <c r="C52" s="46">
        <v>678</v>
      </c>
      <c r="D52" s="46">
        <v>752</v>
      </c>
      <c r="E52" s="18">
        <v>0.5</v>
      </c>
      <c r="F52" s="19">
        <f t="shared" si="3"/>
        <v>1.3986013986013986E-3</v>
      </c>
      <c r="G52" s="19">
        <f t="shared" si="0"/>
        <v>1.397624039133473E-3</v>
      </c>
      <c r="H52" s="14">
        <f t="shared" si="6"/>
        <v>99443.698358494687</v>
      </c>
      <c r="I52" s="14">
        <f t="shared" si="4"/>
        <v>138.98490336617007</v>
      </c>
      <c r="J52" s="14">
        <f t="shared" si="1"/>
        <v>99374.205906811592</v>
      </c>
      <c r="K52" s="14">
        <f t="shared" si="2"/>
        <v>4021799.3260008818</v>
      </c>
      <c r="L52" s="21">
        <f t="shared" si="5"/>
        <v>40.442978211673996</v>
      </c>
    </row>
    <row r="53" spans="1:12" x14ac:dyDescent="0.2">
      <c r="A53" s="17">
        <v>44</v>
      </c>
      <c r="B53" s="47">
        <v>0</v>
      </c>
      <c r="C53" s="46">
        <v>699</v>
      </c>
      <c r="D53" s="46">
        <v>689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99304.713455128513</v>
      </c>
      <c r="I53" s="14">
        <f t="shared" si="4"/>
        <v>0</v>
      </c>
      <c r="J53" s="14">
        <f t="shared" si="1"/>
        <v>99304.713455128513</v>
      </c>
      <c r="K53" s="14">
        <f t="shared" si="2"/>
        <v>3922425.1200940702</v>
      </c>
      <c r="L53" s="21">
        <f t="shared" si="5"/>
        <v>39.498881610150796</v>
      </c>
    </row>
    <row r="54" spans="1:12" x14ac:dyDescent="0.2">
      <c r="A54" s="17">
        <v>45</v>
      </c>
      <c r="B54" s="47">
        <v>2</v>
      </c>
      <c r="C54" s="46">
        <v>715</v>
      </c>
      <c r="D54" s="46">
        <v>718</v>
      </c>
      <c r="E54" s="18">
        <v>0.5</v>
      </c>
      <c r="F54" s="19">
        <f t="shared" si="3"/>
        <v>2.7913468248429866E-3</v>
      </c>
      <c r="G54" s="19">
        <f t="shared" si="0"/>
        <v>2.7874564459930314E-3</v>
      </c>
      <c r="H54" s="14">
        <f t="shared" si="6"/>
        <v>99304.713455128513</v>
      </c>
      <c r="I54" s="14">
        <f t="shared" si="4"/>
        <v>276.80756363798889</v>
      </c>
      <c r="J54" s="14">
        <f t="shared" si="1"/>
        <v>99166.309673309515</v>
      </c>
      <c r="K54" s="14">
        <f t="shared" si="2"/>
        <v>3823120.4066389417</v>
      </c>
      <c r="L54" s="21">
        <f t="shared" si="5"/>
        <v>38.498881610150796</v>
      </c>
    </row>
    <row r="55" spans="1:12" x14ac:dyDescent="0.2">
      <c r="A55" s="17">
        <v>46</v>
      </c>
      <c r="B55" s="47">
        <v>1</v>
      </c>
      <c r="C55" s="46">
        <v>668</v>
      </c>
      <c r="D55" s="46">
        <v>724</v>
      </c>
      <c r="E55" s="18">
        <v>0.5</v>
      </c>
      <c r="F55" s="19">
        <f t="shared" si="3"/>
        <v>1.4367816091954023E-3</v>
      </c>
      <c r="G55" s="19">
        <f t="shared" si="0"/>
        <v>1.4357501794687723E-3</v>
      </c>
      <c r="H55" s="14">
        <f t="shared" si="6"/>
        <v>99027.905891490518</v>
      </c>
      <c r="I55" s="14">
        <f t="shared" si="4"/>
        <v>142.17933365612421</v>
      </c>
      <c r="J55" s="14">
        <f t="shared" si="1"/>
        <v>98956.816224662456</v>
      </c>
      <c r="K55" s="14">
        <f t="shared" si="2"/>
        <v>3723954.0969656324</v>
      </c>
      <c r="L55" s="21">
        <f t="shared" si="5"/>
        <v>37.605097910947869</v>
      </c>
    </row>
    <row r="56" spans="1:12" x14ac:dyDescent="0.2">
      <c r="A56" s="17">
        <v>47</v>
      </c>
      <c r="B56" s="47">
        <v>0</v>
      </c>
      <c r="C56" s="46">
        <v>625</v>
      </c>
      <c r="D56" s="46">
        <v>674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98885.726557834394</v>
      </c>
      <c r="I56" s="14">
        <f t="shared" si="4"/>
        <v>0</v>
      </c>
      <c r="J56" s="14">
        <f t="shared" si="1"/>
        <v>98885.726557834394</v>
      </c>
      <c r="K56" s="14">
        <f t="shared" si="2"/>
        <v>3624997.2807409698</v>
      </c>
      <c r="L56" s="21">
        <f t="shared" si="5"/>
        <v>36.658448159561743</v>
      </c>
    </row>
    <row r="57" spans="1:12" x14ac:dyDescent="0.2">
      <c r="A57" s="17">
        <v>48</v>
      </c>
      <c r="B57" s="47">
        <v>0</v>
      </c>
      <c r="C57" s="46">
        <v>657</v>
      </c>
      <c r="D57" s="46">
        <v>631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98885.726557834394</v>
      </c>
      <c r="I57" s="14">
        <f t="shared" si="4"/>
        <v>0</v>
      </c>
      <c r="J57" s="14">
        <f t="shared" si="1"/>
        <v>98885.726557834394</v>
      </c>
      <c r="K57" s="14">
        <f t="shared" si="2"/>
        <v>3526111.5541831353</v>
      </c>
      <c r="L57" s="21">
        <f t="shared" si="5"/>
        <v>35.658448159561736</v>
      </c>
    </row>
    <row r="58" spans="1:12" x14ac:dyDescent="0.2">
      <c r="A58" s="17">
        <v>49</v>
      </c>
      <c r="B58" s="47">
        <v>1</v>
      </c>
      <c r="C58" s="46">
        <v>593</v>
      </c>
      <c r="D58" s="46">
        <v>657</v>
      </c>
      <c r="E58" s="18">
        <v>0.5</v>
      </c>
      <c r="F58" s="19">
        <f t="shared" si="3"/>
        <v>1.6000000000000001E-3</v>
      </c>
      <c r="G58" s="19">
        <f t="shared" si="0"/>
        <v>1.598721023181455E-3</v>
      </c>
      <c r="H58" s="14">
        <f t="shared" si="6"/>
        <v>98885.726557834394</v>
      </c>
      <c r="I58" s="14">
        <f t="shared" si="4"/>
        <v>158.09068994058259</v>
      </c>
      <c r="J58" s="14">
        <f t="shared" si="1"/>
        <v>98806.681212864103</v>
      </c>
      <c r="K58" s="14">
        <f t="shared" si="2"/>
        <v>3427225.8276253007</v>
      </c>
      <c r="L58" s="21">
        <f t="shared" si="5"/>
        <v>34.658448159561736</v>
      </c>
    </row>
    <row r="59" spans="1:12" x14ac:dyDescent="0.2">
      <c r="A59" s="17">
        <v>50</v>
      </c>
      <c r="B59" s="47">
        <v>3</v>
      </c>
      <c r="C59" s="46">
        <v>604</v>
      </c>
      <c r="D59" s="46">
        <v>600</v>
      </c>
      <c r="E59" s="18">
        <v>0.5</v>
      </c>
      <c r="F59" s="19">
        <f t="shared" si="3"/>
        <v>4.9833887043189366E-3</v>
      </c>
      <c r="G59" s="19">
        <f t="shared" si="0"/>
        <v>4.971002485501242E-3</v>
      </c>
      <c r="H59" s="14">
        <f t="shared" si="6"/>
        <v>98727.635867893812</v>
      </c>
      <c r="I59" s="14">
        <f t="shared" si="4"/>
        <v>490.77532328696174</v>
      </c>
      <c r="J59" s="14">
        <f t="shared" si="1"/>
        <v>98482.24820625034</v>
      </c>
      <c r="K59" s="14">
        <f t="shared" si="2"/>
        <v>3328419.1464124369</v>
      </c>
      <c r="L59" s="21">
        <f t="shared" si="5"/>
        <v>33.713145434436939</v>
      </c>
    </row>
    <row r="60" spans="1:12" x14ac:dyDescent="0.2">
      <c r="A60" s="17">
        <v>51</v>
      </c>
      <c r="B60" s="47">
        <v>1</v>
      </c>
      <c r="C60" s="46">
        <v>559</v>
      </c>
      <c r="D60" s="46">
        <v>601</v>
      </c>
      <c r="E60" s="18">
        <v>0.5</v>
      </c>
      <c r="F60" s="19">
        <f t="shared" si="3"/>
        <v>1.7241379310344827E-3</v>
      </c>
      <c r="G60" s="19">
        <f t="shared" si="0"/>
        <v>1.7226528854435831E-3</v>
      </c>
      <c r="H60" s="14">
        <f t="shared" si="6"/>
        <v>98236.860544606854</v>
      </c>
      <c r="I60" s="14">
        <f t="shared" si="4"/>
        <v>169.22801127408587</v>
      </c>
      <c r="J60" s="14">
        <f t="shared" si="1"/>
        <v>98152.246538969819</v>
      </c>
      <c r="K60" s="14">
        <f t="shared" si="2"/>
        <v>3229936.8982061865</v>
      </c>
      <c r="L60" s="21">
        <f t="shared" si="5"/>
        <v>32.879072888730541</v>
      </c>
    </row>
    <row r="61" spans="1:12" x14ac:dyDescent="0.2">
      <c r="A61" s="17">
        <v>52</v>
      </c>
      <c r="B61" s="47">
        <v>4</v>
      </c>
      <c r="C61" s="46">
        <v>510</v>
      </c>
      <c r="D61" s="46">
        <v>564</v>
      </c>
      <c r="E61" s="18">
        <v>0.5</v>
      </c>
      <c r="F61" s="19">
        <f t="shared" si="3"/>
        <v>7.4487895716945996E-3</v>
      </c>
      <c r="G61" s="19">
        <f t="shared" si="0"/>
        <v>7.4211502782931347E-3</v>
      </c>
      <c r="H61" s="14">
        <f t="shared" si="6"/>
        <v>98067.63253333277</v>
      </c>
      <c r="I61" s="14">
        <f t="shared" si="4"/>
        <v>727.77463846629132</v>
      </c>
      <c r="J61" s="14">
        <f t="shared" si="1"/>
        <v>97703.745214099632</v>
      </c>
      <c r="K61" s="14">
        <f t="shared" si="2"/>
        <v>3131784.6516672168</v>
      </c>
      <c r="L61" s="21">
        <f t="shared" si="5"/>
        <v>31.934947043844833</v>
      </c>
    </row>
    <row r="62" spans="1:12" x14ac:dyDescent="0.2">
      <c r="A62" s="17">
        <v>53</v>
      </c>
      <c r="B62" s="47">
        <v>0</v>
      </c>
      <c r="C62" s="46">
        <v>461</v>
      </c>
      <c r="D62" s="46">
        <v>519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97339.85789486648</v>
      </c>
      <c r="I62" s="14">
        <f t="shared" si="4"/>
        <v>0</v>
      </c>
      <c r="J62" s="14">
        <f t="shared" si="1"/>
        <v>97339.85789486648</v>
      </c>
      <c r="K62" s="14">
        <f t="shared" si="2"/>
        <v>3034080.9064531173</v>
      </c>
      <c r="L62" s="21">
        <f t="shared" si="5"/>
        <v>31.169974685294143</v>
      </c>
    </row>
    <row r="63" spans="1:12" x14ac:dyDescent="0.2">
      <c r="A63" s="17">
        <v>54</v>
      </c>
      <c r="B63" s="47">
        <v>1</v>
      </c>
      <c r="C63" s="46">
        <v>493</v>
      </c>
      <c r="D63" s="46">
        <v>470</v>
      </c>
      <c r="E63" s="18">
        <v>0.5</v>
      </c>
      <c r="F63" s="19">
        <f t="shared" si="3"/>
        <v>2.0768431983385254E-3</v>
      </c>
      <c r="G63" s="19">
        <f t="shared" si="0"/>
        <v>2.0746887966804979E-3</v>
      </c>
      <c r="H63" s="14">
        <f t="shared" si="6"/>
        <v>97339.85789486648</v>
      </c>
      <c r="I63" s="14">
        <f t="shared" si="4"/>
        <v>201.94991264495121</v>
      </c>
      <c r="J63" s="14">
        <f t="shared" si="1"/>
        <v>97238.882938544004</v>
      </c>
      <c r="K63" s="14">
        <f t="shared" si="2"/>
        <v>2936741.048558251</v>
      </c>
      <c r="L63" s="21">
        <f t="shared" si="5"/>
        <v>30.169974685294143</v>
      </c>
    </row>
    <row r="64" spans="1:12" x14ac:dyDescent="0.2">
      <c r="A64" s="17">
        <v>55</v>
      </c>
      <c r="B64" s="47">
        <v>1</v>
      </c>
      <c r="C64" s="46">
        <v>425</v>
      </c>
      <c r="D64" s="46">
        <v>488</v>
      </c>
      <c r="E64" s="18">
        <v>0.5</v>
      </c>
      <c r="F64" s="19">
        <f t="shared" si="3"/>
        <v>2.1905805038335158E-3</v>
      </c>
      <c r="G64" s="19">
        <f t="shared" si="0"/>
        <v>2.1881838074398249E-3</v>
      </c>
      <c r="H64" s="14">
        <f t="shared" si="6"/>
        <v>97137.907982221528</v>
      </c>
      <c r="I64" s="14">
        <f t="shared" si="4"/>
        <v>212.55559733527687</v>
      </c>
      <c r="J64" s="14">
        <f t="shared" si="1"/>
        <v>97031.630183553891</v>
      </c>
      <c r="K64" s="14">
        <f t="shared" si="2"/>
        <v>2839502.1656197072</v>
      </c>
      <c r="L64" s="21">
        <f t="shared" si="5"/>
        <v>29.23165862434881</v>
      </c>
    </row>
    <row r="65" spans="1:12" x14ac:dyDescent="0.2">
      <c r="A65" s="17">
        <v>56</v>
      </c>
      <c r="B65" s="47">
        <v>2</v>
      </c>
      <c r="C65" s="46">
        <v>391</v>
      </c>
      <c r="D65" s="46">
        <v>427</v>
      </c>
      <c r="E65" s="18">
        <v>0.5</v>
      </c>
      <c r="F65" s="19">
        <f t="shared" si="3"/>
        <v>4.8899755501222494E-3</v>
      </c>
      <c r="G65" s="19">
        <f t="shared" si="0"/>
        <v>4.8780487804878049E-3</v>
      </c>
      <c r="H65" s="14">
        <f t="shared" si="6"/>
        <v>96925.352384886253</v>
      </c>
      <c r="I65" s="14">
        <f t="shared" si="4"/>
        <v>472.80659699944516</v>
      </c>
      <c r="J65" s="14">
        <f t="shared" si="1"/>
        <v>96688.949086386521</v>
      </c>
      <c r="K65" s="14">
        <f t="shared" si="2"/>
        <v>2742470.5354361534</v>
      </c>
      <c r="L65" s="21">
        <f t="shared" si="5"/>
        <v>28.294666647647823</v>
      </c>
    </row>
    <row r="66" spans="1:12" x14ac:dyDescent="0.2">
      <c r="A66" s="17">
        <v>57</v>
      </c>
      <c r="B66" s="47">
        <v>2</v>
      </c>
      <c r="C66" s="46">
        <v>404</v>
      </c>
      <c r="D66" s="46">
        <v>389</v>
      </c>
      <c r="E66" s="18">
        <v>0.5</v>
      </c>
      <c r="F66" s="19">
        <f t="shared" si="3"/>
        <v>5.0441361916771753E-3</v>
      </c>
      <c r="G66" s="19">
        <f t="shared" si="0"/>
        <v>5.0314465408805029E-3</v>
      </c>
      <c r="H66" s="14">
        <f t="shared" si="6"/>
        <v>96452.545787886804</v>
      </c>
      <c r="I66" s="14">
        <f t="shared" si="4"/>
        <v>485.29582786358139</v>
      </c>
      <c r="J66" s="14">
        <f t="shared" si="1"/>
        <v>96209.897873955022</v>
      </c>
      <c r="K66" s="14">
        <f t="shared" si="2"/>
        <v>2645781.5863497667</v>
      </c>
      <c r="L66" s="21">
        <f t="shared" si="5"/>
        <v>27.430915013567663</v>
      </c>
    </row>
    <row r="67" spans="1:12" x14ac:dyDescent="0.2">
      <c r="A67" s="17">
        <v>58</v>
      </c>
      <c r="B67" s="47">
        <v>1</v>
      </c>
      <c r="C67" s="46">
        <v>407</v>
      </c>
      <c r="D67" s="46">
        <v>405</v>
      </c>
      <c r="E67" s="18">
        <v>0.5</v>
      </c>
      <c r="F67" s="19">
        <f t="shared" si="3"/>
        <v>2.4630541871921183E-3</v>
      </c>
      <c r="G67" s="19">
        <f t="shared" si="0"/>
        <v>2.4600246002460025E-3</v>
      </c>
      <c r="H67" s="14">
        <f t="shared" si="6"/>
        <v>95967.249960023226</v>
      </c>
      <c r="I67" s="14">
        <f t="shared" si="4"/>
        <v>236.08179571961435</v>
      </c>
      <c r="J67" s="14">
        <f t="shared" si="1"/>
        <v>95849.209062163427</v>
      </c>
      <c r="K67" s="14">
        <f t="shared" si="2"/>
        <v>2549571.6884758119</v>
      </c>
      <c r="L67" s="21">
        <f t="shared" si="5"/>
        <v>26.567101688731093</v>
      </c>
    </row>
    <row r="68" spans="1:12" x14ac:dyDescent="0.2">
      <c r="A68" s="17">
        <v>59</v>
      </c>
      <c r="B68" s="47">
        <v>2</v>
      </c>
      <c r="C68" s="46">
        <v>333</v>
      </c>
      <c r="D68" s="46">
        <v>408</v>
      </c>
      <c r="E68" s="18">
        <v>0.5</v>
      </c>
      <c r="F68" s="19">
        <f t="shared" si="3"/>
        <v>5.3981106612685558E-3</v>
      </c>
      <c r="G68" s="19">
        <f t="shared" si="0"/>
        <v>5.3835800807537013E-3</v>
      </c>
      <c r="H68" s="14">
        <f t="shared" si="6"/>
        <v>95731.168164303614</v>
      </c>
      <c r="I68" s="14">
        <f t="shared" si="4"/>
        <v>515.37641003662782</v>
      </c>
      <c r="J68" s="14">
        <f t="shared" si="1"/>
        <v>95473.479959285309</v>
      </c>
      <c r="K68" s="14">
        <f t="shared" si="2"/>
        <v>2453722.4794136486</v>
      </c>
      <c r="L68" s="21">
        <f t="shared" si="5"/>
        <v>25.631385539998</v>
      </c>
    </row>
    <row r="69" spans="1:12" x14ac:dyDescent="0.2">
      <c r="A69" s="17">
        <v>60</v>
      </c>
      <c r="B69" s="47">
        <v>3</v>
      </c>
      <c r="C69" s="46">
        <v>326</v>
      </c>
      <c r="D69" s="46">
        <v>325</v>
      </c>
      <c r="E69" s="18">
        <v>0.5</v>
      </c>
      <c r="F69" s="19">
        <f t="shared" si="3"/>
        <v>9.2165898617511521E-3</v>
      </c>
      <c r="G69" s="19">
        <f t="shared" si="0"/>
        <v>9.1743119266055034E-3</v>
      </c>
      <c r="H69" s="14">
        <f t="shared" si="6"/>
        <v>95215.791754266989</v>
      </c>
      <c r="I69" s="14">
        <f t="shared" si="4"/>
        <v>873.53937389235762</v>
      </c>
      <c r="J69" s="14">
        <f t="shared" si="1"/>
        <v>94779.02206732081</v>
      </c>
      <c r="K69" s="14">
        <f t="shared" si="2"/>
        <v>2358248.9994543632</v>
      </c>
      <c r="L69" s="21">
        <f t="shared" si="5"/>
        <v>24.767414690417475</v>
      </c>
    </row>
    <row r="70" spans="1:12" x14ac:dyDescent="0.2">
      <c r="A70" s="17">
        <v>61</v>
      </c>
      <c r="B70" s="47">
        <v>3</v>
      </c>
      <c r="C70" s="46">
        <v>282</v>
      </c>
      <c r="D70" s="46">
        <v>331</v>
      </c>
      <c r="E70" s="18">
        <v>0.5</v>
      </c>
      <c r="F70" s="19">
        <f t="shared" si="3"/>
        <v>9.7879282218597055E-3</v>
      </c>
      <c r="G70" s="19">
        <f t="shared" si="0"/>
        <v>9.74025974025974E-3</v>
      </c>
      <c r="H70" s="14">
        <f t="shared" si="6"/>
        <v>94342.25238037463</v>
      </c>
      <c r="I70" s="14">
        <f t="shared" si="4"/>
        <v>918.9180426659866</v>
      </c>
      <c r="J70" s="14">
        <f t="shared" si="1"/>
        <v>93882.793359041636</v>
      </c>
      <c r="K70" s="14">
        <f t="shared" si="2"/>
        <v>2263469.9773870423</v>
      </c>
      <c r="L70" s="21">
        <f t="shared" si="5"/>
        <v>23.992112974588004</v>
      </c>
    </row>
    <row r="71" spans="1:12" x14ac:dyDescent="0.2">
      <c r="A71" s="17">
        <v>62</v>
      </c>
      <c r="B71" s="47">
        <v>3</v>
      </c>
      <c r="C71" s="46">
        <v>303</v>
      </c>
      <c r="D71" s="46">
        <v>277</v>
      </c>
      <c r="E71" s="18">
        <v>0.5</v>
      </c>
      <c r="F71" s="19">
        <f t="shared" si="3"/>
        <v>1.0344827586206896E-2</v>
      </c>
      <c r="G71" s="19">
        <f t="shared" si="0"/>
        <v>1.0291595197255574E-2</v>
      </c>
      <c r="H71" s="14">
        <f t="shared" si="6"/>
        <v>93423.334337708642</v>
      </c>
      <c r="I71" s="14">
        <f t="shared" si="4"/>
        <v>961.47513898156399</v>
      </c>
      <c r="J71" s="14">
        <f t="shared" si="1"/>
        <v>92942.59676821786</v>
      </c>
      <c r="K71" s="14">
        <f t="shared" si="2"/>
        <v>2169587.1840280006</v>
      </c>
      <c r="L71" s="21">
        <f t="shared" si="5"/>
        <v>23.223182938272476</v>
      </c>
    </row>
    <row r="72" spans="1:12" x14ac:dyDescent="0.2">
      <c r="A72" s="17">
        <v>63</v>
      </c>
      <c r="B72" s="47">
        <v>4</v>
      </c>
      <c r="C72" s="46">
        <v>275</v>
      </c>
      <c r="D72" s="46">
        <v>294</v>
      </c>
      <c r="E72" s="18">
        <v>0.5</v>
      </c>
      <c r="F72" s="19">
        <f t="shared" si="3"/>
        <v>1.4059753954305799E-2</v>
      </c>
      <c r="G72" s="19">
        <f t="shared" si="0"/>
        <v>1.3961605584642234E-2</v>
      </c>
      <c r="H72" s="14">
        <f t="shared" si="6"/>
        <v>92461.859198727077</v>
      </c>
      <c r="I72" s="14">
        <f t="shared" si="4"/>
        <v>1290.916009755352</v>
      </c>
      <c r="J72" s="14">
        <f t="shared" si="1"/>
        <v>91816.401193849393</v>
      </c>
      <c r="K72" s="14">
        <f t="shared" si="2"/>
        <v>2076644.5872597825</v>
      </c>
      <c r="L72" s="21">
        <f t="shared" si="5"/>
        <v>22.459472535550873</v>
      </c>
    </row>
    <row r="73" spans="1:12" x14ac:dyDescent="0.2">
      <c r="A73" s="17">
        <v>64</v>
      </c>
      <c r="B73" s="47">
        <v>2</v>
      </c>
      <c r="C73" s="46">
        <v>251</v>
      </c>
      <c r="D73" s="46">
        <v>272</v>
      </c>
      <c r="E73" s="18">
        <v>0.5</v>
      </c>
      <c r="F73" s="19">
        <f t="shared" si="3"/>
        <v>7.6481835564053535E-3</v>
      </c>
      <c r="G73" s="19">
        <f t="shared" ref="G73:G103" si="7">F73/((1+(1-E73)*F73))</f>
        <v>7.619047619047619E-3</v>
      </c>
      <c r="H73" s="14">
        <f t="shared" si="6"/>
        <v>91170.943188971723</v>
      </c>
      <c r="I73" s="14">
        <f t="shared" si="4"/>
        <v>694.63575763026074</v>
      </c>
      <c r="J73" s="14">
        <f t="shared" ref="J73:J103" si="8">H74+I73*E73</f>
        <v>90823.625310156596</v>
      </c>
      <c r="K73" s="14">
        <f t="shared" ref="K73:K97" si="9">K74+J73</f>
        <v>1984828.1860659332</v>
      </c>
      <c r="L73" s="21">
        <f t="shared" si="5"/>
        <v>21.770403120125046</v>
      </c>
    </row>
    <row r="74" spans="1:12" x14ac:dyDescent="0.2">
      <c r="A74" s="17">
        <v>65</v>
      </c>
      <c r="B74" s="47">
        <v>4</v>
      </c>
      <c r="C74" s="46">
        <v>214</v>
      </c>
      <c r="D74" s="46">
        <v>244</v>
      </c>
      <c r="E74" s="18">
        <v>0.5</v>
      </c>
      <c r="F74" s="19">
        <f t="shared" ref="F74:F104" si="10">B74/((C74+D74)/2)</f>
        <v>1.7467248908296942E-2</v>
      </c>
      <c r="G74" s="19">
        <f t="shared" si="7"/>
        <v>1.7316017316017316E-2</v>
      </c>
      <c r="H74" s="14">
        <f t="shared" si="6"/>
        <v>90476.307431341469</v>
      </c>
      <c r="I74" s="14">
        <f t="shared" ref="I74:I104" si="11">H74*G74</f>
        <v>1566.689306170415</v>
      </c>
      <c r="J74" s="14">
        <f t="shared" si="8"/>
        <v>89692.96277825626</v>
      </c>
      <c r="K74" s="14">
        <f t="shared" si="9"/>
        <v>1894004.5607557767</v>
      </c>
      <c r="L74" s="21">
        <f t="shared" ref="L74:L104" si="12">K74/H74</f>
        <v>20.933707558667273</v>
      </c>
    </row>
    <row r="75" spans="1:12" x14ac:dyDescent="0.2">
      <c r="A75" s="17">
        <v>66</v>
      </c>
      <c r="B75" s="47">
        <v>1</v>
      </c>
      <c r="C75" s="46">
        <v>249</v>
      </c>
      <c r="D75" s="46">
        <v>220</v>
      </c>
      <c r="E75" s="18">
        <v>0.5</v>
      </c>
      <c r="F75" s="19">
        <f t="shared" si="10"/>
        <v>4.2643923240938165E-3</v>
      </c>
      <c r="G75" s="19">
        <f t="shared" si="7"/>
        <v>4.2553191489361703E-3</v>
      </c>
      <c r="H75" s="14">
        <f t="shared" ref="H75:H104" si="13">H74-I74</f>
        <v>88909.618125171051</v>
      </c>
      <c r="I75" s="14">
        <f t="shared" si="11"/>
        <v>378.33880053264278</v>
      </c>
      <c r="J75" s="14">
        <f t="shared" si="8"/>
        <v>88720.448724904738</v>
      </c>
      <c r="K75" s="14">
        <f t="shared" si="9"/>
        <v>1804311.5979775204</v>
      </c>
      <c r="L75" s="21">
        <f t="shared" si="12"/>
        <v>20.293772890097532</v>
      </c>
    </row>
    <row r="76" spans="1:12" x14ac:dyDescent="0.2">
      <c r="A76" s="17">
        <v>67</v>
      </c>
      <c r="B76" s="47">
        <v>4</v>
      </c>
      <c r="C76" s="46">
        <v>196</v>
      </c>
      <c r="D76" s="46">
        <v>251</v>
      </c>
      <c r="E76" s="18">
        <v>0.5</v>
      </c>
      <c r="F76" s="19">
        <f t="shared" si="10"/>
        <v>1.7897091722595078E-2</v>
      </c>
      <c r="G76" s="19">
        <f t="shared" si="7"/>
        <v>1.7738359201773836E-2</v>
      </c>
      <c r="H76" s="14">
        <f t="shared" si="13"/>
        <v>88531.27932463841</v>
      </c>
      <c r="I76" s="14">
        <f t="shared" si="11"/>
        <v>1570.3996332530096</v>
      </c>
      <c r="J76" s="14">
        <f t="shared" si="8"/>
        <v>87746.079508011913</v>
      </c>
      <c r="K76" s="14">
        <f t="shared" si="9"/>
        <v>1715591.1492526156</v>
      </c>
      <c r="L76" s="21">
        <f t="shared" si="12"/>
        <v>19.378361663132136</v>
      </c>
    </row>
    <row r="77" spans="1:12" x14ac:dyDescent="0.2">
      <c r="A77" s="17">
        <v>68</v>
      </c>
      <c r="B77" s="47">
        <v>2</v>
      </c>
      <c r="C77" s="46">
        <v>207</v>
      </c>
      <c r="D77" s="46">
        <v>190</v>
      </c>
      <c r="E77" s="18">
        <v>0.5</v>
      </c>
      <c r="F77" s="19">
        <f t="shared" si="10"/>
        <v>1.0075566750629723E-2</v>
      </c>
      <c r="G77" s="19">
        <f t="shared" si="7"/>
        <v>1.0025062656641605E-2</v>
      </c>
      <c r="H77" s="14">
        <f t="shared" si="13"/>
        <v>86960.879691385402</v>
      </c>
      <c r="I77" s="14">
        <f t="shared" si="11"/>
        <v>871.78826758281116</v>
      </c>
      <c r="J77" s="14">
        <f t="shared" si="8"/>
        <v>86524.985557593987</v>
      </c>
      <c r="K77" s="14">
        <f t="shared" si="9"/>
        <v>1627845.0697446037</v>
      </c>
      <c r="L77" s="21">
        <f t="shared" si="12"/>
        <v>18.719280158177412</v>
      </c>
    </row>
    <row r="78" spans="1:12" x14ac:dyDescent="0.2">
      <c r="A78" s="17">
        <v>69</v>
      </c>
      <c r="B78" s="47">
        <v>4</v>
      </c>
      <c r="C78" s="46">
        <v>191</v>
      </c>
      <c r="D78" s="46">
        <v>201</v>
      </c>
      <c r="E78" s="18">
        <v>0.5</v>
      </c>
      <c r="F78" s="19">
        <f t="shared" si="10"/>
        <v>2.0408163265306121E-2</v>
      </c>
      <c r="G78" s="19">
        <f t="shared" si="7"/>
        <v>2.0202020202020204E-2</v>
      </c>
      <c r="H78" s="14">
        <f t="shared" si="13"/>
        <v>86089.091423802587</v>
      </c>
      <c r="I78" s="14">
        <f t="shared" si="11"/>
        <v>1739.173564117224</v>
      </c>
      <c r="J78" s="14">
        <f t="shared" si="8"/>
        <v>85219.504641743973</v>
      </c>
      <c r="K78" s="14">
        <f t="shared" si="9"/>
        <v>1541320.0841870098</v>
      </c>
      <c r="L78" s="21">
        <f t="shared" si="12"/>
        <v>17.903779197753892</v>
      </c>
    </row>
    <row r="79" spans="1:12" x14ac:dyDescent="0.2">
      <c r="A79" s="17">
        <v>70</v>
      </c>
      <c r="B79" s="47">
        <v>0</v>
      </c>
      <c r="C79" s="46">
        <v>185</v>
      </c>
      <c r="D79" s="46">
        <v>193</v>
      </c>
      <c r="E79" s="18">
        <v>0.5</v>
      </c>
      <c r="F79" s="19">
        <f t="shared" si="10"/>
        <v>0</v>
      </c>
      <c r="G79" s="19">
        <f t="shared" si="7"/>
        <v>0</v>
      </c>
      <c r="H79" s="14">
        <f t="shared" si="13"/>
        <v>84349.91785968536</v>
      </c>
      <c r="I79" s="14">
        <f t="shared" si="11"/>
        <v>0</v>
      </c>
      <c r="J79" s="14">
        <f t="shared" si="8"/>
        <v>84349.91785968536</v>
      </c>
      <c r="K79" s="14">
        <f t="shared" si="9"/>
        <v>1456100.5795452658</v>
      </c>
      <c r="L79" s="21">
        <f t="shared" si="12"/>
        <v>17.262620005955004</v>
      </c>
    </row>
    <row r="80" spans="1:12" x14ac:dyDescent="0.2">
      <c r="A80" s="17">
        <v>71</v>
      </c>
      <c r="B80" s="47">
        <v>2</v>
      </c>
      <c r="C80" s="46">
        <v>156</v>
      </c>
      <c r="D80" s="46">
        <v>188</v>
      </c>
      <c r="E80" s="18">
        <v>0.5</v>
      </c>
      <c r="F80" s="19">
        <f t="shared" si="10"/>
        <v>1.1627906976744186E-2</v>
      </c>
      <c r="G80" s="19">
        <f t="shared" si="7"/>
        <v>1.1560693641618497E-2</v>
      </c>
      <c r="H80" s="14">
        <f t="shared" si="13"/>
        <v>84349.91785968536</v>
      </c>
      <c r="I80" s="14">
        <f t="shared" si="11"/>
        <v>975.14355907150696</v>
      </c>
      <c r="J80" s="14">
        <f t="shared" si="8"/>
        <v>83862.346080149597</v>
      </c>
      <c r="K80" s="14">
        <f t="shared" si="9"/>
        <v>1371750.6616855804</v>
      </c>
      <c r="L80" s="21">
        <f t="shared" si="12"/>
        <v>16.262620005955004</v>
      </c>
    </row>
    <row r="81" spans="1:12" x14ac:dyDescent="0.2">
      <c r="A81" s="17">
        <v>72</v>
      </c>
      <c r="B81" s="47">
        <v>1</v>
      </c>
      <c r="C81" s="46">
        <v>170</v>
      </c>
      <c r="D81" s="46">
        <v>165</v>
      </c>
      <c r="E81" s="18">
        <v>0.5</v>
      </c>
      <c r="F81" s="19">
        <f t="shared" si="10"/>
        <v>5.9701492537313433E-3</v>
      </c>
      <c r="G81" s="19">
        <f t="shared" si="7"/>
        <v>5.9523809523809529E-3</v>
      </c>
      <c r="H81" s="14">
        <f t="shared" si="13"/>
        <v>83374.774300613848</v>
      </c>
      <c r="I81" s="14">
        <f t="shared" si="11"/>
        <v>496.27841845603484</v>
      </c>
      <c r="J81" s="14">
        <f t="shared" si="8"/>
        <v>83126.635091385833</v>
      </c>
      <c r="K81" s="14">
        <f t="shared" si="9"/>
        <v>1287888.3156054309</v>
      </c>
      <c r="L81" s="21">
        <f t="shared" si="12"/>
        <v>15.446978134679625</v>
      </c>
    </row>
    <row r="82" spans="1:12" x14ac:dyDescent="0.2">
      <c r="A82" s="17">
        <v>73</v>
      </c>
      <c r="B82" s="47">
        <v>2</v>
      </c>
      <c r="C82" s="46">
        <v>164</v>
      </c>
      <c r="D82" s="46">
        <v>163</v>
      </c>
      <c r="E82" s="18">
        <v>0.5</v>
      </c>
      <c r="F82" s="19">
        <f t="shared" si="10"/>
        <v>1.2232415902140673E-2</v>
      </c>
      <c r="G82" s="19">
        <f t="shared" si="7"/>
        <v>1.2158054711246201E-2</v>
      </c>
      <c r="H82" s="14">
        <f t="shared" si="13"/>
        <v>82878.495882157818</v>
      </c>
      <c r="I82" s="14">
        <f t="shared" si="11"/>
        <v>1007.6412873210677</v>
      </c>
      <c r="J82" s="14">
        <f t="shared" si="8"/>
        <v>82374.675238497293</v>
      </c>
      <c r="K82" s="14">
        <f t="shared" si="9"/>
        <v>1204761.6805140451</v>
      </c>
      <c r="L82" s="21">
        <f t="shared" si="12"/>
        <v>14.536480997761538</v>
      </c>
    </row>
    <row r="83" spans="1:12" x14ac:dyDescent="0.2">
      <c r="A83" s="17">
        <v>74</v>
      </c>
      <c r="B83" s="47">
        <v>5</v>
      </c>
      <c r="C83" s="46">
        <v>161</v>
      </c>
      <c r="D83" s="46">
        <v>169</v>
      </c>
      <c r="E83" s="18">
        <v>0.5</v>
      </c>
      <c r="F83" s="19">
        <f t="shared" si="10"/>
        <v>3.0303030303030304E-2</v>
      </c>
      <c r="G83" s="19">
        <f t="shared" si="7"/>
        <v>2.9850746268656719E-2</v>
      </c>
      <c r="H83" s="14">
        <f t="shared" si="13"/>
        <v>81870.854594836754</v>
      </c>
      <c r="I83" s="14">
        <f t="shared" si="11"/>
        <v>2443.90610730856</v>
      </c>
      <c r="J83" s="14">
        <f t="shared" si="8"/>
        <v>80648.901541182466</v>
      </c>
      <c r="K83" s="14">
        <f t="shared" si="9"/>
        <v>1122387.0052755477</v>
      </c>
      <c r="L83" s="21">
        <f t="shared" si="12"/>
        <v>13.709237686964757</v>
      </c>
    </row>
    <row r="84" spans="1:12" x14ac:dyDescent="0.2">
      <c r="A84" s="17">
        <v>75</v>
      </c>
      <c r="B84" s="47">
        <v>5</v>
      </c>
      <c r="C84" s="46">
        <v>103</v>
      </c>
      <c r="D84" s="46">
        <v>158</v>
      </c>
      <c r="E84" s="18">
        <v>0.5</v>
      </c>
      <c r="F84" s="19">
        <f t="shared" si="10"/>
        <v>3.8314176245210725E-2</v>
      </c>
      <c r="G84" s="19">
        <f t="shared" si="7"/>
        <v>3.7593984962406013E-2</v>
      </c>
      <c r="H84" s="14">
        <f t="shared" si="13"/>
        <v>79426.948487528192</v>
      </c>
      <c r="I84" s="14">
        <f t="shared" si="11"/>
        <v>2985.9755070499318</v>
      </c>
      <c r="J84" s="14">
        <f t="shared" si="8"/>
        <v>77933.960734003223</v>
      </c>
      <c r="K84" s="14">
        <f t="shared" si="9"/>
        <v>1041738.1037343653</v>
      </c>
      <c r="L84" s="21">
        <f t="shared" si="12"/>
        <v>13.115675769640596</v>
      </c>
    </row>
    <row r="85" spans="1:12" x14ac:dyDescent="0.2">
      <c r="A85" s="17">
        <v>76</v>
      </c>
      <c r="B85" s="47">
        <v>2</v>
      </c>
      <c r="C85" s="46">
        <v>104</v>
      </c>
      <c r="D85" s="46">
        <v>98</v>
      </c>
      <c r="E85" s="18">
        <v>0.5</v>
      </c>
      <c r="F85" s="19">
        <f t="shared" si="10"/>
        <v>1.9801980198019802E-2</v>
      </c>
      <c r="G85" s="19">
        <f t="shared" si="7"/>
        <v>1.9607843137254902E-2</v>
      </c>
      <c r="H85" s="14">
        <f t="shared" si="13"/>
        <v>76440.972980478255</v>
      </c>
      <c r="I85" s="14">
        <f t="shared" si="11"/>
        <v>1498.8426074603578</v>
      </c>
      <c r="J85" s="14">
        <f t="shared" si="8"/>
        <v>75691.551676748073</v>
      </c>
      <c r="K85" s="14">
        <f t="shared" si="9"/>
        <v>963804.14300036209</v>
      </c>
      <c r="L85" s="21">
        <f t="shared" si="12"/>
        <v>12.608475604392183</v>
      </c>
    </row>
    <row r="86" spans="1:12" x14ac:dyDescent="0.2">
      <c r="A86" s="17">
        <v>77</v>
      </c>
      <c r="B86" s="47">
        <v>4</v>
      </c>
      <c r="C86" s="46">
        <v>111</v>
      </c>
      <c r="D86" s="46">
        <v>103</v>
      </c>
      <c r="E86" s="18">
        <v>0.5</v>
      </c>
      <c r="F86" s="19">
        <f t="shared" si="10"/>
        <v>3.7383177570093455E-2</v>
      </c>
      <c r="G86" s="19">
        <f t="shared" si="7"/>
        <v>3.6697247706422013E-2</v>
      </c>
      <c r="H86" s="14">
        <f t="shared" si="13"/>
        <v>74942.130373017892</v>
      </c>
      <c r="I86" s="14">
        <f t="shared" si="11"/>
        <v>2750.1699219456104</v>
      </c>
      <c r="J86" s="14">
        <f t="shared" si="8"/>
        <v>73567.045412045089</v>
      </c>
      <c r="K86" s="14">
        <f t="shared" si="9"/>
        <v>888112.591323614</v>
      </c>
      <c r="L86" s="21">
        <f t="shared" si="12"/>
        <v>11.850645116480027</v>
      </c>
    </row>
    <row r="87" spans="1:12" x14ac:dyDescent="0.2">
      <c r="A87" s="17">
        <v>78</v>
      </c>
      <c r="B87" s="47">
        <v>2</v>
      </c>
      <c r="C87" s="46">
        <v>77</v>
      </c>
      <c r="D87" s="46">
        <v>109</v>
      </c>
      <c r="E87" s="18">
        <v>0.5</v>
      </c>
      <c r="F87" s="19">
        <f t="shared" si="10"/>
        <v>2.1505376344086023E-2</v>
      </c>
      <c r="G87" s="19">
        <f t="shared" si="7"/>
        <v>2.1276595744680854E-2</v>
      </c>
      <c r="H87" s="14">
        <f t="shared" si="13"/>
        <v>72191.960451072286</v>
      </c>
      <c r="I87" s="14">
        <f t="shared" si="11"/>
        <v>1535.9991585334531</v>
      </c>
      <c r="J87" s="14">
        <f t="shared" si="8"/>
        <v>71423.960871805568</v>
      </c>
      <c r="K87" s="14">
        <f t="shared" si="9"/>
        <v>814545.54591156892</v>
      </c>
      <c r="L87" s="21">
        <f t="shared" si="12"/>
        <v>11.283050644726885</v>
      </c>
    </row>
    <row r="88" spans="1:12" x14ac:dyDescent="0.2">
      <c r="A88" s="17">
        <v>79</v>
      </c>
      <c r="B88" s="47">
        <v>4</v>
      </c>
      <c r="C88" s="46">
        <v>78</v>
      </c>
      <c r="D88" s="46">
        <v>74</v>
      </c>
      <c r="E88" s="18">
        <v>0.5</v>
      </c>
      <c r="F88" s="19">
        <f t="shared" si="10"/>
        <v>5.2631578947368418E-2</v>
      </c>
      <c r="G88" s="19">
        <f t="shared" si="7"/>
        <v>5.1282051282051273E-2</v>
      </c>
      <c r="H88" s="14">
        <f t="shared" si="13"/>
        <v>70655.961292538836</v>
      </c>
      <c r="I88" s="14">
        <f t="shared" si="11"/>
        <v>3623.3826303866063</v>
      </c>
      <c r="J88" s="14">
        <f t="shared" si="8"/>
        <v>68844.269977345524</v>
      </c>
      <c r="K88" s="14">
        <f t="shared" si="9"/>
        <v>743121.58503976336</v>
      </c>
      <c r="L88" s="21">
        <f t="shared" si="12"/>
        <v>10.517464789177469</v>
      </c>
    </row>
    <row r="89" spans="1:12" x14ac:dyDescent="0.2">
      <c r="A89" s="17">
        <v>80</v>
      </c>
      <c r="B89" s="47">
        <v>0</v>
      </c>
      <c r="C89" s="46">
        <v>82</v>
      </c>
      <c r="D89" s="46">
        <v>80</v>
      </c>
      <c r="E89" s="18">
        <v>0.5</v>
      </c>
      <c r="F89" s="19">
        <f t="shared" si="10"/>
        <v>0</v>
      </c>
      <c r="G89" s="19">
        <f t="shared" si="7"/>
        <v>0</v>
      </c>
      <c r="H89" s="14">
        <f t="shared" si="13"/>
        <v>67032.578662152227</v>
      </c>
      <c r="I89" s="14">
        <f t="shared" si="11"/>
        <v>0</v>
      </c>
      <c r="J89" s="14">
        <f t="shared" si="8"/>
        <v>67032.578662152227</v>
      </c>
      <c r="K89" s="14">
        <f t="shared" si="9"/>
        <v>674277.31506241788</v>
      </c>
      <c r="L89" s="21">
        <f t="shared" si="12"/>
        <v>10.058949372376253</v>
      </c>
    </row>
    <row r="90" spans="1:12" x14ac:dyDescent="0.2">
      <c r="A90" s="17">
        <v>81</v>
      </c>
      <c r="B90" s="47">
        <v>0</v>
      </c>
      <c r="C90" s="46">
        <v>94</v>
      </c>
      <c r="D90" s="46">
        <v>81</v>
      </c>
      <c r="E90" s="18">
        <v>0.5</v>
      </c>
      <c r="F90" s="19">
        <f t="shared" si="10"/>
        <v>0</v>
      </c>
      <c r="G90" s="19">
        <f t="shared" si="7"/>
        <v>0</v>
      </c>
      <c r="H90" s="14">
        <f t="shared" si="13"/>
        <v>67032.578662152227</v>
      </c>
      <c r="I90" s="14">
        <f t="shared" si="11"/>
        <v>0</v>
      </c>
      <c r="J90" s="14">
        <f t="shared" si="8"/>
        <v>67032.578662152227</v>
      </c>
      <c r="K90" s="14">
        <f t="shared" si="9"/>
        <v>607244.73640026571</v>
      </c>
      <c r="L90" s="21">
        <f t="shared" si="12"/>
        <v>9.0589493723762526</v>
      </c>
    </row>
    <row r="91" spans="1:12" x14ac:dyDescent="0.2">
      <c r="A91" s="17">
        <v>82</v>
      </c>
      <c r="B91" s="47">
        <v>7</v>
      </c>
      <c r="C91" s="46">
        <v>81</v>
      </c>
      <c r="D91" s="46">
        <v>90</v>
      </c>
      <c r="E91" s="18">
        <v>0.5</v>
      </c>
      <c r="F91" s="19">
        <f t="shared" si="10"/>
        <v>8.1871345029239762E-2</v>
      </c>
      <c r="G91" s="19">
        <f t="shared" si="7"/>
        <v>7.8651685393258425E-2</v>
      </c>
      <c r="H91" s="14">
        <f t="shared" si="13"/>
        <v>67032.578662152227</v>
      </c>
      <c r="I91" s="14">
        <f t="shared" si="11"/>
        <v>5272.2252880344449</v>
      </c>
      <c r="J91" s="14">
        <f t="shared" si="8"/>
        <v>64396.466018135005</v>
      </c>
      <c r="K91" s="14">
        <f t="shared" si="9"/>
        <v>540212.15773811354</v>
      </c>
      <c r="L91" s="21">
        <f t="shared" si="12"/>
        <v>8.0589493723762544</v>
      </c>
    </row>
    <row r="92" spans="1:12" x14ac:dyDescent="0.2">
      <c r="A92" s="17">
        <v>83</v>
      </c>
      <c r="B92" s="47">
        <v>6</v>
      </c>
      <c r="C92" s="46">
        <v>90</v>
      </c>
      <c r="D92" s="46">
        <v>71</v>
      </c>
      <c r="E92" s="18">
        <v>0.5</v>
      </c>
      <c r="F92" s="19">
        <f t="shared" si="10"/>
        <v>7.4534161490683232E-2</v>
      </c>
      <c r="G92" s="19">
        <f t="shared" si="7"/>
        <v>7.1856287425149698E-2</v>
      </c>
      <c r="H92" s="14">
        <f t="shared" si="13"/>
        <v>61760.353374117782</v>
      </c>
      <c r="I92" s="14">
        <f t="shared" si="11"/>
        <v>4437.8697035294217</v>
      </c>
      <c r="J92" s="14">
        <f t="shared" si="8"/>
        <v>59541.418522353066</v>
      </c>
      <c r="K92" s="14">
        <f t="shared" si="9"/>
        <v>475815.69171997858</v>
      </c>
      <c r="L92" s="21">
        <f t="shared" si="12"/>
        <v>7.7042255383108129</v>
      </c>
    </row>
    <row r="93" spans="1:12" x14ac:dyDescent="0.2">
      <c r="A93" s="17">
        <v>84</v>
      </c>
      <c r="B93" s="47">
        <v>6</v>
      </c>
      <c r="C93" s="46">
        <v>71</v>
      </c>
      <c r="D93" s="46">
        <v>86</v>
      </c>
      <c r="E93" s="18">
        <v>0.5</v>
      </c>
      <c r="F93" s="19">
        <f t="shared" si="10"/>
        <v>7.6433121019108277E-2</v>
      </c>
      <c r="G93" s="19">
        <f t="shared" si="7"/>
        <v>7.3619631901840482E-2</v>
      </c>
      <c r="H93" s="14">
        <f t="shared" si="13"/>
        <v>57322.483670588357</v>
      </c>
      <c r="I93" s="14">
        <f t="shared" si="11"/>
        <v>4220.0601475279764</v>
      </c>
      <c r="J93" s="14">
        <f t="shared" si="8"/>
        <v>55212.453596824373</v>
      </c>
      <c r="K93" s="14">
        <f t="shared" si="9"/>
        <v>416274.27319762553</v>
      </c>
      <c r="L93" s="21">
        <f t="shared" si="12"/>
        <v>7.2619720315993925</v>
      </c>
    </row>
    <row r="94" spans="1:12" x14ac:dyDescent="0.2">
      <c r="A94" s="17">
        <v>85</v>
      </c>
      <c r="B94" s="47">
        <v>8</v>
      </c>
      <c r="C94" s="46">
        <v>59</v>
      </c>
      <c r="D94" s="46">
        <v>61</v>
      </c>
      <c r="E94" s="18">
        <v>0.5</v>
      </c>
      <c r="F94" s="19">
        <f t="shared" si="10"/>
        <v>0.13333333333333333</v>
      </c>
      <c r="G94" s="19">
        <f t="shared" si="7"/>
        <v>0.125</v>
      </c>
      <c r="H94" s="14">
        <f t="shared" si="13"/>
        <v>53102.423523060381</v>
      </c>
      <c r="I94" s="14">
        <f t="shared" si="11"/>
        <v>6637.8029403825476</v>
      </c>
      <c r="J94" s="14">
        <f t="shared" si="8"/>
        <v>49783.522052869106</v>
      </c>
      <c r="K94" s="14">
        <f t="shared" si="9"/>
        <v>361061.81960080116</v>
      </c>
      <c r="L94" s="21">
        <f t="shared" si="12"/>
        <v>6.7993472923887479</v>
      </c>
    </row>
    <row r="95" spans="1:12" x14ac:dyDescent="0.2">
      <c r="A95" s="17">
        <v>86</v>
      </c>
      <c r="B95" s="47">
        <v>5</v>
      </c>
      <c r="C95" s="46">
        <v>66</v>
      </c>
      <c r="D95" s="46">
        <v>50</v>
      </c>
      <c r="E95" s="18">
        <v>0.5</v>
      </c>
      <c r="F95" s="19">
        <f t="shared" si="10"/>
        <v>8.6206896551724144E-2</v>
      </c>
      <c r="G95" s="19">
        <f t="shared" si="7"/>
        <v>8.2644628099173556E-2</v>
      </c>
      <c r="H95" s="14">
        <f t="shared" si="13"/>
        <v>46464.620582677831</v>
      </c>
      <c r="I95" s="14">
        <f t="shared" si="11"/>
        <v>3840.0512878246141</v>
      </c>
      <c r="J95" s="14">
        <f t="shared" si="8"/>
        <v>44544.59493876552</v>
      </c>
      <c r="K95" s="14">
        <f t="shared" si="9"/>
        <v>311278.29754793207</v>
      </c>
      <c r="L95" s="21">
        <f t="shared" si="12"/>
        <v>6.699254048444284</v>
      </c>
    </row>
    <row r="96" spans="1:12" x14ac:dyDescent="0.2">
      <c r="A96" s="17">
        <v>87</v>
      </c>
      <c r="B96" s="47">
        <v>2</v>
      </c>
      <c r="C96" s="46">
        <v>51</v>
      </c>
      <c r="D96" s="46">
        <v>61</v>
      </c>
      <c r="E96" s="18">
        <v>0.5</v>
      </c>
      <c r="F96" s="19">
        <f t="shared" si="10"/>
        <v>3.5714285714285712E-2</v>
      </c>
      <c r="G96" s="19">
        <f t="shared" si="7"/>
        <v>3.5087719298245612E-2</v>
      </c>
      <c r="H96" s="14">
        <f t="shared" si="13"/>
        <v>42624.569294853216</v>
      </c>
      <c r="I96" s="14">
        <f t="shared" si="11"/>
        <v>1495.5989226264285</v>
      </c>
      <c r="J96" s="14">
        <f t="shared" si="8"/>
        <v>41876.769833540005</v>
      </c>
      <c r="K96" s="14">
        <f t="shared" si="9"/>
        <v>266733.70260916656</v>
      </c>
      <c r="L96" s="21">
        <f t="shared" si="12"/>
        <v>6.2577454041599863</v>
      </c>
    </row>
    <row r="97" spans="1:12" x14ac:dyDescent="0.2">
      <c r="A97" s="17">
        <v>88</v>
      </c>
      <c r="B97" s="47">
        <v>6</v>
      </c>
      <c r="C97" s="46">
        <v>40</v>
      </c>
      <c r="D97" s="46">
        <v>44</v>
      </c>
      <c r="E97" s="18">
        <v>0.5</v>
      </c>
      <c r="F97" s="19">
        <f t="shared" si="10"/>
        <v>0.14285714285714285</v>
      </c>
      <c r="G97" s="19">
        <f t="shared" si="7"/>
        <v>0.13333333333333333</v>
      </c>
      <c r="H97" s="14">
        <f t="shared" si="13"/>
        <v>41128.970372226788</v>
      </c>
      <c r="I97" s="14">
        <f t="shared" si="11"/>
        <v>5483.8627162969051</v>
      </c>
      <c r="J97" s="14">
        <f t="shared" si="8"/>
        <v>38387.039014078335</v>
      </c>
      <c r="K97" s="14">
        <f t="shared" si="9"/>
        <v>224856.93277562657</v>
      </c>
      <c r="L97" s="21">
        <f t="shared" si="12"/>
        <v>5.4671179643112584</v>
      </c>
    </row>
    <row r="98" spans="1:12" x14ac:dyDescent="0.2">
      <c r="A98" s="17">
        <v>89</v>
      </c>
      <c r="B98" s="47">
        <v>3</v>
      </c>
      <c r="C98" s="46">
        <v>32</v>
      </c>
      <c r="D98" s="46">
        <v>33</v>
      </c>
      <c r="E98" s="18">
        <v>0.5</v>
      </c>
      <c r="F98" s="19">
        <f t="shared" si="10"/>
        <v>9.2307692307692313E-2</v>
      </c>
      <c r="G98" s="19">
        <f t="shared" si="7"/>
        <v>8.8235294117647065E-2</v>
      </c>
      <c r="H98" s="14">
        <f t="shared" si="13"/>
        <v>35645.107655929882</v>
      </c>
      <c r="I98" s="14">
        <f t="shared" si="11"/>
        <v>3145.1565578761661</v>
      </c>
      <c r="J98" s="14">
        <f t="shared" si="8"/>
        <v>34072.529376991799</v>
      </c>
      <c r="K98" s="14">
        <f>K99+J98</f>
        <v>186469.89376154824</v>
      </c>
      <c r="L98" s="21">
        <f t="shared" si="12"/>
        <v>5.2312899588206827</v>
      </c>
    </row>
    <row r="99" spans="1:12" x14ac:dyDescent="0.2">
      <c r="A99" s="17">
        <v>90</v>
      </c>
      <c r="B99" s="47">
        <v>4</v>
      </c>
      <c r="C99" s="46">
        <v>23</v>
      </c>
      <c r="D99" s="46">
        <v>28</v>
      </c>
      <c r="E99" s="18">
        <v>0.5</v>
      </c>
      <c r="F99" s="22">
        <f t="shared" si="10"/>
        <v>0.15686274509803921</v>
      </c>
      <c r="G99" s="22">
        <f t="shared" si="7"/>
        <v>0.14545454545454545</v>
      </c>
      <c r="H99" s="23">
        <f t="shared" si="13"/>
        <v>32499.951098053716</v>
      </c>
      <c r="I99" s="23">
        <f t="shared" si="11"/>
        <v>4727.2656142623582</v>
      </c>
      <c r="J99" s="23">
        <f t="shared" si="8"/>
        <v>30136.318290922536</v>
      </c>
      <c r="K99" s="23">
        <f t="shared" ref="K99:K103" si="14">K100+J99</f>
        <v>152397.36438455645</v>
      </c>
      <c r="L99" s="24">
        <f t="shared" si="12"/>
        <v>4.6891567290291363</v>
      </c>
    </row>
    <row r="100" spans="1:12" x14ac:dyDescent="0.2">
      <c r="A100" s="17">
        <v>91</v>
      </c>
      <c r="B100" s="47">
        <v>4</v>
      </c>
      <c r="C100" s="46">
        <v>31</v>
      </c>
      <c r="D100" s="46">
        <v>19</v>
      </c>
      <c r="E100" s="18">
        <v>0.5</v>
      </c>
      <c r="F100" s="22">
        <f t="shared" si="10"/>
        <v>0.16</v>
      </c>
      <c r="G100" s="22">
        <f t="shared" si="7"/>
        <v>0.14814814814814814</v>
      </c>
      <c r="H100" s="23">
        <f t="shared" si="13"/>
        <v>27772.685483791356</v>
      </c>
      <c r="I100" s="23">
        <f t="shared" si="11"/>
        <v>4114.4719235246448</v>
      </c>
      <c r="J100" s="23">
        <f t="shared" si="8"/>
        <v>25715.449522029034</v>
      </c>
      <c r="K100" s="23">
        <f t="shared" si="14"/>
        <v>122261.04609363392</v>
      </c>
      <c r="L100" s="24">
        <f t="shared" si="12"/>
        <v>4.4022046829064365</v>
      </c>
    </row>
    <row r="101" spans="1:12" x14ac:dyDescent="0.2">
      <c r="A101" s="17">
        <v>92</v>
      </c>
      <c r="B101" s="47">
        <v>7</v>
      </c>
      <c r="C101" s="46">
        <v>10</v>
      </c>
      <c r="D101" s="46">
        <v>22</v>
      </c>
      <c r="E101" s="18">
        <v>0.5</v>
      </c>
      <c r="F101" s="22">
        <f t="shared" si="10"/>
        <v>0.4375</v>
      </c>
      <c r="G101" s="22">
        <f t="shared" si="7"/>
        <v>0.35897435897435898</v>
      </c>
      <c r="H101" s="23">
        <f t="shared" si="13"/>
        <v>23658.213560266711</v>
      </c>
      <c r="I101" s="23">
        <f t="shared" si="11"/>
        <v>8492.6920472752299</v>
      </c>
      <c r="J101" s="23">
        <f t="shared" si="8"/>
        <v>19411.867536629095</v>
      </c>
      <c r="K101" s="23">
        <f t="shared" si="14"/>
        <v>96545.596571604896</v>
      </c>
      <c r="L101" s="24">
        <f t="shared" si="12"/>
        <v>4.0808489755858171</v>
      </c>
    </row>
    <row r="102" spans="1:12" x14ac:dyDescent="0.2">
      <c r="A102" s="17">
        <v>93</v>
      </c>
      <c r="B102" s="47">
        <v>2</v>
      </c>
      <c r="C102" s="46">
        <v>11</v>
      </c>
      <c r="D102" s="46">
        <v>9</v>
      </c>
      <c r="E102" s="18">
        <v>0.5</v>
      </c>
      <c r="F102" s="22">
        <f t="shared" si="10"/>
        <v>0.2</v>
      </c>
      <c r="G102" s="22">
        <f t="shared" si="7"/>
        <v>0.18181818181818182</v>
      </c>
      <c r="H102" s="23">
        <f t="shared" si="13"/>
        <v>15165.521512991481</v>
      </c>
      <c r="I102" s="23">
        <f t="shared" si="11"/>
        <v>2757.3675478166329</v>
      </c>
      <c r="J102" s="23">
        <f t="shared" si="8"/>
        <v>13786.837739083165</v>
      </c>
      <c r="K102" s="23">
        <f t="shared" si="14"/>
        <v>77133.729034975797</v>
      </c>
      <c r="L102" s="24">
        <f t="shared" si="12"/>
        <v>5.0861244019138745</v>
      </c>
    </row>
    <row r="103" spans="1:12" x14ac:dyDescent="0.2">
      <c r="A103" s="17">
        <v>94</v>
      </c>
      <c r="B103" s="47">
        <v>2</v>
      </c>
      <c r="C103" s="46">
        <v>6</v>
      </c>
      <c r="D103" s="46">
        <v>11</v>
      </c>
      <c r="E103" s="18">
        <v>0.5</v>
      </c>
      <c r="F103" s="22">
        <f t="shared" si="10"/>
        <v>0.23529411764705882</v>
      </c>
      <c r="G103" s="22">
        <f t="shared" si="7"/>
        <v>0.21052631578947367</v>
      </c>
      <c r="H103" s="23">
        <f t="shared" si="13"/>
        <v>12408.153965174848</v>
      </c>
      <c r="I103" s="23">
        <f t="shared" si="11"/>
        <v>2612.2429400368101</v>
      </c>
      <c r="J103" s="23">
        <f t="shared" si="8"/>
        <v>11102.032495156442</v>
      </c>
      <c r="K103" s="23">
        <f t="shared" si="14"/>
        <v>63346.891295892638</v>
      </c>
      <c r="L103" s="24">
        <f t="shared" si="12"/>
        <v>5.1052631578947363</v>
      </c>
    </row>
    <row r="104" spans="1:12" x14ac:dyDescent="0.2">
      <c r="A104" s="17" t="s">
        <v>30</v>
      </c>
      <c r="B104" s="47">
        <v>3</v>
      </c>
      <c r="C104" s="46">
        <v>15</v>
      </c>
      <c r="D104" s="46">
        <v>17</v>
      </c>
      <c r="E104" s="18"/>
      <c r="F104" s="22">
        <f t="shared" si="10"/>
        <v>0.1875</v>
      </c>
      <c r="G104" s="22">
        <v>1</v>
      </c>
      <c r="H104" s="23">
        <f t="shared" si="13"/>
        <v>9795.9110251380371</v>
      </c>
      <c r="I104" s="23">
        <f t="shared" si="11"/>
        <v>9795.9110251380371</v>
      </c>
      <c r="J104" s="23">
        <f>H104/F104</f>
        <v>52244.858800736198</v>
      </c>
      <c r="K104" s="23">
        <f>J104</f>
        <v>52244.858800736198</v>
      </c>
      <c r="L104" s="24">
        <f t="shared" si="12"/>
        <v>5.333333333333333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36"/>
      <c r="B7" s="37"/>
      <c r="C7" s="38">
        <v>42736</v>
      </c>
      <c r="D7" s="39">
        <v>43101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1</v>
      </c>
      <c r="C9" s="46">
        <v>336</v>
      </c>
      <c r="D9" s="46">
        <v>298</v>
      </c>
      <c r="E9" s="18">
        <v>0.5</v>
      </c>
      <c r="F9" s="19">
        <f>B9/((C9+D9)/2)</f>
        <v>3.1545741324921135E-3</v>
      </c>
      <c r="G9" s="19">
        <f t="shared" ref="G9:G72" si="0">F9/((1+(1-E9)*F9))</f>
        <v>3.1496062992125984E-3</v>
      </c>
      <c r="H9" s="14">
        <v>100000</v>
      </c>
      <c r="I9" s="14">
        <f>H9*G9</f>
        <v>314.96062992125985</v>
      </c>
      <c r="J9" s="14">
        <f t="shared" ref="J9:J72" si="1">H10+I9*E9</f>
        <v>99842.51968503937</v>
      </c>
      <c r="K9" s="14">
        <f t="shared" ref="K9:K72" si="2">K10+J9</f>
        <v>8128657.4639124293</v>
      </c>
      <c r="L9" s="20">
        <f>K9/H9</f>
        <v>81.286574639124296</v>
      </c>
    </row>
    <row r="10" spans="1:13" x14ac:dyDescent="0.2">
      <c r="A10" s="17">
        <v>1</v>
      </c>
      <c r="B10" s="47">
        <v>0</v>
      </c>
      <c r="C10" s="46">
        <v>352</v>
      </c>
      <c r="D10" s="46">
        <v>355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99685.039370078739</v>
      </c>
      <c r="I10" s="14">
        <f t="shared" ref="I10:I73" si="4">H10*G10</f>
        <v>0</v>
      </c>
      <c r="J10" s="14">
        <f t="shared" si="1"/>
        <v>99685.039370078739</v>
      </c>
      <c r="K10" s="14">
        <f t="shared" si="2"/>
        <v>8028814.94422739</v>
      </c>
      <c r="L10" s="21">
        <f t="shared" ref="L10:L73" si="5">K10/H10</f>
        <v>80.541824480006198</v>
      </c>
    </row>
    <row r="11" spans="1:13" x14ac:dyDescent="0.2">
      <c r="A11" s="17">
        <v>2</v>
      </c>
      <c r="B11" s="47">
        <v>0</v>
      </c>
      <c r="C11" s="46">
        <v>360</v>
      </c>
      <c r="D11" s="46">
        <v>366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99685.039370078739</v>
      </c>
      <c r="I11" s="14">
        <f t="shared" si="4"/>
        <v>0</v>
      </c>
      <c r="J11" s="14">
        <f t="shared" si="1"/>
        <v>99685.039370078739</v>
      </c>
      <c r="K11" s="14">
        <f t="shared" si="2"/>
        <v>7929129.9048573114</v>
      </c>
      <c r="L11" s="21">
        <f t="shared" si="5"/>
        <v>79.541824480006198</v>
      </c>
    </row>
    <row r="12" spans="1:13" x14ac:dyDescent="0.2">
      <c r="A12" s="17">
        <v>3</v>
      </c>
      <c r="B12" s="47">
        <v>0</v>
      </c>
      <c r="C12" s="46">
        <v>355</v>
      </c>
      <c r="D12" s="46">
        <v>388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99685.039370078739</v>
      </c>
      <c r="I12" s="14">
        <f t="shared" si="4"/>
        <v>0</v>
      </c>
      <c r="J12" s="14">
        <f t="shared" si="1"/>
        <v>99685.039370078739</v>
      </c>
      <c r="K12" s="14">
        <f t="shared" si="2"/>
        <v>7829444.8654872328</v>
      </c>
      <c r="L12" s="21">
        <f t="shared" si="5"/>
        <v>78.541824480006213</v>
      </c>
    </row>
    <row r="13" spans="1:13" x14ac:dyDescent="0.2">
      <c r="A13" s="17">
        <v>4</v>
      </c>
      <c r="B13" s="47">
        <v>0</v>
      </c>
      <c r="C13" s="46">
        <v>461</v>
      </c>
      <c r="D13" s="46">
        <v>377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99685.039370078739</v>
      </c>
      <c r="I13" s="14">
        <f t="shared" si="4"/>
        <v>0</v>
      </c>
      <c r="J13" s="14">
        <f t="shared" si="1"/>
        <v>99685.039370078739</v>
      </c>
      <c r="K13" s="14">
        <f t="shared" si="2"/>
        <v>7729759.8261171542</v>
      </c>
      <c r="L13" s="21">
        <f t="shared" si="5"/>
        <v>77.541824480006213</v>
      </c>
    </row>
    <row r="14" spans="1:13" x14ac:dyDescent="0.2">
      <c r="A14" s="17">
        <v>5</v>
      </c>
      <c r="B14" s="47">
        <v>0</v>
      </c>
      <c r="C14" s="46">
        <v>419</v>
      </c>
      <c r="D14" s="46">
        <v>463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99685.039370078739</v>
      </c>
      <c r="I14" s="14">
        <f t="shared" si="4"/>
        <v>0</v>
      </c>
      <c r="J14" s="14">
        <f t="shared" si="1"/>
        <v>99685.039370078739</v>
      </c>
      <c r="K14" s="14">
        <f t="shared" si="2"/>
        <v>7630074.7867470756</v>
      </c>
      <c r="L14" s="21">
        <f t="shared" si="5"/>
        <v>76.541824480006213</v>
      </c>
    </row>
    <row r="15" spans="1:13" x14ac:dyDescent="0.2">
      <c r="A15" s="17">
        <v>6</v>
      </c>
      <c r="B15" s="47">
        <v>0</v>
      </c>
      <c r="C15" s="46">
        <v>446</v>
      </c>
      <c r="D15" s="46">
        <v>440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99685.039370078739</v>
      </c>
      <c r="I15" s="14">
        <f t="shared" si="4"/>
        <v>0</v>
      </c>
      <c r="J15" s="14">
        <f t="shared" si="1"/>
        <v>99685.039370078739</v>
      </c>
      <c r="K15" s="14">
        <f t="shared" si="2"/>
        <v>7530389.747376997</v>
      </c>
      <c r="L15" s="21">
        <f t="shared" si="5"/>
        <v>75.541824480006213</v>
      </c>
    </row>
    <row r="16" spans="1:13" x14ac:dyDescent="0.2">
      <c r="A16" s="17">
        <v>7</v>
      </c>
      <c r="B16" s="47">
        <v>0</v>
      </c>
      <c r="C16" s="46">
        <v>520</v>
      </c>
      <c r="D16" s="46">
        <v>448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99685.039370078739</v>
      </c>
      <c r="I16" s="14">
        <f t="shared" si="4"/>
        <v>0</v>
      </c>
      <c r="J16" s="14">
        <f t="shared" si="1"/>
        <v>99685.039370078739</v>
      </c>
      <c r="K16" s="14">
        <f t="shared" si="2"/>
        <v>7430704.7080069184</v>
      </c>
      <c r="L16" s="21">
        <f t="shared" si="5"/>
        <v>74.541824480006213</v>
      </c>
    </row>
    <row r="17" spans="1:12" x14ac:dyDescent="0.2">
      <c r="A17" s="17">
        <v>8</v>
      </c>
      <c r="B17" s="47">
        <v>0</v>
      </c>
      <c r="C17" s="46">
        <v>501</v>
      </c>
      <c r="D17" s="46">
        <v>543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99685.039370078739</v>
      </c>
      <c r="I17" s="14">
        <f t="shared" si="4"/>
        <v>0</v>
      </c>
      <c r="J17" s="14">
        <f t="shared" si="1"/>
        <v>99685.039370078739</v>
      </c>
      <c r="K17" s="14">
        <f t="shared" si="2"/>
        <v>7331019.6686368398</v>
      </c>
      <c r="L17" s="21">
        <f t="shared" si="5"/>
        <v>73.541824480006213</v>
      </c>
    </row>
    <row r="18" spans="1:12" x14ac:dyDescent="0.2">
      <c r="A18" s="17">
        <v>9</v>
      </c>
      <c r="B18" s="47">
        <v>0</v>
      </c>
      <c r="C18" s="46">
        <v>498</v>
      </c>
      <c r="D18" s="46">
        <v>510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99685.039370078739</v>
      </c>
      <c r="I18" s="14">
        <f t="shared" si="4"/>
        <v>0</v>
      </c>
      <c r="J18" s="14">
        <f t="shared" si="1"/>
        <v>99685.039370078739</v>
      </c>
      <c r="K18" s="14">
        <f t="shared" si="2"/>
        <v>7231334.6292667612</v>
      </c>
      <c r="L18" s="21">
        <f t="shared" si="5"/>
        <v>72.541824480006213</v>
      </c>
    </row>
    <row r="19" spans="1:12" x14ac:dyDescent="0.2">
      <c r="A19" s="17">
        <v>10</v>
      </c>
      <c r="B19" s="47">
        <v>0</v>
      </c>
      <c r="C19" s="46">
        <v>480</v>
      </c>
      <c r="D19" s="46">
        <v>510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99685.039370078739</v>
      </c>
      <c r="I19" s="14">
        <f t="shared" si="4"/>
        <v>0</v>
      </c>
      <c r="J19" s="14">
        <f t="shared" si="1"/>
        <v>99685.039370078739</v>
      </c>
      <c r="K19" s="14">
        <f t="shared" si="2"/>
        <v>7131649.5898966826</v>
      </c>
      <c r="L19" s="21">
        <f t="shared" si="5"/>
        <v>71.541824480006213</v>
      </c>
    </row>
    <row r="20" spans="1:12" x14ac:dyDescent="0.2">
      <c r="A20" s="17">
        <v>11</v>
      </c>
      <c r="B20" s="47">
        <v>0</v>
      </c>
      <c r="C20" s="46">
        <v>485</v>
      </c>
      <c r="D20" s="46">
        <v>478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99685.039370078739</v>
      </c>
      <c r="I20" s="14">
        <f t="shared" si="4"/>
        <v>0</v>
      </c>
      <c r="J20" s="14">
        <f t="shared" si="1"/>
        <v>99685.039370078739</v>
      </c>
      <c r="K20" s="14">
        <f t="shared" si="2"/>
        <v>7031964.5505266041</v>
      </c>
      <c r="L20" s="21">
        <f t="shared" si="5"/>
        <v>70.541824480006213</v>
      </c>
    </row>
    <row r="21" spans="1:12" x14ac:dyDescent="0.2">
      <c r="A21" s="17">
        <v>12</v>
      </c>
      <c r="B21" s="47">
        <v>0</v>
      </c>
      <c r="C21" s="46">
        <v>414</v>
      </c>
      <c r="D21" s="46">
        <v>480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99685.039370078739</v>
      </c>
      <c r="I21" s="14">
        <f t="shared" si="4"/>
        <v>0</v>
      </c>
      <c r="J21" s="14">
        <f t="shared" si="1"/>
        <v>99685.039370078739</v>
      </c>
      <c r="K21" s="14">
        <f t="shared" si="2"/>
        <v>6932279.5111565255</v>
      </c>
      <c r="L21" s="21">
        <f t="shared" si="5"/>
        <v>69.541824480006227</v>
      </c>
    </row>
    <row r="22" spans="1:12" x14ac:dyDescent="0.2">
      <c r="A22" s="17">
        <v>13</v>
      </c>
      <c r="B22" s="47">
        <v>0</v>
      </c>
      <c r="C22" s="46">
        <v>412</v>
      </c>
      <c r="D22" s="46">
        <v>413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99685.039370078739</v>
      </c>
      <c r="I22" s="14">
        <f t="shared" si="4"/>
        <v>0</v>
      </c>
      <c r="J22" s="14">
        <f t="shared" si="1"/>
        <v>99685.039370078739</v>
      </c>
      <c r="K22" s="14">
        <f t="shared" si="2"/>
        <v>6832594.4717864469</v>
      </c>
      <c r="L22" s="21">
        <f t="shared" si="5"/>
        <v>68.541824480006227</v>
      </c>
    </row>
    <row r="23" spans="1:12" x14ac:dyDescent="0.2">
      <c r="A23" s="17">
        <v>14</v>
      </c>
      <c r="B23" s="47">
        <v>0</v>
      </c>
      <c r="C23" s="46">
        <v>431</v>
      </c>
      <c r="D23" s="46">
        <v>410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99685.039370078739</v>
      </c>
      <c r="I23" s="14">
        <f t="shared" si="4"/>
        <v>0</v>
      </c>
      <c r="J23" s="14">
        <f t="shared" si="1"/>
        <v>99685.039370078739</v>
      </c>
      <c r="K23" s="14">
        <f t="shared" si="2"/>
        <v>6732909.4324163683</v>
      </c>
      <c r="L23" s="21">
        <f t="shared" si="5"/>
        <v>67.541824480006227</v>
      </c>
    </row>
    <row r="24" spans="1:12" x14ac:dyDescent="0.2">
      <c r="A24" s="17">
        <v>15</v>
      </c>
      <c r="B24" s="47">
        <v>0</v>
      </c>
      <c r="C24" s="46">
        <v>416</v>
      </c>
      <c r="D24" s="46">
        <v>429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99685.039370078739</v>
      </c>
      <c r="I24" s="14">
        <f t="shared" si="4"/>
        <v>0</v>
      </c>
      <c r="J24" s="14">
        <f t="shared" si="1"/>
        <v>99685.039370078739</v>
      </c>
      <c r="K24" s="14">
        <f t="shared" si="2"/>
        <v>6633224.3930462897</v>
      </c>
      <c r="L24" s="21">
        <f t="shared" si="5"/>
        <v>66.541824480006227</v>
      </c>
    </row>
    <row r="25" spans="1:12" x14ac:dyDescent="0.2">
      <c r="A25" s="17">
        <v>16</v>
      </c>
      <c r="B25" s="47">
        <v>0</v>
      </c>
      <c r="C25" s="46">
        <v>365</v>
      </c>
      <c r="D25" s="46">
        <v>407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99685.039370078739</v>
      </c>
      <c r="I25" s="14">
        <f t="shared" si="4"/>
        <v>0</v>
      </c>
      <c r="J25" s="14">
        <f t="shared" si="1"/>
        <v>99685.039370078739</v>
      </c>
      <c r="K25" s="14">
        <f t="shared" si="2"/>
        <v>6533539.3536762111</v>
      </c>
      <c r="L25" s="21">
        <f t="shared" si="5"/>
        <v>65.541824480006227</v>
      </c>
    </row>
    <row r="26" spans="1:12" x14ac:dyDescent="0.2">
      <c r="A26" s="17">
        <v>17</v>
      </c>
      <c r="B26" s="47">
        <v>0</v>
      </c>
      <c r="C26" s="46">
        <v>344</v>
      </c>
      <c r="D26" s="46">
        <v>368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99685.039370078739</v>
      </c>
      <c r="I26" s="14">
        <f t="shared" si="4"/>
        <v>0</v>
      </c>
      <c r="J26" s="14">
        <f t="shared" si="1"/>
        <v>99685.039370078739</v>
      </c>
      <c r="K26" s="14">
        <f t="shared" si="2"/>
        <v>6433854.3143061325</v>
      </c>
      <c r="L26" s="21">
        <f t="shared" si="5"/>
        <v>64.541824480006227</v>
      </c>
    </row>
    <row r="27" spans="1:12" x14ac:dyDescent="0.2">
      <c r="A27" s="17">
        <v>18</v>
      </c>
      <c r="B27" s="47">
        <v>0</v>
      </c>
      <c r="C27" s="46">
        <v>353</v>
      </c>
      <c r="D27" s="46">
        <v>357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99685.039370078739</v>
      </c>
      <c r="I27" s="14">
        <f t="shared" si="4"/>
        <v>0</v>
      </c>
      <c r="J27" s="14">
        <f t="shared" si="1"/>
        <v>99685.039370078739</v>
      </c>
      <c r="K27" s="14">
        <f t="shared" si="2"/>
        <v>6334169.2749360539</v>
      </c>
      <c r="L27" s="21">
        <f t="shared" si="5"/>
        <v>63.541824480006227</v>
      </c>
    </row>
    <row r="28" spans="1:12" x14ac:dyDescent="0.2">
      <c r="A28" s="17">
        <v>19</v>
      </c>
      <c r="B28" s="47">
        <v>1</v>
      </c>
      <c r="C28" s="46">
        <v>334</v>
      </c>
      <c r="D28" s="46">
        <v>355</v>
      </c>
      <c r="E28" s="18">
        <v>0.5</v>
      </c>
      <c r="F28" s="19">
        <f t="shared" si="3"/>
        <v>2.9027576197387518E-3</v>
      </c>
      <c r="G28" s="19">
        <f t="shared" si="0"/>
        <v>2.8985507246376812E-3</v>
      </c>
      <c r="H28" s="14">
        <f t="shared" si="6"/>
        <v>99685.039370078739</v>
      </c>
      <c r="I28" s="14">
        <f t="shared" si="4"/>
        <v>288.94214310167752</v>
      </c>
      <c r="J28" s="14">
        <f t="shared" si="1"/>
        <v>99540.568298527898</v>
      </c>
      <c r="K28" s="14">
        <f t="shared" si="2"/>
        <v>6234484.2355659753</v>
      </c>
      <c r="L28" s="21">
        <f t="shared" si="5"/>
        <v>62.541824480006227</v>
      </c>
    </row>
    <row r="29" spans="1:12" x14ac:dyDescent="0.2">
      <c r="A29" s="17">
        <v>20</v>
      </c>
      <c r="B29" s="47">
        <v>0</v>
      </c>
      <c r="C29" s="46">
        <v>270</v>
      </c>
      <c r="D29" s="46">
        <v>332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99396.097226977057</v>
      </c>
      <c r="I29" s="14">
        <f t="shared" si="4"/>
        <v>0</v>
      </c>
      <c r="J29" s="14">
        <f t="shared" si="1"/>
        <v>99396.097226977057</v>
      </c>
      <c r="K29" s="14">
        <f t="shared" si="2"/>
        <v>6134943.6672674473</v>
      </c>
      <c r="L29" s="21">
        <f t="shared" si="5"/>
        <v>61.722178620936482</v>
      </c>
    </row>
    <row r="30" spans="1:12" x14ac:dyDescent="0.2">
      <c r="A30" s="17">
        <v>21</v>
      </c>
      <c r="B30" s="47">
        <v>0</v>
      </c>
      <c r="C30" s="46">
        <v>292</v>
      </c>
      <c r="D30" s="46">
        <v>267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99396.097226977057</v>
      </c>
      <c r="I30" s="14">
        <f t="shared" si="4"/>
        <v>0</v>
      </c>
      <c r="J30" s="14">
        <f t="shared" si="1"/>
        <v>99396.097226977057</v>
      </c>
      <c r="K30" s="14">
        <f t="shared" si="2"/>
        <v>6035547.57004047</v>
      </c>
      <c r="L30" s="21">
        <f t="shared" si="5"/>
        <v>60.722178620936482</v>
      </c>
    </row>
    <row r="31" spans="1:12" x14ac:dyDescent="0.2">
      <c r="A31" s="17">
        <v>22</v>
      </c>
      <c r="B31" s="47">
        <v>0</v>
      </c>
      <c r="C31" s="46">
        <v>308</v>
      </c>
      <c r="D31" s="46">
        <v>299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99396.097226977057</v>
      </c>
      <c r="I31" s="14">
        <f t="shared" si="4"/>
        <v>0</v>
      </c>
      <c r="J31" s="14">
        <f t="shared" si="1"/>
        <v>99396.097226977057</v>
      </c>
      <c r="K31" s="14">
        <f t="shared" si="2"/>
        <v>5936151.4728134926</v>
      </c>
      <c r="L31" s="21">
        <f t="shared" si="5"/>
        <v>59.722178620936475</v>
      </c>
    </row>
    <row r="32" spans="1:12" x14ac:dyDescent="0.2">
      <c r="A32" s="17">
        <v>23</v>
      </c>
      <c r="B32" s="47">
        <v>0</v>
      </c>
      <c r="C32" s="46">
        <v>292</v>
      </c>
      <c r="D32" s="46">
        <v>320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99396.097226977057</v>
      </c>
      <c r="I32" s="14">
        <f t="shared" si="4"/>
        <v>0</v>
      </c>
      <c r="J32" s="14">
        <f t="shared" si="1"/>
        <v>99396.097226977057</v>
      </c>
      <c r="K32" s="14">
        <f t="shared" si="2"/>
        <v>5836755.3755865153</v>
      </c>
      <c r="L32" s="21">
        <f t="shared" si="5"/>
        <v>58.722178620936475</v>
      </c>
    </row>
    <row r="33" spans="1:12" x14ac:dyDescent="0.2">
      <c r="A33" s="17">
        <v>24</v>
      </c>
      <c r="B33" s="47">
        <v>1</v>
      </c>
      <c r="C33" s="46">
        <v>330</v>
      </c>
      <c r="D33" s="46">
        <v>311</v>
      </c>
      <c r="E33" s="18">
        <v>0.5</v>
      </c>
      <c r="F33" s="19">
        <f t="shared" si="3"/>
        <v>3.1201248049921998E-3</v>
      </c>
      <c r="G33" s="19">
        <f t="shared" si="0"/>
        <v>3.1152647975077885E-3</v>
      </c>
      <c r="H33" s="14">
        <f t="shared" si="6"/>
        <v>99396.097226977057</v>
      </c>
      <c r="I33" s="14">
        <f t="shared" si="4"/>
        <v>309.64516270086312</v>
      </c>
      <c r="J33" s="14">
        <f t="shared" si="1"/>
        <v>99241.274645626618</v>
      </c>
      <c r="K33" s="14">
        <f t="shared" si="2"/>
        <v>5737359.2783595379</v>
      </c>
      <c r="L33" s="21">
        <f t="shared" si="5"/>
        <v>57.722178620936468</v>
      </c>
    </row>
    <row r="34" spans="1:12" x14ac:dyDescent="0.2">
      <c r="A34" s="17">
        <v>25</v>
      </c>
      <c r="B34" s="47">
        <v>0</v>
      </c>
      <c r="C34" s="46">
        <v>285</v>
      </c>
      <c r="D34" s="46">
        <v>341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99086.452064276193</v>
      </c>
      <c r="I34" s="14">
        <f t="shared" si="4"/>
        <v>0</v>
      </c>
      <c r="J34" s="14">
        <f t="shared" si="1"/>
        <v>99086.452064276193</v>
      </c>
      <c r="K34" s="14">
        <f t="shared" si="2"/>
        <v>5638118.0037139114</v>
      </c>
      <c r="L34" s="21">
        <f t="shared" si="5"/>
        <v>56.900997929126902</v>
      </c>
    </row>
    <row r="35" spans="1:12" x14ac:dyDescent="0.2">
      <c r="A35" s="17">
        <v>26</v>
      </c>
      <c r="B35" s="47">
        <v>0</v>
      </c>
      <c r="C35" s="46">
        <v>303</v>
      </c>
      <c r="D35" s="46">
        <v>302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99086.452064276193</v>
      </c>
      <c r="I35" s="14">
        <f t="shared" si="4"/>
        <v>0</v>
      </c>
      <c r="J35" s="14">
        <f t="shared" si="1"/>
        <v>99086.452064276193</v>
      </c>
      <c r="K35" s="14">
        <f t="shared" si="2"/>
        <v>5539031.5516496357</v>
      </c>
      <c r="L35" s="21">
        <f t="shared" si="5"/>
        <v>55.900997929126902</v>
      </c>
    </row>
    <row r="36" spans="1:12" x14ac:dyDescent="0.2">
      <c r="A36" s="17">
        <v>27</v>
      </c>
      <c r="B36" s="47">
        <v>0</v>
      </c>
      <c r="C36" s="46">
        <v>306</v>
      </c>
      <c r="D36" s="46">
        <v>307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99086.452064276193</v>
      </c>
      <c r="I36" s="14">
        <f t="shared" si="4"/>
        <v>0</v>
      </c>
      <c r="J36" s="14">
        <f t="shared" si="1"/>
        <v>99086.452064276193</v>
      </c>
      <c r="K36" s="14">
        <f t="shared" si="2"/>
        <v>5439945.0995853599</v>
      </c>
      <c r="L36" s="21">
        <f t="shared" si="5"/>
        <v>54.900997929126909</v>
      </c>
    </row>
    <row r="37" spans="1:12" x14ac:dyDescent="0.2">
      <c r="A37" s="17">
        <v>28</v>
      </c>
      <c r="B37" s="47">
        <v>1</v>
      </c>
      <c r="C37" s="46">
        <v>351</v>
      </c>
      <c r="D37" s="46">
        <v>328</v>
      </c>
      <c r="E37" s="18">
        <v>0.5</v>
      </c>
      <c r="F37" s="19">
        <f t="shared" si="3"/>
        <v>2.9455081001472753E-3</v>
      </c>
      <c r="G37" s="19">
        <f t="shared" si="0"/>
        <v>2.9411764705882353E-3</v>
      </c>
      <c r="H37" s="14">
        <f t="shared" si="6"/>
        <v>99086.452064276193</v>
      </c>
      <c r="I37" s="14">
        <f t="shared" si="4"/>
        <v>291.4307413655182</v>
      </c>
      <c r="J37" s="14">
        <f t="shared" si="1"/>
        <v>98940.736693593426</v>
      </c>
      <c r="K37" s="14">
        <f t="shared" si="2"/>
        <v>5340858.6475210842</v>
      </c>
      <c r="L37" s="21">
        <f t="shared" si="5"/>
        <v>53.900997929126916</v>
      </c>
    </row>
    <row r="38" spans="1:12" x14ac:dyDescent="0.2">
      <c r="A38" s="17">
        <v>29</v>
      </c>
      <c r="B38" s="47">
        <v>0</v>
      </c>
      <c r="C38" s="46">
        <v>317</v>
      </c>
      <c r="D38" s="46">
        <v>352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98795.021322910674</v>
      </c>
      <c r="I38" s="14">
        <f t="shared" si="4"/>
        <v>0</v>
      </c>
      <c r="J38" s="14">
        <f t="shared" si="1"/>
        <v>98795.021322910674</v>
      </c>
      <c r="K38" s="14">
        <f t="shared" si="2"/>
        <v>5241917.9108274905</v>
      </c>
      <c r="L38" s="21">
        <f t="shared" si="5"/>
        <v>53.058522996764452</v>
      </c>
    </row>
    <row r="39" spans="1:12" x14ac:dyDescent="0.2">
      <c r="A39" s="17">
        <v>30</v>
      </c>
      <c r="B39" s="47">
        <v>0</v>
      </c>
      <c r="C39" s="46">
        <v>348</v>
      </c>
      <c r="D39" s="46">
        <v>341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98795.021322910674</v>
      </c>
      <c r="I39" s="14">
        <f t="shared" si="4"/>
        <v>0</v>
      </c>
      <c r="J39" s="14">
        <f t="shared" si="1"/>
        <v>98795.021322910674</v>
      </c>
      <c r="K39" s="14">
        <f t="shared" si="2"/>
        <v>5143122.8895045798</v>
      </c>
      <c r="L39" s="21">
        <f t="shared" si="5"/>
        <v>52.058522996764452</v>
      </c>
    </row>
    <row r="40" spans="1:12" x14ac:dyDescent="0.2">
      <c r="A40" s="17">
        <v>31</v>
      </c>
      <c r="B40" s="47">
        <v>0</v>
      </c>
      <c r="C40" s="46">
        <v>344</v>
      </c>
      <c r="D40" s="46">
        <v>364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98795.021322910674</v>
      </c>
      <c r="I40" s="14">
        <f t="shared" si="4"/>
        <v>0</v>
      </c>
      <c r="J40" s="14">
        <f t="shared" si="1"/>
        <v>98795.021322910674</v>
      </c>
      <c r="K40" s="14">
        <f t="shared" si="2"/>
        <v>5044327.8681816692</v>
      </c>
      <c r="L40" s="21">
        <f t="shared" si="5"/>
        <v>51.058522996764452</v>
      </c>
    </row>
    <row r="41" spans="1:12" x14ac:dyDescent="0.2">
      <c r="A41" s="17">
        <v>32</v>
      </c>
      <c r="B41" s="47">
        <v>0</v>
      </c>
      <c r="C41" s="46">
        <v>397</v>
      </c>
      <c r="D41" s="46">
        <v>371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98795.021322910674</v>
      </c>
      <c r="I41" s="14">
        <f t="shared" si="4"/>
        <v>0</v>
      </c>
      <c r="J41" s="14">
        <f t="shared" si="1"/>
        <v>98795.021322910674</v>
      </c>
      <c r="K41" s="14">
        <f t="shared" si="2"/>
        <v>4945532.8468587585</v>
      </c>
      <c r="L41" s="21">
        <f t="shared" si="5"/>
        <v>50.058522996764452</v>
      </c>
    </row>
    <row r="42" spans="1:12" x14ac:dyDescent="0.2">
      <c r="A42" s="17">
        <v>33</v>
      </c>
      <c r="B42" s="47">
        <v>0</v>
      </c>
      <c r="C42" s="46">
        <v>421</v>
      </c>
      <c r="D42" s="46">
        <v>423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98795.021322910674</v>
      </c>
      <c r="I42" s="14">
        <f t="shared" si="4"/>
        <v>0</v>
      </c>
      <c r="J42" s="14">
        <f t="shared" si="1"/>
        <v>98795.021322910674</v>
      </c>
      <c r="K42" s="14">
        <f t="shared" si="2"/>
        <v>4846737.8255358478</v>
      </c>
      <c r="L42" s="21">
        <f t="shared" si="5"/>
        <v>49.058522996764452</v>
      </c>
    </row>
    <row r="43" spans="1:12" x14ac:dyDescent="0.2">
      <c r="A43" s="17">
        <v>34</v>
      </c>
      <c r="B43" s="47">
        <v>0</v>
      </c>
      <c r="C43" s="46">
        <v>499</v>
      </c>
      <c r="D43" s="46">
        <v>433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98795.021322910674</v>
      </c>
      <c r="I43" s="14">
        <f t="shared" si="4"/>
        <v>0</v>
      </c>
      <c r="J43" s="14">
        <f t="shared" si="1"/>
        <v>98795.021322910674</v>
      </c>
      <c r="K43" s="14">
        <f t="shared" si="2"/>
        <v>4747942.8042129371</v>
      </c>
      <c r="L43" s="21">
        <f t="shared" si="5"/>
        <v>48.058522996764452</v>
      </c>
    </row>
    <row r="44" spans="1:12" x14ac:dyDescent="0.2">
      <c r="A44" s="17">
        <v>35</v>
      </c>
      <c r="B44" s="47">
        <v>0</v>
      </c>
      <c r="C44" s="46">
        <v>471</v>
      </c>
      <c r="D44" s="46">
        <v>506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98795.021322910674</v>
      </c>
      <c r="I44" s="14">
        <f t="shared" si="4"/>
        <v>0</v>
      </c>
      <c r="J44" s="14">
        <f t="shared" si="1"/>
        <v>98795.021322910674</v>
      </c>
      <c r="K44" s="14">
        <f t="shared" si="2"/>
        <v>4649147.7828900265</v>
      </c>
      <c r="L44" s="21">
        <f t="shared" si="5"/>
        <v>47.058522996764452</v>
      </c>
    </row>
    <row r="45" spans="1:12" x14ac:dyDescent="0.2">
      <c r="A45" s="17">
        <v>36</v>
      </c>
      <c r="B45" s="47">
        <v>0</v>
      </c>
      <c r="C45" s="46">
        <v>562</v>
      </c>
      <c r="D45" s="46">
        <v>494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98795.021322910674</v>
      </c>
      <c r="I45" s="14">
        <f t="shared" si="4"/>
        <v>0</v>
      </c>
      <c r="J45" s="14">
        <f t="shared" si="1"/>
        <v>98795.021322910674</v>
      </c>
      <c r="K45" s="14">
        <f t="shared" si="2"/>
        <v>4550352.7615671158</v>
      </c>
      <c r="L45" s="21">
        <f t="shared" si="5"/>
        <v>46.058522996764452</v>
      </c>
    </row>
    <row r="46" spans="1:12" x14ac:dyDescent="0.2">
      <c r="A46" s="17">
        <v>37</v>
      </c>
      <c r="B46" s="47">
        <v>0</v>
      </c>
      <c r="C46" s="46">
        <v>575</v>
      </c>
      <c r="D46" s="46">
        <v>590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98795.021322910674</v>
      </c>
      <c r="I46" s="14">
        <f t="shared" si="4"/>
        <v>0</v>
      </c>
      <c r="J46" s="14">
        <f t="shared" si="1"/>
        <v>98795.021322910674</v>
      </c>
      <c r="K46" s="14">
        <f t="shared" si="2"/>
        <v>4451557.7402442051</v>
      </c>
      <c r="L46" s="21">
        <f t="shared" si="5"/>
        <v>45.058522996764452</v>
      </c>
    </row>
    <row r="47" spans="1:12" x14ac:dyDescent="0.2">
      <c r="A47" s="17">
        <v>38</v>
      </c>
      <c r="B47" s="47">
        <v>1</v>
      </c>
      <c r="C47" s="46">
        <v>613</v>
      </c>
      <c r="D47" s="46">
        <v>581</v>
      </c>
      <c r="E47" s="18">
        <v>0.5</v>
      </c>
      <c r="F47" s="19">
        <f t="shared" si="3"/>
        <v>1.6750418760469012E-3</v>
      </c>
      <c r="G47" s="19">
        <f t="shared" si="0"/>
        <v>1.6736401673640169E-3</v>
      </c>
      <c r="H47" s="14">
        <f t="shared" si="6"/>
        <v>98795.021322910674</v>
      </c>
      <c r="I47" s="14">
        <f t="shared" si="4"/>
        <v>165.34731602160784</v>
      </c>
      <c r="J47" s="14">
        <f t="shared" si="1"/>
        <v>98712.347664899862</v>
      </c>
      <c r="K47" s="14">
        <f t="shared" si="2"/>
        <v>4352762.7189212944</v>
      </c>
      <c r="L47" s="21">
        <f t="shared" si="5"/>
        <v>44.058522996764452</v>
      </c>
    </row>
    <row r="48" spans="1:12" x14ac:dyDescent="0.2">
      <c r="A48" s="17">
        <v>39</v>
      </c>
      <c r="B48" s="47">
        <v>0</v>
      </c>
      <c r="C48" s="46">
        <v>668</v>
      </c>
      <c r="D48" s="46">
        <v>619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98629.674006889065</v>
      </c>
      <c r="I48" s="14">
        <f t="shared" si="4"/>
        <v>0</v>
      </c>
      <c r="J48" s="14">
        <f t="shared" si="1"/>
        <v>98629.674006889065</v>
      </c>
      <c r="K48" s="14">
        <f t="shared" si="2"/>
        <v>4254050.3712563943</v>
      </c>
      <c r="L48" s="21">
        <f t="shared" si="5"/>
        <v>43.131546505560365</v>
      </c>
    </row>
    <row r="49" spans="1:12" x14ac:dyDescent="0.2">
      <c r="A49" s="17">
        <v>40</v>
      </c>
      <c r="B49" s="47">
        <v>0</v>
      </c>
      <c r="C49" s="46">
        <v>657</v>
      </c>
      <c r="D49" s="46">
        <v>700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98629.674006889065</v>
      </c>
      <c r="I49" s="14">
        <f t="shared" si="4"/>
        <v>0</v>
      </c>
      <c r="J49" s="14">
        <f t="shared" si="1"/>
        <v>98629.674006889065</v>
      </c>
      <c r="K49" s="14">
        <f t="shared" si="2"/>
        <v>4155420.6972495052</v>
      </c>
      <c r="L49" s="21">
        <f t="shared" si="5"/>
        <v>42.131546505560365</v>
      </c>
    </row>
    <row r="50" spans="1:12" x14ac:dyDescent="0.2">
      <c r="A50" s="17">
        <v>41</v>
      </c>
      <c r="B50" s="47">
        <v>1</v>
      </c>
      <c r="C50" s="46">
        <v>736</v>
      </c>
      <c r="D50" s="46">
        <v>664</v>
      </c>
      <c r="E50" s="18">
        <v>0.5</v>
      </c>
      <c r="F50" s="19">
        <f t="shared" si="3"/>
        <v>1.4285714285714286E-3</v>
      </c>
      <c r="G50" s="19">
        <f t="shared" si="0"/>
        <v>1.4275517487508922E-3</v>
      </c>
      <c r="H50" s="14">
        <f t="shared" si="6"/>
        <v>98629.674006889065</v>
      </c>
      <c r="I50" s="14">
        <f t="shared" si="4"/>
        <v>140.79896360726491</v>
      </c>
      <c r="J50" s="14">
        <f t="shared" si="1"/>
        <v>98559.274525085435</v>
      </c>
      <c r="K50" s="14">
        <f t="shared" si="2"/>
        <v>4056791.0232426161</v>
      </c>
      <c r="L50" s="21">
        <f t="shared" si="5"/>
        <v>41.131546505560365</v>
      </c>
    </row>
    <row r="51" spans="1:12" x14ac:dyDescent="0.2">
      <c r="A51" s="17">
        <v>42</v>
      </c>
      <c r="B51" s="47">
        <v>0</v>
      </c>
      <c r="C51" s="46">
        <v>666</v>
      </c>
      <c r="D51" s="46">
        <v>743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98488.875043281805</v>
      </c>
      <c r="I51" s="14">
        <f t="shared" si="4"/>
        <v>0</v>
      </c>
      <c r="J51" s="14">
        <f t="shared" si="1"/>
        <v>98488.875043281805</v>
      </c>
      <c r="K51" s="14">
        <f t="shared" si="2"/>
        <v>3958231.7487175306</v>
      </c>
      <c r="L51" s="21">
        <f t="shared" si="5"/>
        <v>40.18963306239462</v>
      </c>
    </row>
    <row r="52" spans="1:12" x14ac:dyDescent="0.2">
      <c r="A52" s="17">
        <v>43</v>
      </c>
      <c r="B52" s="47">
        <v>1</v>
      </c>
      <c r="C52" s="46">
        <v>680</v>
      </c>
      <c r="D52" s="46">
        <v>678</v>
      </c>
      <c r="E52" s="18">
        <v>0.5</v>
      </c>
      <c r="F52" s="19">
        <f t="shared" si="3"/>
        <v>1.4727540500736377E-3</v>
      </c>
      <c r="G52" s="19">
        <f t="shared" si="0"/>
        <v>1.4716703458425313E-3</v>
      </c>
      <c r="H52" s="14">
        <f t="shared" si="6"/>
        <v>98488.875043281805</v>
      </c>
      <c r="I52" s="14">
        <f t="shared" si="4"/>
        <v>144.94315679658837</v>
      </c>
      <c r="J52" s="14">
        <f t="shared" si="1"/>
        <v>98416.403464883508</v>
      </c>
      <c r="K52" s="14">
        <f t="shared" si="2"/>
        <v>3859742.8736742488</v>
      </c>
      <c r="L52" s="21">
        <f t="shared" si="5"/>
        <v>39.18963306239462</v>
      </c>
    </row>
    <row r="53" spans="1:12" x14ac:dyDescent="0.2">
      <c r="A53" s="17">
        <v>44</v>
      </c>
      <c r="B53" s="47">
        <v>0</v>
      </c>
      <c r="C53" s="46">
        <v>716</v>
      </c>
      <c r="D53" s="46">
        <v>699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98343.93188648521</v>
      </c>
      <c r="I53" s="14">
        <f t="shared" si="4"/>
        <v>0</v>
      </c>
      <c r="J53" s="14">
        <f t="shared" si="1"/>
        <v>98343.93188648521</v>
      </c>
      <c r="K53" s="14">
        <f t="shared" si="2"/>
        <v>3761326.4702093652</v>
      </c>
      <c r="L53" s="21">
        <f t="shared" si="5"/>
        <v>38.246655366097485</v>
      </c>
    </row>
    <row r="54" spans="1:12" x14ac:dyDescent="0.2">
      <c r="A54" s="17">
        <v>45</v>
      </c>
      <c r="B54" s="47">
        <v>0</v>
      </c>
      <c r="C54" s="46">
        <v>658</v>
      </c>
      <c r="D54" s="46">
        <v>715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98343.93188648521</v>
      </c>
      <c r="I54" s="14">
        <f t="shared" si="4"/>
        <v>0</v>
      </c>
      <c r="J54" s="14">
        <f t="shared" si="1"/>
        <v>98343.93188648521</v>
      </c>
      <c r="K54" s="14">
        <f t="shared" si="2"/>
        <v>3662982.5383228799</v>
      </c>
      <c r="L54" s="21">
        <f t="shared" si="5"/>
        <v>37.246655366097485</v>
      </c>
    </row>
    <row r="55" spans="1:12" x14ac:dyDescent="0.2">
      <c r="A55" s="17">
        <v>46</v>
      </c>
      <c r="B55" s="47">
        <v>1</v>
      </c>
      <c r="C55" s="46">
        <v>629</v>
      </c>
      <c r="D55" s="46">
        <v>668</v>
      </c>
      <c r="E55" s="18">
        <v>0.5</v>
      </c>
      <c r="F55" s="19">
        <f t="shared" si="3"/>
        <v>1.5420200462606013E-3</v>
      </c>
      <c r="G55" s="19">
        <f t="shared" si="0"/>
        <v>1.5408320493066254E-3</v>
      </c>
      <c r="H55" s="14">
        <f t="shared" si="6"/>
        <v>98343.93188648521</v>
      </c>
      <c r="I55" s="14">
        <f t="shared" si="4"/>
        <v>151.53148210552419</v>
      </c>
      <c r="J55" s="14">
        <f t="shared" si="1"/>
        <v>98268.166145432449</v>
      </c>
      <c r="K55" s="14">
        <f t="shared" si="2"/>
        <v>3564638.6064363946</v>
      </c>
      <c r="L55" s="21">
        <f t="shared" si="5"/>
        <v>36.246655366097485</v>
      </c>
    </row>
    <row r="56" spans="1:12" x14ac:dyDescent="0.2">
      <c r="A56" s="17">
        <v>47</v>
      </c>
      <c r="B56" s="47">
        <v>2</v>
      </c>
      <c r="C56" s="46">
        <v>654</v>
      </c>
      <c r="D56" s="46">
        <v>625</v>
      </c>
      <c r="E56" s="18">
        <v>0.5</v>
      </c>
      <c r="F56" s="19">
        <f t="shared" si="3"/>
        <v>3.1274433150899139E-3</v>
      </c>
      <c r="G56" s="19">
        <f t="shared" si="0"/>
        <v>3.1225604996096795E-3</v>
      </c>
      <c r="H56" s="14">
        <f t="shared" si="6"/>
        <v>98192.400404379689</v>
      </c>
      <c r="I56" s="14">
        <f t="shared" si="4"/>
        <v>306.61171086457352</v>
      </c>
      <c r="J56" s="14">
        <f t="shared" si="1"/>
        <v>98039.094548947411</v>
      </c>
      <c r="K56" s="14">
        <f t="shared" si="2"/>
        <v>3466370.4402909623</v>
      </c>
      <c r="L56" s="21">
        <f t="shared" si="5"/>
        <v>35.301819957711835</v>
      </c>
    </row>
    <row r="57" spans="1:12" x14ac:dyDescent="0.2">
      <c r="A57" s="17">
        <v>48</v>
      </c>
      <c r="B57" s="47">
        <v>1</v>
      </c>
      <c r="C57" s="46">
        <v>600</v>
      </c>
      <c r="D57" s="46">
        <v>657</v>
      </c>
      <c r="E57" s="18">
        <v>0.5</v>
      </c>
      <c r="F57" s="19">
        <f t="shared" si="3"/>
        <v>1.5910898965791568E-3</v>
      </c>
      <c r="G57" s="19">
        <f t="shared" si="0"/>
        <v>1.5898251192368843E-3</v>
      </c>
      <c r="H57" s="14">
        <f t="shared" si="6"/>
        <v>97885.788693515118</v>
      </c>
      <c r="I57" s="14">
        <f t="shared" si="4"/>
        <v>155.62128568126414</v>
      </c>
      <c r="J57" s="14">
        <f t="shared" si="1"/>
        <v>97807.978050674486</v>
      </c>
      <c r="K57" s="14">
        <f t="shared" si="2"/>
        <v>3368331.3457420147</v>
      </c>
      <c r="L57" s="21">
        <f t="shared" si="5"/>
        <v>34.410831140038255</v>
      </c>
    </row>
    <row r="58" spans="1:12" x14ac:dyDescent="0.2">
      <c r="A58" s="17">
        <v>49</v>
      </c>
      <c r="B58" s="47">
        <v>3</v>
      </c>
      <c r="C58" s="46">
        <v>606</v>
      </c>
      <c r="D58" s="46">
        <v>593</v>
      </c>
      <c r="E58" s="18">
        <v>0.5</v>
      </c>
      <c r="F58" s="19">
        <f t="shared" si="3"/>
        <v>5.0041701417848205E-3</v>
      </c>
      <c r="G58" s="19">
        <f t="shared" si="0"/>
        <v>4.9916805324459234E-3</v>
      </c>
      <c r="H58" s="14">
        <f t="shared" si="6"/>
        <v>97730.167407833855</v>
      </c>
      <c r="I58" s="14">
        <f t="shared" si="4"/>
        <v>487.83777408236534</v>
      </c>
      <c r="J58" s="14">
        <f t="shared" si="1"/>
        <v>97486.24852079268</v>
      </c>
      <c r="K58" s="14">
        <f t="shared" si="2"/>
        <v>3270523.3676913404</v>
      </c>
      <c r="L58" s="21">
        <f t="shared" si="5"/>
        <v>33.46482927879628</v>
      </c>
    </row>
    <row r="59" spans="1:12" x14ac:dyDescent="0.2">
      <c r="A59" s="17">
        <v>50</v>
      </c>
      <c r="B59" s="47">
        <v>1</v>
      </c>
      <c r="C59" s="46">
        <v>562</v>
      </c>
      <c r="D59" s="46">
        <v>604</v>
      </c>
      <c r="E59" s="18">
        <v>0.5</v>
      </c>
      <c r="F59" s="19">
        <f t="shared" si="3"/>
        <v>1.7152658662092624E-3</v>
      </c>
      <c r="G59" s="19">
        <f t="shared" si="0"/>
        <v>1.7137960582690659E-3</v>
      </c>
      <c r="H59" s="14">
        <f t="shared" si="6"/>
        <v>97242.329633751491</v>
      </c>
      <c r="I59" s="14">
        <f t="shared" si="4"/>
        <v>166.65352122322449</v>
      </c>
      <c r="J59" s="14">
        <f t="shared" si="1"/>
        <v>97159.002873139878</v>
      </c>
      <c r="K59" s="14">
        <f t="shared" si="2"/>
        <v>3173037.1191705479</v>
      </c>
      <c r="L59" s="21">
        <f t="shared" si="5"/>
        <v>32.630204676515994</v>
      </c>
    </row>
    <row r="60" spans="1:12" x14ac:dyDescent="0.2">
      <c r="A60" s="17">
        <v>51</v>
      </c>
      <c r="B60" s="47">
        <v>1</v>
      </c>
      <c r="C60" s="46">
        <v>509</v>
      </c>
      <c r="D60" s="46">
        <v>559</v>
      </c>
      <c r="E60" s="18">
        <v>0.5</v>
      </c>
      <c r="F60" s="19">
        <f t="shared" si="3"/>
        <v>1.8726591760299626E-3</v>
      </c>
      <c r="G60" s="19">
        <f t="shared" si="0"/>
        <v>1.8709073900841909E-3</v>
      </c>
      <c r="H60" s="14">
        <f t="shared" si="6"/>
        <v>97075.676112528265</v>
      </c>
      <c r="I60" s="14">
        <f t="shared" si="4"/>
        <v>181.6195998363485</v>
      </c>
      <c r="J60" s="14">
        <f t="shared" si="1"/>
        <v>96984.866312610087</v>
      </c>
      <c r="K60" s="14">
        <f t="shared" si="2"/>
        <v>3075878.116297408</v>
      </c>
      <c r="L60" s="21">
        <f t="shared" si="5"/>
        <v>31.685363826175251</v>
      </c>
    </row>
    <row r="61" spans="1:12" x14ac:dyDescent="0.2">
      <c r="A61" s="17">
        <v>52</v>
      </c>
      <c r="B61" s="47">
        <v>0</v>
      </c>
      <c r="C61" s="46">
        <v>473</v>
      </c>
      <c r="D61" s="46">
        <v>510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96894.05651269191</v>
      </c>
      <c r="I61" s="14">
        <f t="shared" si="4"/>
        <v>0</v>
      </c>
      <c r="J61" s="14">
        <f t="shared" si="1"/>
        <v>96894.05651269191</v>
      </c>
      <c r="K61" s="14">
        <f t="shared" si="2"/>
        <v>2978893.249984798</v>
      </c>
      <c r="L61" s="21">
        <f t="shared" si="5"/>
        <v>30.743818116383643</v>
      </c>
    </row>
    <row r="62" spans="1:12" x14ac:dyDescent="0.2">
      <c r="A62" s="17">
        <v>53</v>
      </c>
      <c r="B62" s="47">
        <v>0</v>
      </c>
      <c r="C62" s="46">
        <v>501</v>
      </c>
      <c r="D62" s="46">
        <v>461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96894.05651269191</v>
      </c>
      <c r="I62" s="14">
        <f t="shared" si="4"/>
        <v>0</v>
      </c>
      <c r="J62" s="14">
        <f t="shared" si="1"/>
        <v>96894.05651269191</v>
      </c>
      <c r="K62" s="14">
        <f t="shared" si="2"/>
        <v>2881999.193472106</v>
      </c>
      <c r="L62" s="21">
        <f t="shared" si="5"/>
        <v>29.743818116383643</v>
      </c>
    </row>
    <row r="63" spans="1:12" x14ac:dyDescent="0.2">
      <c r="A63" s="17">
        <v>54</v>
      </c>
      <c r="B63" s="47">
        <v>0</v>
      </c>
      <c r="C63" s="46">
        <v>432</v>
      </c>
      <c r="D63" s="46">
        <v>493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96894.05651269191</v>
      </c>
      <c r="I63" s="14">
        <f t="shared" si="4"/>
        <v>0</v>
      </c>
      <c r="J63" s="14">
        <f t="shared" si="1"/>
        <v>96894.05651269191</v>
      </c>
      <c r="K63" s="14">
        <f t="shared" si="2"/>
        <v>2785105.136959414</v>
      </c>
      <c r="L63" s="21">
        <f t="shared" si="5"/>
        <v>28.74381811638364</v>
      </c>
    </row>
    <row r="64" spans="1:12" x14ac:dyDescent="0.2">
      <c r="A64" s="17">
        <v>55</v>
      </c>
      <c r="B64" s="47">
        <v>3</v>
      </c>
      <c r="C64" s="46">
        <v>395</v>
      </c>
      <c r="D64" s="46">
        <v>425</v>
      </c>
      <c r="E64" s="18">
        <v>0.5</v>
      </c>
      <c r="F64" s="19">
        <f t="shared" si="3"/>
        <v>7.3170731707317077E-3</v>
      </c>
      <c r="G64" s="19">
        <f t="shared" si="0"/>
        <v>7.2904009720534636E-3</v>
      </c>
      <c r="H64" s="14">
        <f t="shared" si="6"/>
        <v>96894.05651269191</v>
      </c>
      <c r="I64" s="14">
        <f t="shared" si="4"/>
        <v>706.3965237863323</v>
      </c>
      <c r="J64" s="14">
        <f t="shared" si="1"/>
        <v>96540.858250798745</v>
      </c>
      <c r="K64" s="14">
        <f t="shared" si="2"/>
        <v>2688211.080446722</v>
      </c>
      <c r="L64" s="21">
        <f t="shared" si="5"/>
        <v>27.74381811638364</v>
      </c>
    </row>
    <row r="65" spans="1:12" x14ac:dyDescent="0.2">
      <c r="A65" s="17">
        <v>56</v>
      </c>
      <c r="B65" s="47">
        <v>1</v>
      </c>
      <c r="C65" s="46">
        <v>402</v>
      </c>
      <c r="D65" s="46">
        <v>391</v>
      </c>
      <c r="E65" s="18">
        <v>0.5</v>
      </c>
      <c r="F65" s="19">
        <f t="shared" si="3"/>
        <v>2.5220680958385876E-3</v>
      </c>
      <c r="G65" s="19">
        <f t="shared" si="0"/>
        <v>2.5188916876574307E-3</v>
      </c>
      <c r="H65" s="14">
        <f t="shared" si="6"/>
        <v>96187.65998890558</v>
      </c>
      <c r="I65" s="14">
        <f t="shared" si="4"/>
        <v>242.2862972012735</v>
      </c>
      <c r="J65" s="14">
        <f t="shared" si="1"/>
        <v>96066.516840304947</v>
      </c>
      <c r="K65" s="14">
        <f t="shared" si="2"/>
        <v>2591670.2221959233</v>
      </c>
      <c r="L65" s="21">
        <f t="shared" si="5"/>
        <v>26.943895116014364</v>
      </c>
    </row>
    <row r="66" spans="1:12" x14ac:dyDescent="0.2">
      <c r="A66" s="17">
        <v>57</v>
      </c>
      <c r="B66" s="47">
        <v>1</v>
      </c>
      <c r="C66" s="46">
        <v>404</v>
      </c>
      <c r="D66" s="46">
        <v>404</v>
      </c>
      <c r="E66" s="18">
        <v>0.5</v>
      </c>
      <c r="F66" s="19">
        <f t="shared" si="3"/>
        <v>2.4752475247524753E-3</v>
      </c>
      <c r="G66" s="19">
        <f t="shared" si="0"/>
        <v>2.4721878862793575E-3</v>
      </c>
      <c r="H66" s="14">
        <f t="shared" si="6"/>
        <v>95945.373691704313</v>
      </c>
      <c r="I66" s="14">
        <f t="shared" si="4"/>
        <v>237.19499058517755</v>
      </c>
      <c r="J66" s="14">
        <f t="shared" si="1"/>
        <v>95826.776196411724</v>
      </c>
      <c r="K66" s="14">
        <f t="shared" si="2"/>
        <v>2495603.7053556186</v>
      </c>
      <c r="L66" s="21">
        <f t="shared" si="5"/>
        <v>26.010672628933595</v>
      </c>
    </row>
    <row r="67" spans="1:12" x14ac:dyDescent="0.2">
      <c r="A67" s="17">
        <v>58</v>
      </c>
      <c r="B67" s="47">
        <v>1</v>
      </c>
      <c r="C67" s="46">
        <v>332</v>
      </c>
      <c r="D67" s="46">
        <v>407</v>
      </c>
      <c r="E67" s="18">
        <v>0.5</v>
      </c>
      <c r="F67" s="19">
        <f t="shared" si="3"/>
        <v>2.7063599458728013E-3</v>
      </c>
      <c r="G67" s="19">
        <f t="shared" si="0"/>
        <v>2.7027027027027029E-3</v>
      </c>
      <c r="H67" s="14">
        <f t="shared" si="6"/>
        <v>95708.178701119134</v>
      </c>
      <c r="I67" s="14">
        <f t="shared" si="4"/>
        <v>258.67075324626796</v>
      </c>
      <c r="J67" s="14">
        <f t="shared" si="1"/>
        <v>95578.843324495989</v>
      </c>
      <c r="K67" s="14">
        <f t="shared" si="2"/>
        <v>2399776.9291592068</v>
      </c>
      <c r="L67" s="21">
        <f t="shared" si="5"/>
        <v>25.073896105089563</v>
      </c>
    </row>
    <row r="68" spans="1:12" x14ac:dyDescent="0.2">
      <c r="A68" s="17">
        <v>59</v>
      </c>
      <c r="B68" s="47">
        <v>1</v>
      </c>
      <c r="C68" s="46">
        <v>328</v>
      </c>
      <c r="D68" s="46">
        <v>333</v>
      </c>
      <c r="E68" s="18">
        <v>0.5</v>
      </c>
      <c r="F68" s="19">
        <f t="shared" si="3"/>
        <v>3.0257186081694403E-3</v>
      </c>
      <c r="G68" s="19">
        <f t="shared" si="0"/>
        <v>3.0211480362537764E-3</v>
      </c>
      <c r="H68" s="14">
        <f t="shared" si="6"/>
        <v>95449.507947872858</v>
      </c>
      <c r="I68" s="14">
        <f t="shared" si="4"/>
        <v>288.36709349810531</v>
      </c>
      <c r="J68" s="14">
        <f t="shared" si="1"/>
        <v>95305.324401123798</v>
      </c>
      <c r="K68" s="14">
        <f t="shared" si="2"/>
        <v>2304198.0858347109</v>
      </c>
      <c r="L68" s="21">
        <f t="shared" si="5"/>
        <v>24.140492029493601</v>
      </c>
    </row>
    <row r="69" spans="1:12" x14ac:dyDescent="0.2">
      <c r="A69" s="17">
        <v>60</v>
      </c>
      <c r="B69" s="47">
        <v>2</v>
      </c>
      <c r="C69" s="46">
        <v>286</v>
      </c>
      <c r="D69" s="46">
        <v>326</v>
      </c>
      <c r="E69" s="18">
        <v>0.5</v>
      </c>
      <c r="F69" s="19">
        <f t="shared" si="3"/>
        <v>6.5359477124183009E-3</v>
      </c>
      <c r="G69" s="19">
        <f t="shared" si="0"/>
        <v>6.5146579804560263E-3</v>
      </c>
      <c r="H69" s="14">
        <f t="shared" si="6"/>
        <v>95161.140854374753</v>
      </c>
      <c r="I69" s="14">
        <f t="shared" si="4"/>
        <v>619.9422856962525</v>
      </c>
      <c r="J69" s="14">
        <f t="shared" si="1"/>
        <v>94851.169711526629</v>
      </c>
      <c r="K69" s="14">
        <f t="shared" si="2"/>
        <v>2208892.7614335869</v>
      </c>
      <c r="L69" s="21">
        <f t="shared" si="5"/>
        <v>23.21212988412843</v>
      </c>
    </row>
    <row r="70" spans="1:12" x14ac:dyDescent="0.2">
      <c r="A70" s="17">
        <v>61</v>
      </c>
      <c r="B70" s="47">
        <v>4</v>
      </c>
      <c r="C70" s="46">
        <v>307</v>
      </c>
      <c r="D70" s="46">
        <v>282</v>
      </c>
      <c r="E70" s="18">
        <v>0.5</v>
      </c>
      <c r="F70" s="19">
        <f t="shared" si="3"/>
        <v>1.3582342954159592E-2</v>
      </c>
      <c r="G70" s="19">
        <f t="shared" si="0"/>
        <v>1.3490725126475547E-2</v>
      </c>
      <c r="H70" s="14">
        <f t="shared" si="6"/>
        <v>94541.198568678505</v>
      </c>
      <c r="I70" s="14">
        <f t="shared" si="4"/>
        <v>1275.4293230175851</v>
      </c>
      <c r="J70" s="14">
        <f t="shared" si="1"/>
        <v>93903.483907169721</v>
      </c>
      <c r="K70" s="14">
        <f t="shared" si="2"/>
        <v>2114041.5917220605</v>
      </c>
      <c r="L70" s="21">
        <f t="shared" si="5"/>
        <v>22.361061883368617</v>
      </c>
    </row>
    <row r="71" spans="1:12" x14ac:dyDescent="0.2">
      <c r="A71" s="17">
        <v>62</v>
      </c>
      <c r="B71" s="47">
        <v>1</v>
      </c>
      <c r="C71" s="46">
        <v>272</v>
      </c>
      <c r="D71" s="46">
        <v>303</v>
      </c>
      <c r="E71" s="18">
        <v>0.5</v>
      </c>
      <c r="F71" s="19">
        <f t="shared" si="3"/>
        <v>3.4782608695652175E-3</v>
      </c>
      <c r="G71" s="19">
        <f t="shared" si="0"/>
        <v>3.472222222222222E-3</v>
      </c>
      <c r="H71" s="14">
        <f t="shared" si="6"/>
        <v>93265.769245660922</v>
      </c>
      <c r="I71" s="14">
        <f t="shared" si="4"/>
        <v>323.83947654743372</v>
      </c>
      <c r="J71" s="14">
        <f t="shared" si="1"/>
        <v>93103.849507387204</v>
      </c>
      <c r="K71" s="14">
        <f t="shared" si="2"/>
        <v>2020138.1078148908</v>
      </c>
      <c r="L71" s="21">
        <f t="shared" si="5"/>
        <v>21.660016575790749</v>
      </c>
    </row>
    <row r="72" spans="1:12" x14ac:dyDescent="0.2">
      <c r="A72" s="17">
        <v>63</v>
      </c>
      <c r="B72" s="47">
        <v>5</v>
      </c>
      <c r="C72" s="46">
        <v>256</v>
      </c>
      <c r="D72" s="46">
        <v>275</v>
      </c>
      <c r="E72" s="18">
        <v>0.5</v>
      </c>
      <c r="F72" s="19">
        <f t="shared" si="3"/>
        <v>1.8832391713747645E-2</v>
      </c>
      <c r="G72" s="19">
        <f t="shared" si="0"/>
        <v>1.8656716417910446E-2</v>
      </c>
      <c r="H72" s="14">
        <f t="shared" si="6"/>
        <v>92941.929769113485</v>
      </c>
      <c r="I72" s="14">
        <f t="shared" si="4"/>
        <v>1733.9912270356992</v>
      </c>
      <c r="J72" s="14">
        <f t="shared" si="1"/>
        <v>92074.934155595634</v>
      </c>
      <c r="K72" s="14">
        <f t="shared" si="2"/>
        <v>1927034.2583075035</v>
      </c>
      <c r="L72" s="21">
        <f t="shared" si="5"/>
        <v>20.733744856542636</v>
      </c>
    </row>
    <row r="73" spans="1:12" x14ac:dyDescent="0.2">
      <c r="A73" s="17">
        <v>64</v>
      </c>
      <c r="B73" s="47">
        <v>6</v>
      </c>
      <c r="C73" s="46">
        <v>215</v>
      </c>
      <c r="D73" s="46">
        <v>251</v>
      </c>
      <c r="E73" s="18">
        <v>0.5</v>
      </c>
      <c r="F73" s="19">
        <f t="shared" si="3"/>
        <v>2.575107296137339E-2</v>
      </c>
      <c r="G73" s="19">
        <f t="shared" ref="G73:G103" si="7">F73/((1+(1-E73)*F73))</f>
        <v>2.542372881355932E-2</v>
      </c>
      <c r="H73" s="14">
        <f t="shared" si="6"/>
        <v>91207.938542077783</v>
      </c>
      <c r="I73" s="14">
        <f t="shared" si="4"/>
        <v>2318.8458951375706</v>
      </c>
      <c r="J73" s="14">
        <f t="shared" ref="J73:J103" si="8">H74+I73*E73</f>
        <v>90048.515594509008</v>
      </c>
      <c r="K73" s="14">
        <f t="shared" ref="K73:K97" si="9">K74+J73</f>
        <v>1834959.3241519078</v>
      </c>
      <c r="L73" s="21">
        <f t="shared" si="5"/>
        <v>20.118416811990212</v>
      </c>
    </row>
    <row r="74" spans="1:12" x14ac:dyDescent="0.2">
      <c r="A74" s="17">
        <v>65</v>
      </c>
      <c r="B74" s="47">
        <v>3</v>
      </c>
      <c r="C74" s="46">
        <v>246</v>
      </c>
      <c r="D74" s="46">
        <v>214</v>
      </c>
      <c r="E74" s="18">
        <v>0.5</v>
      </c>
      <c r="F74" s="19">
        <f t="shared" ref="F74:F104" si="10">B74/((C74+D74)/2)</f>
        <v>1.3043478260869565E-2</v>
      </c>
      <c r="G74" s="19">
        <f t="shared" si="7"/>
        <v>1.2958963282937363E-2</v>
      </c>
      <c r="H74" s="14">
        <f t="shared" si="6"/>
        <v>88889.092646940218</v>
      </c>
      <c r="I74" s="14">
        <f t="shared" ref="I74:I104" si="11">H74*G74</f>
        <v>1151.9104878653159</v>
      </c>
      <c r="J74" s="14">
        <f t="shared" si="8"/>
        <v>88313.137403007553</v>
      </c>
      <c r="K74" s="14">
        <f t="shared" si="9"/>
        <v>1744910.8085573989</v>
      </c>
      <c r="L74" s="21">
        <f t="shared" ref="L74:L104" si="12">K74/H74</f>
        <v>19.630201598389956</v>
      </c>
    </row>
    <row r="75" spans="1:12" x14ac:dyDescent="0.2">
      <c r="A75" s="17">
        <v>66</v>
      </c>
      <c r="B75" s="47">
        <v>1</v>
      </c>
      <c r="C75" s="46">
        <v>192</v>
      </c>
      <c r="D75" s="46">
        <v>249</v>
      </c>
      <c r="E75" s="18">
        <v>0.5</v>
      </c>
      <c r="F75" s="19">
        <f t="shared" si="10"/>
        <v>4.5351473922902496E-3</v>
      </c>
      <c r="G75" s="19">
        <f t="shared" si="7"/>
        <v>4.5248868778280547E-3</v>
      </c>
      <c r="H75" s="14">
        <f t="shared" ref="H75:H104" si="13">H74-I74</f>
        <v>87737.182159074902</v>
      </c>
      <c r="I75" s="14">
        <f t="shared" si="11"/>
        <v>397.00082424920771</v>
      </c>
      <c r="J75" s="14">
        <f t="shared" si="8"/>
        <v>87538.6817469503</v>
      </c>
      <c r="K75" s="14">
        <f t="shared" si="9"/>
        <v>1656597.6711543913</v>
      </c>
      <c r="L75" s="21">
        <f t="shared" si="12"/>
        <v>18.881363982613895</v>
      </c>
    </row>
    <row r="76" spans="1:12" x14ac:dyDescent="0.2">
      <c r="A76" s="17">
        <v>67</v>
      </c>
      <c r="B76" s="47">
        <v>2</v>
      </c>
      <c r="C76" s="46">
        <v>216</v>
      </c>
      <c r="D76" s="46">
        <v>196</v>
      </c>
      <c r="E76" s="18">
        <v>0.5</v>
      </c>
      <c r="F76" s="19">
        <f t="shared" si="10"/>
        <v>9.7087378640776691E-3</v>
      </c>
      <c r="G76" s="19">
        <f t="shared" si="7"/>
        <v>9.6618357487922701E-3</v>
      </c>
      <c r="H76" s="14">
        <f t="shared" si="13"/>
        <v>87340.181334825698</v>
      </c>
      <c r="I76" s="14">
        <f t="shared" si="11"/>
        <v>843.86648632681829</v>
      </c>
      <c r="J76" s="14">
        <f t="shared" si="8"/>
        <v>86918.248091662288</v>
      </c>
      <c r="K76" s="14">
        <f t="shared" si="9"/>
        <v>1569058.9894074409</v>
      </c>
      <c r="L76" s="21">
        <f t="shared" si="12"/>
        <v>17.96491563708032</v>
      </c>
    </row>
    <row r="77" spans="1:12" x14ac:dyDescent="0.2">
      <c r="A77" s="17">
        <v>68</v>
      </c>
      <c r="B77" s="47">
        <v>4</v>
      </c>
      <c r="C77" s="46">
        <v>200</v>
      </c>
      <c r="D77" s="46">
        <v>207</v>
      </c>
      <c r="E77" s="18">
        <v>0.5</v>
      </c>
      <c r="F77" s="19">
        <f t="shared" si="10"/>
        <v>1.9656019656019656E-2</v>
      </c>
      <c r="G77" s="19">
        <f t="shared" si="7"/>
        <v>1.9464720194647199E-2</v>
      </c>
      <c r="H77" s="14">
        <f t="shared" si="13"/>
        <v>86496.314848498878</v>
      </c>
      <c r="I77" s="14">
        <f t="shared" si="11"/>
        <v>1683.6265663941385</v>
      </c>
      <c r="J77" s="14">
        <f t="shared" si="8"/>
        <v>85654.501565301805</v>
      </c>
      <c r="K77" s="14">
        <f t="shared" si="9"/>
        <v>1482140.7413157786</v>
      </c>
      <c r="L77" s="21">
        <f t="shared" si="12"/>
        <v>17.135305057929884</v>
      </c>
    </row>
    <row r="78" spans="1:12" x14ac:dyDescent="0.2">
      <c r="A78" s="17">
        <v>69</v>
      </c>
      <c r="B78" s="47">
        <v>5</v>
      </c>
      <c r="C78" s="46">
        <v>183</v>
      </c>
      <c r="D78" s="46">
        <v>191</v>
      </c>
      <c r="E78" s="18">
        <v>0.5</v>
      </c>
      <c r="F78" s="19">
        <f t="shared" si="10"/>
        <v>2.6737967914438502E-2</v>
      </c>
      <c r="G78" s="19">
        <f t="shared" si="7"/>
        <v>2.638522427440633E-2</v>
      </c>
      <c r="H78" s="14">
        <f t="shared" si="13"/>
        <v>84812.688282104733</v>
      </c>
      <c r="I78" s="14">
        <f t="shared" si="11"/>
        <v>2237.8018016386472</v>
      </c>
      <c r="J78" s="14">
        <f t="shared" si="8"/>
        <v>83693.787381285409</v>
      </c>
      <c r="K78" s="14">
        <f t="shared" si="9"/>
        <v>1396486.2397504768</v>
      </c>
      <c r="L78" s="21">
        <f t="shared" si="12"/>
        <v>16.465534438732465</v>
      </c>
    </row>
    <row r="79" spans="1:12" x14ac:dyDescent="0.2">
      <c r="A79" s="17">
        <v>70</v>
      </c>
      <c r="B79" s="47">
        <v>4</v>
      </c>
      <c r="C79" s="46">
        <v>163</v>
      </c>
      <c r="D79" s="46">
        <v>185</v>
      </c>
      <c r="E79" s="18">
        <v>0.5</v>
      </c>
      <c r="F79" s="19">
        <f t="shared" si="10"/>
        <v>2.2988505747126436E-2</v>
      </c>
      <c r="G79" s="19">
        <f t="shared" si="7"/>
        <v>2.2727272727272724E-2</v>
      </c>
      <c r="H79" s="14">
        <f t="shared" si="13"/>
        <v>82574.886480466084</v>
      </c>
      <c r="I79" s="14">
        <f t="shared" si="11"/>
        <v>1876.7019654651381</v>
      </c>
      <c r="J79" s="14">
        <f t="shared" si="8"/>
        <v>81636.535497733523</v>
      </c>
      <c r="K79" s="14">
        <f t="shared" si="9"/>
        <v>1312792.4523691915</v>
      </c>
      <c r="L79" s="21">
        <f t="shared" si="12"/>
        <v>15.898204748725215</v>
      </c>
    </row>
    <row r="80" spans="1:12" x14ac:dyDescent="0.2">
      <c r="A80" s="17">
        <v>71</v>
      </c>
      <c r="B80" s="47">
        <v>4</v>
      </c>
      <c r="C80" s="46">
        <v>164</v>
      </c>
      <c r="D80" s="46">
        <v>156</v>
      </c>
      <c r="E80" s="18">
        <v>0.5</v>
      </c>
      <c r="F80" s="19">
        <f t="shared" si="10"/>
        <v>2.5000000000000001E-2</v>
      </c>
      <c r="G80" s="19">
        <f t="shared" si="7"/>
        <v>2.469135802469136E-2</v>
      </c>
      <c r="H80" s="14">
        <f t="shared" si="13"/>
        <v>80698.184515000947</v>
      </c>
      <c r="I80" s="14">
        <f t="shared" si="11"/>
        <v>1992.5477658024927</v>
      </c>
      <c r="J80" s="14">
        <f t="shared" si="8"/>
        <v>79701.910632099709</v>
      </c>
      <c r="K80" s="14">
        <f t="shared" si="9"/>
        <v>1231155.9168714578</v>
      </c>
      <c r="L80" s="21">
        <f t="shared" si="12"/>
        <v>15.256302533579289</v>
      </c>
    </row>
    <row r="81" spans="1:12" x14ac:dyDescent="0.2">
      <c r="A81" s="17">
        <v>72</v>
      </c>
      <c r="B81" s="47">
        <v>4</v>
      </c>
      <c r="C81" s="46">
        <v>169</v>
      </c>
      <c r="D81" s="46">
        <v>170</v>
      </c>
      <c r="E81" s="18">
        <v>0.5</v>
      </c>
      <c r="F81" s="19">
        <f t="shared" si="10"/>
        <v>2.359882005899705E-2</v>
      </c>
      <c r="G81" s="19">
        <f t="shared" si="7"/>
        <v>2.3323615160349854E-2</v>
      </c>
      <c r="H81" s="14">
        <f t="shared" si="13"/>
        <v>78705.636749198457</v>
      </c>
      <c r="I81" s="14">
        <f t="shared" si="11"/>
        <v>1835.6999824885936</v>
      </c>
      <c r="J81" s="14">
        <f t="shared" si="8"/>
        <v>77787.786757954149</v>
      </c>
      <c r="K81" s="14">
        <f t="shared" si="9"/>
        <v>1151454.0062393581</v>
      </c>
      <c r="L81" s="21">
        <f t="shared" si="12"/>
        <v>14.629879812910408</v>
      </c>
    </row>
    <row r="82" spans="1:12" x14ac:dyDescent="0.2">
      <c r="A82" s="17">
        <v>73</v>
      </c>
      <c r="B82" s="47">
        <v>4</v>
      </c>
      <c r="C82" s="46">
        <v>158</v>
      </c>
      <c r="D82" s="46">
        <v>164</v>
      </c>
      <c r="E82" s="18">
        <v>0.5</v>
      </c>
      <c r="F82" s="19">
        <f t="shared" si="10"/>
        <v>2.4844720496894408E-2</v>
      </c>
      <c r="G82" s="19">
        <f t="shared" si="7"/>
        <v>2.4539877300613494E-2</v>
      </c>
      <c r="H82" s="14">
        <f t="shared" si="13"/>
        <v>76869.936766709856</v>
      </c>
      <c r="I82" s="14">
        <f t="shared" si="11"/>
        <v>1886.3788163609779</v>
      </c>
      <c r="J82" s="14">
        <f t="shared" si="8"/>
        <v>75926.747358529377</v>
      </c>
      <c r="K82" s="14">
        <f t="shared" si="9"/>
        <v>1073666.2194814039</v>
      </c>
      <c r="L82" s="21">
        <f t="shared" si="12"/>
        <v>13.967309778591853</v>
      </c>
    </row>
    <row r="83" spans="1:12" x14ac:dyDescent="0.2">
      <c r="A83" s="17">
        <v>74</v>
      </c>
      <c r="B83" s="47">
        <v>2</v>
      </c>
      <c r="C83" s="46">
        <v>107</v>
      </c>
      <c r="D83" s="46">
        <v>161</v>
      </c>
      <c r="E83" s="18">
        <v>0.5</v>
      </c>
      <c r="F83" s="19">
        <f t="shared" si="10"/>
        <v>1.4925373134328358E-2</v>
      </c>
      <c r="G83" s="19">
        <f t="shared" si="7"/>
        <v>1.4814814814814815E-2</v>
      </c>
      <c r="H83" s="14">
        <f t="shared" si="13"/>
        <v>74983.557950348884</v>
      </c>
      <c r="I83" s="14">
        <f t="shared" si="11"/>
        <v>1110.8675251903539</v>
      </c>
      <c r="J83" s="14">
        <f t="shared" si="8"/>
        <v>74428.12418775371</v>
      </c>
      <c r="K83" s="14">
        <f t="shared" si="9"/>
        <v>997739.47212287458</v>
      </c>
      <c r="L83" s="21">
        <f t="shared" si="12"/>
        <v>13.306110024594162</v>
      </c>
    </row>
    <row r="84" spans="1:12" x14ac:dyDescent="0.2">
      <c r="A84" s="17">
        <v>75</v>
      </c>
      <c r="B84" s="47">
        <v>1</v>
      </c>
      <c r="C84" s="46">
        <v>110</v>
      </c>
      <c r="D84" s="46">
        <v>103</v>
      </c>
      <c r="E84" s="18">
        <v>0.5</v>
      </c>
      <c r="F84" s="19">
        <f t="shared" si="10"/>
        <v>9.3896713615023476E-3</v>
      </c>
      <c r="G84" s="19">
        <f t="shared" si="7"/>
        <v>9.3457943925233638E-3</v>
      </c>
      <c r="H84" s="14">
        <f t="shared" si="13"/>
        <v>73872.690425158537</v>
      </c>
      <c r="I84" s="14">
        <f t="shared" si="11"/>
        <v>690.39897593606099</v>
      </c>
      <c r="J84" s="14">
        <f t="shared" si="8"/>
        <v>73527.490937190509</v>
      </c>
      <c r="K84" s="14">
        <f t="shared" si="9"/>
        <v>923311.34793512092</v>
      </c>
      <c r="L84" s="21">
        <f t="shared" si="12"/>
        <v>12.498683107670766</v>
      </c>
    </row>
    <row r="85" spans="1:12" x14ac:dyDescent="0.2">
      <c r="A85" s="17">
        <v>76</v>
      </c>
      <c r="B85" s="47">
        <v>4</v>
      </c>
      <c r="C85" s="46">
        <v>117</v>
      </c>
      <c r="D85" s="46">
        <v>104</v>
      </c>
      <c r="E85" s="18">
        <v>0.5</v>
      </c>
      <c r="F85" s="19">
        <f t="shared" si="10"/>
        <v>3.6199095022624438E-2</v>
      </c>
      <c r="G85" s="19">
        <f t="shared" si="7"/>
        <v>3.5555555555555562E-2</v>
      </c>
      <c r="H85" s="14">
        <f t="shared" si="13"/>
        <v>73182.291449222481</v>
      </c>
      <c r="I85" s="14">
        <f t="shared" si="11"/>
        <v>2602.0370293056885</v>
      </c>
      <c r="J85" s="14">
        <f t="shared" si="8"/>
        <v>71881.272934569628</v>
      </c>
      <c r="K85" s="14">
        <f t="shared" si="9"/>
        <v>849783.85699793044</v>
      </c>
      <c r="L85" s="21">
        <f t="shared" si="12"/>
        <v>11.611878231328037</v>
      </c>
    </row>
    <row r="86" spans="1:12" x14ac:dyDescent="0.2">
      <c r="A86" s="17">
        <v>77</v>
      </c>
      <c r="B86" s="47">
        <v>2</v>
      </c>
      <c r="C86" s="46">
        <v>78</v>
      </c>
      <c r="D86" s="46">
        <v>111</v>
      </c>
      <c r="E86" s="18">
        <v>0.5</v>
      </c>
      <c r="F86" s="19">
        <f t="shared" si="10"/>
        <v>2.1164021164021163E-2</v>
      </c>
      <c r="G86" s="19">
        <f t="shared" si="7"/>
        <v>2.0942408376963349E-2</v>
      </c>
      <c r="H86" s="14">
        <f t="shared" si="13"/>
        <v>70580.25441991679</v>
      </c>
      <c r="I86" s="14">
        <f t="shared" si="11"/>
        <v>1478.1205114118698</v>
      </c>
      <c r="J86" s="14">
        <f t="shared" si="8"/>
        <v>69841.194164210858</v>
      </c>
      <c r="K86" s="14">
        <f t="shared" si="9"/>
        <v>777902.58406336082</v>
      </c>
      <c r="L86" s="21">
        <f t="shared" si="12"/>
        <v>11.021532728335522</v>
      </c>
    </row>
    <row r="87" spans="1:12" x14ac:dyDescent="0.2">
      <c r="A87" s="17">
        <v>78</v>
      </c>
      <c r="B87" s="47">
        <v>2</v>
      </c>
      <c r="C87" s="46">
        <v>82</v>
      </c>
      <c r="D87" s="46">
        <v>77</v>
      </c>
      <c r="E87" s="18">
        <v>0.5</v>
      </c>
      <c r="F87" s="19">
        <f t="shared" si="10"/>
        <v>2.5157232704402517E-2</v>
      </c>
      <c r="G87" s="19">
        <f t="shared" si="7"/>
        <v>2.4844720496894412E-2</v>
      </c>
      <c r="H87" s="14">
        <f t="shared" si="13"/>
        <v>69102.133908504926</v>
      </c>
      <c r="I87" s="14">
        <f t="shared" si="11"/>
        <v>1716.8232026957746</v>
      </c>
      <c r="J87" s="14">
        <f t="shared" si="8"/>
        <v>68243.722307157048</v>
      </c>
      <c r="K87" s="14">
        <f t="shared" si="9"/>
        <v>708061.38989915</v>
      </c>
      <c r="L87" s="21">
        <f t="shared" si="12"/>
        <v>10.246592251936281</v>
      </c>
    </row>
    <row r="88" spans="1:12" x14ac:dyDescent="0.2">
      <c r="A88" s="17">
        <v>79</v>
      </c>
      <c r="B88" s="47">
        <v>5</v>
      </c>
      <c r="C88" s="46">
        <v>84</v>
      </c>
      <c r="D88" s="46">
        <v>78</v>
      </c>
      <c r="E88" s="18">
        <v>0.5</v>
      </c>
      <c r="F88" s="19">
        <f t="shared" si="10"/>
        <v>6.1728395061728392E-2</v>
      </c>
      <c r="G88" s="19">
        <f t="shared" si="7"/>
        <v>5.9880239520958084E-2</v>
      </c>
      <c r="H88" s="14">
        <f t="shared" si="13"/>
        <v>67385.310705809155</v>
      </c>
      <c r="I88" s="14">
        <f t="shared" si="11"/>
        <v>4035.0485452580333</v>
      </c>
      <c r="J88" s="14">
        <f t="shared" si="8"/>
        <v>65367.786433180139</v>
      </c>
      <c r="K88" s="14">
        <f t="shared" si="9"/>
        <v>639817.667591993</v>
      </c>
      <c r="L88" s="21">
        <f t="shared" si="12"/>
        <v>9.4949130736416656</v>
      </c>
    </row>
    <row r="89" spans="1:12" x14ac:dyDescent="0.2">
      <c r="A89" s="17">
        <v>80</v>
      </c>
      <c r="B89" s="47">
        <v>3</v>
      </c>
      <c r="C89" s="46">
        <v>95</v>
      </c>
      <c r="D89" s="46">
        <v>82</v>
      </c>
      <c r="E89" s="18">
        <v>0.5</v>
      </c>
      <c r="F89" s="19">
        <f t="shared" si="10"/>
        <v>3.3898305084745763E-2</v>
      </c>
      <c r="G89" s="19">
        <f t="shared" si="7"/>
        <v>3.3333333333333333E-2</v>
      </c>
      <c r="H89" s="14">
        <f t="shared" si="13"/>
        <v>63350.262160551123</v>
      </c>
      <c r="I89" s="14">
        <f t="shared" si="11"/>
        <v>2111.6754053517043</v>
      </c>
      <c r="J89" s="14">
        <f t="shared" si="8"/>
        <v>62294.42445787527</v>
      </c>
      <c r="K89" s="14">
        <f t="shared" si="9"/>
        <v>574449.8811588129</v>
      </c>
      <c r="L89" s="21">
        <f t="shared" si="12"/>
        <v>9.0678374732366755</v>
      </c>
    </row>
    <row r="90" spans="1:12" x14ac:dyDescent="0.2">
      <c r="A90" s="17">
        <v>81</v>
      </c>
      <c r="B90" s="47">
        <v>5</v>
      </c>
      <c r="C90" s="46">
        <v>83</v>
      </c>
      <c r="D90" s="46">
        <v>94</v>
      </c>
      <c r="E90" s="18">
        <v>0.5</v>
      </c>
      <c r="F90" s="19">
        <f t="shared" si="10"/>
        <v>5.6497175141242938E-2</v>
      </c>
      <c r="G90" s="19">
        <f t="shared" si="7"/>
        <v>5.4945054945054944E-2</v>
      </c>
      <c r="H90" s="14">
        <f t="shared" si="13"/>
        <v>61238.586755199416</v>
      </c>
      <c r="I90" s="14">
        <f t="shared" si="11"/>
        <v>3364.757514021946</v>
      </c>
      <c r="J90" s="14">
        <f t="shared" si="8"/>
        <v>59556.207998188438</v>
      </c>
      <c r="K90" s="14">
        <f t="shared" si="9"/>
        <v>512155.45670093759</v>
      </c>
      <c r="L90" s="21">
        <f t="shared" si="12"/>
        <v>8.3632801447275948</v>
      </c>
    </row>
    <row r="91" spans="1:12" x14ac:dyDescent="0.2">
      <c r="A91" s="17">
        <v>82</v>
      </c>
      <c r="B91" s="47">
        <v>5</v>
      </c>
      <c r="C91" s="46">
        <v>95</v>
      </c>
      <c r="D91" s="46">
        <v>81</v>
      </c>
      <c r="E91" s="18">
        <v>0.5</v>
      </c>
      <c r="F91" s="19">
        <f t="shared" si="10"/>
        <v>5.6818181818181816E-2</v>
      </c>
      <c r="G91" s="19">
        <f t="shared" si="7"/>
        <v>5.5248618784530391E-2</v>
      </c>
      <c r="H91" s="14">
        <f t="shared" si="13"/>
        <v>57873.829241177467</v>
      </c>
      <c r="I91" s="14">
        <f t="shared" si="11"/>
        <v>3197.4491293468218</v>
      </c>
      <c r="J91" s="14">
        <f t="shared" si="8"/>
        <v>56275.104676504052</v>
      </c>
      <c r="K91" s="14">
        <f t="shared" si="9"/>
        <v>452599.24870274914</v>
      </c>
      <c r="L91" s="21">
        <f t="shared" si="12"/>
        <v>7.8204475950024559</v>
      </c>
    </row>
    <row r="92" spans="1:12" x14ac:dyDescent="0.2">
      <c r="A92" s="17">
        <v>83</v>
      </c>
      <c r="B92" s="47">
        <v>8</v>
      </c>
      <c r="C92" s="46">
        <v>81</v>
      </c>
      <c r="D92" s="46">
        <v>90</v>
      </c>
      <c r="E92" s="18">
        <v>0.5</v>
      </c>
      <c r="F92" s="19">
        <f t="shared" si="10"/>
        <v>9.3567251461988299E-2</v>
      </c>
      <c r="G92" s="19">
        <f t="shared" si="7"/>
        <v>8.9385474860335185E-2</v>
      </c>
      <c r="H92" s="14">
        <f t="shared" si="13"/>
        <v>54676.380111830644</v>
      </c>
      <c r="I92" s="14">
        <f t="shared" si="11"/>
        <v>4887.2741999401687</v>
      </c>
      <c r="J92" s="14">
        <f t="shared" si="8"/>
        <v>52232.743011860555</v>
      </c>
      <c r="K92" s="14">
        <f t="shared" si="9"/>
        <v>396324.14402624511</v>
      </c>
      <c r="L92" s="21">
        <f t="shared" si="12"/>
        <v>7.2485439455873957</v>
      </c>
    </row>
    <row r="93" spans="1:12" x14ac:dyDescent="0.2">
      <c r="A93" s="17">
        <v>84</v>
      </c>
      <c r="B93" s="47">
        <v>7</v>
      </c>
      <c r="C93" s="46">
        <v>63</v>
      </c>
      <c r="D93" s="46">
        <v>71</v>
      </c>
      <c r="E93" s="18">
        <v>0.5</v>
      </c>
      <c r="F93" s="19">
        <f t="shared" si="10"/>
        <v>0.1044776119402985</v>
      </c>
      <c r="G93" s="19">
        <f t="shared" si="7"/>
        <v>9.9290780141843962E-2</v>
      </c>
      <c r="H93" s="14">
        <f t="shared" si="13"/>
        <v>49789.105911890474</v>
      </c>
      <c r="I93" s="14">
        <f t="shared" si="11"/>
        <v>4943.5991685565004</v>
      </c>
      <c r="J93" s="14">
        <f t="shared" si="8"/>
        <v>47317.306327612219</v>
      </c>
      <c r="K93" s="14">
        <f t="shared" si="9"/>
        <v>344091.40101438452</v>
      </c>
      <c r="L93" s="21">
        <f t="shared" si="12"/>
        <v>6.9109777071174463</v>
      </c>
    </row>
    <row r="94" spans="1:12" x14ac:dyDescent="0.2">
      <c r="A94" s="17">
        <v>85</v>
      </c>
      <c r="B94" s="47">
        <v>1</v>
      </c>
      <c r="C94" s="46">
        <v>65</v>
      </c>
      <c r="D94" s="46">
        <v>59</v>
      </c>
      <c r="E94" s="18">
        <v>0.5</v>
      </c>
      <c r="F94" s="19">
        <f t="shared" si="10"/>
        <v>1.6129032258064516E-2</v>
      </c>
      <c r="G94" s="19">
        <f t="shared" si="7"/>
        <v>1.6E-2</v>
      </c>
      <c r="H94" s="14">
        <f t="shared" si="13"/>
        <v>44845.506743333972</v>
      </c>
      <c r="I94" s="14">
        <f t="shared" si="11"/>
        <v>717.52810789334353</v>
      </c>
      <c r="J94" s="14">
        <f t="shared" si="8"/>
        <v>44486.742689387305</v>
      </c>
      <c r="K94" s="14">
        <f t="shared" si="9"/>
        <v>296774.09468677233</v>
      </c>
      <c r="L94" s="21">
        <f t="shared" si="12"/>
        <v>6.6176996590831498</v>
      </c>
    </row>
    <row r="95" spans="1:12" x14ac:dyDescent="0.2">
      <c r="A95" s="17">
        <v>86</v>
      </c>
      <c r="B95" s="47">
        <v>3</v>
      </c>
      <c r="C95" s="46">
        <v>50</v>
      </c>
      <c r="D95" s="46">
        <v>66</v>
      </c>
      <c r="E95" s="18">
        <v>0.5</v>
      </c>
      <c r="F95" s="19">
        <f t="shared" si="10"/>
        <v>5.1724137931034482E-2</v>
      </c>
      <c r="G95" s="19">
        <f t="shared" si="7"/>
        <v>5.0420168067226885E-2</v>
      </c>
      <c r="H95" s="14">
        <f t="shared" si="13"/>
        <v>44127.978635440631</v>
      </c>
      <c r="I95" s="14">
        <f t="shared" si="11"/>
        <v>2224.9400992659139</v>
      </c>
      <c r="J95" s="14">
        <f t="shared" si="8"/>
        <v>43015.508585807678</v>
      </c>
      <c r="K95" s="14">
        <f t="shared" si="9"/>
        <v>252287.35199738503</v>
      </c>
      <c r="L95" s="21">
        <f t="shared" si="12"/>
        <v>5.7171744502877537</v>
      </c>
    </row>
    <row r="96" spans="1:12" x14ac:dyDescent="0.2">
      <c r="A96" s="17">
        <v>87</v>
      </c>
      <c r="B96" s="47">
        <v>6</v>
      </c>
      <c r="C96" s="46">
        <v>44</v>
      </c>
      <c r="D96" s="46">
        <v>51</v>
      </c>
      <c r="E96" s="18">
        <v>0.5</v>
      </c>
      <c r="F96" s="19">
        <f t="shared" si="10"/>
        <v>0.12631578947368421</v>
      </c>
      <c r="G96" s="19">
        <f t="shared" si="7"/>
        <v>0.11881188118811882</v>
      </c>
      <c r="H96" s="14">
        <f t="shared" si="13"/>
        <v>41903.038536174718</v>
      </c>
      <c r="I96" s="14">
        <f t="shared" si="11"/>
        <v>4978.578835981155</v>
      </c>
      <c r="J96" s="14">
        <f t="shared" si="8"/>
        <v>39413.74911818414</v>
      </c>
      <c r="K96" s="14">
        <f t="shared" si="9"/>
        <v>209271.84341157734</v>
      </c>
      <c r="L96" s="21">
        <f t="shared" si="12"/>
        <v>4.9941925626924126</v>
      </c>
    </row>
    <row r="97" spans="1:12" x14ac:dyDescent="0.2">
      <c r="A97" s="17">
        <v>88</v>
      </c>
      <c r="B97" s="47">
        <v>4</v>
      </c>
      <c r="C97" s="46">
        <v>38</v>
      </c>
      <c r="D97" s="46">
        <v>40</v>
      </c>
      <c r="E97" s="18">
        <v>0.5</v>
      </c>
      <c r="F97" s="19">
        <f t="shared" si="10"/>
        <v>0.10256410256410256</v>
      </c>
      <c r="G97" s="19">
        <f t="shared" si="7"/>
        <v>9.7560975609756087E-2</v>
      </c>
      <c r="H97" s="14">
        <f t="shared" si="13"/>
        <v>36924.459700193562</v>
      </c>
      <c r="I97" s="14">
        <f t="shared" si="11"/>
        <v>3602.3863122140056</v>
      </c>
      <c r="J97" s="14">
        <f t="shared" si="8"/>
        <v>35123.26654408656</v>
      </c>
      <c r="K97" s="14">
        <f t="shared" si="9"/>
        <v>169858.09429339319</v>
      </c>
      <c r="L97" s="21">
        <f t="shared" si="12"/>
        <v>4.600151110471165</v>
      </c>
    </row>
    <row r="98" spans="1:12" x14ac:dyDescent="0.2">
      <c r="A98" s="17">
        <v>89</v>
      </c>
      <c r="B98" s="47">
        <v>5</v>
      </c>
      <c r="C98" s="46">
        <v>23</v>
      </c>
      <c r="D98" s="46">
        <v>32</v>
      </c>
      <c r="E98" s="18">
        <v>0.5</v>
      </c>
      <c r="F98" s="19">
        <f t="shared" si="10"/>
        <v>0.18181818181818182</v>
      </c>
      <c r="G98" s="19">
        <f t="shared" si="7"/>
        <v>0.16666666666666669</v>
      </c>
      <c r="H98" s="14">
        <f t="shared" si="13"/>
        <v>33322.073387979559</v>
      </c>
      <c r="I98" s="14">
        <f t="shared" si="11"/>
        <v>5553.6788979965941</v>
      </c>
      <c r="J98" s="14">
        <f t="shared" si="8"/>
        <v>30545.233938981262</v>
      </c>
      <c r="K98" s="14">
        <f>K99+J98</f>
        <v>134734.82774930663</v>
      </c>
      <c r="L98" s="21">
        <f t="shared" si="12"/>
        <v>4.0434106899815605</v>
      </c>
    </row>
    <row r="99" spans="1:12" x14ac:dyDescent="0.2">
      <c r="A99" s="17">
        <v>90</v>
      </c>
      <c r="B99" s="47">
        <v>1</v>
      </c>
      <c r="C99" s="46">
        <v>33</v>
      </c>
      <c r="D99" s="46">
        <v>23</v>
      </c>
      <c r="E99" s="18">
        <v>0.5</v>
      </c>
      <c r="F99" s="22">
        <f t="shared" si="10"/>
        <v>3.5714285714285712E-2</v>
      </c>
      <c r="G99" s="22">
        <f t="shared" si="7"/>
        <v>3.5087719298245612E-2</v>
      </c>
      <c r="H99" s="23">
        <f t="shared" si="13"/>
        <v>27768.394489982966</v>
      </c>
      <c r="I99" s="23">
        <f t="shared" si="11"/>
        <v>974.32963122747242</v>
      </c>
      <c r="J99" s="23">
        <f t="shared" si="8"/>
        <v>27281.229674369228</v>
      </c>
      <c r="K99" s="23">
        <f t="shared" ref="K99:K103" si="14">K100+J99</f>
        <v>104189.59381032537</v>
      </c>
      <c r="L99" s="24">
        <f t="shared" si="12"/>
        <v>3.7520928279778731</v>
      </c>
    </row>
    <row r="100" spans="1:12" x14ac:dyDescent="0.2">
      <c r="A100" s="17">
        <v>91</v>
      </c>
      <c r="B100" s="47">
        <v>3</v>
      </c>
      <c r="C100" s="46">
        <v>17</v>
      </c>
      <c r="D100" s="46">
        <v>31</v>
      </c>
      <c r="E100" s="18">
        <v>0.5</v>
      </c>
      <c r="F100" s="22">
        <f t="shared" si="10"/>
        <v>0.125</v>
      </c>
      <c r="G100" s="22">
        <f t="shared" si="7"/>
        <v>0.11764705882352941</v>
      </c>
      <c r="H100" s="23">
        <f t="shared" si="13"/>
        <v>26794.064858755493</v>
      </c>
      <c r="I100" s="23">
        <f t="shared" si="11"/>
        <v>3152.2429245594699</v>
      </c>
      <c r="J100" s="23">
        <f t="shared" si="8"/>
        <v>25217.943396475759</v>
      </c>
      <c r="K100" s="23">
        <f t="shared" si="14"/>
        <v>76908.364135956144</v>
      </c>
      <c r="L100" s="24">
        <f t="shared" si="12"/>
        <v>2.8703507489952504</v>
      </c>
    </row>
    <row r="101" spans="1:12" x14ac:dyDescent="0.2">
      <c r="A101" s="17">
        <v>92</v>
      </c>
      <c r="B101" s="47">
        <v>8</v>
      </c>
      <c r="C101" s="46">
        <v>17</v>
      </c>
      <c r="D101" s="46">
        <v>10</v>
      </c>
      <c r="E101" s="18">
        <v>0.5</v>
      </c>
      <c r="F101" s="22">
        <f t="shared" si="10"/>
        <v>0.59259259259259256</v>
      </c>
      <c r="G101" s="22">
        <f t="shared" si="7"/>
        <v>0.45714285714285713</v>
      </c>
      <c r="H101" s="23">
        <f t="shared" si="13"/>
        <v>23641.821934196025</v>
      </c>
      <c r="I101" s="23">
        <f t="shared" si="11"/>
        <v>10807.69002706104</v>
      </c>
      <c r="J101" s="23">
        <f t="shared" si="8"/>
        <v>18237.976920665504</v>
      </c>
      <c r="K101" s="23">
        <f t="shared" si="14"/>
        <v>51690.420739480389</v>
      </c>
      <c r="L101" s="24">
        <f t="shared" si="12"/>
        <v>2.1863975155279505</v>
      </c>
    </row>
    <row r="102" spans="1:12" x14ac:dyDescent="0.2">
      <c r="A102" s="17">
        <v>93</v>
      </c>
      <c r="B102" s="47">
        <v>3</v>
      </c>
      <c r="C102" s="46">
        <v>9</v>
      </c>
      <c r="D102" s="46">
        <v>11</v>
      </c>
      <c r="E102" s="18">
        <v>0.5</v>
      </c>
      <c r="F102" s="22">
        <f t="shared" si="10"/>
        <v>0.3</v>
      </c>
      <c r="G102" s="22">
        <f t="shared" si="7"/>
        <v>0.2608695652173913</v>
      </c>
      <c r="H102" s="23">
        <f t="shared" si="13"/>
        <v>12834.131907134984</v>
      </c>
      <c r="I102" s="23">
        <f t="shared" si="11"/>
        <v>3348.0344105569525</v>
      </c>
      <c r="J102" s="23">
        <f t="shared" si="8"/>
        <v>11160.114701856508</v>
      </c>
      <c r="K102" s="23">
        <f t="shared" si="14"/>
        <v>33452.443818814885</v>
      </c>
      <c r="L102" s="24">
        <f t="shared" si="12"/>
        <v>2.6065217391304349</v>
      </c>
    </row>
    <row r="103" spans="1:12" x14ac:dyDescent="0.2">
      <c r="A103" s="17">
        <v>94</v>
      </c>
      <c r="B103" s="47">
        <v>0</v>
      </c>
      <c r="C103" s="46">
        <v>12</v>
      </c>
      <c r="D103" s="46">
        <v>6</v>
      </c>
      <c r="E103" s="18">
        <v>0.5</v>
      </c>
      <c r="F103" s="22">
        <f t="shared" si="10"/>
        <v>0</v>
      </c>
      <c r="G103" s="22">
        <f t="shared" si="7"/>
        <v>0</v>
      </c>
      <c r="H103" s="23">
        <f t="shared" si="13"/>
        <v>9486.0974965780315</v>
      </c>
      <c r="I103" s="23">
        <f t="shared" si="11"/>
        <v>0</v>
      </c>
      <c r="J103" s="23">
        <f t="shared" si="8"/>
        <v>9486.0974965780315</v>
      </c>
      <c r="K103" s="23">
        <f t="shared" si="14"/>
        <v>22292.329116958375</v>
      </c>
      <c r="L103" s="24">
        <f t="shared" si="12"/>
        <v>2.35</v>
      </c>
    </row>
    <row r="104" spans="1:12" x14ac:dyDescent="0.2">
      <c r="A104" s="17" t="s">
        <v>30</v>
      </c>
      <c r="B104" s="47">
        <v>10</v>
      </c>
      <c r="C104" s="46">
        <v>12</v>
      </c>
      <c r="D104" s="46">
        <v>15</v>
      </c>
      <c r="E104" s="18"/>
      <c r="F104" s="22">
        <f t="shared" si="10"/>
        <v>0.7407407407407407</v>
      </c>
      <c r="G104" s="22">
        <v>1</v>
      </c>
      <c r="H104" s="23">
        <f t="shared" si="13"/>
        <v>9486.0974965780315</v>
      </c>
      <c r="I104" s="23">
        <f t="shared" si="11"/>
        <v>9486.0974965780315</v>
      </c>
      <c r="J104" s="23">
        <f>H104/F104</f>
        <v>12806.231620380344</v>
      </c>
      <c r="K104" s="23">
        <f>J104</f>
        <v>12806.231620380344</v>
      </c>
      <c r="L104" s="24">
        <f t="shared" si="12"/>
        <v>1.35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23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36"/>
      <c r="B7" s="37"/>
      <c r="C7" s="38">
        <v>42370</v>
      </c>
      <c r="D7" s="39">
        <v>42736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0</v>
      </c>
      <c r="C9" s="46">
        <v>312</v>
      </c>
      <c r="D9" s="46">
        <v>336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8314243.7530596433</v>
      </c>
      <c r="L9" s="20">
        <f>K9/H9</f>
        <v>83.142437530596439</v>
      </c>
    </row>
    <row r="10" spans="1:13" x14ac:dyDescent="0.2">
      <c r="A10" s="17">
        <v>1</v>
      </c>
      <c r="B10" s="47">
        <v>0</v>
      </c>
      <c r="C10" s="46">
        <v>364</v>
      </c>
      <c r="D10" s="46">
        <v>352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8214243.7530596433</v>
      </c>
      <c r="L10" s="21">
        <f t="shared" ref="L10:L73" si="5">K10/H10</f>
        <v>82.142437530596439</v>
      </c>
    </row>
    <row r="11" spans="1:13" x14ac:dyDescent="0.2">
      <c r="A11" s="17">
        <v>2</v>
      </c>
      <c r="B11" s="47">
        <v>0</v>
      </c>
      <c r="C11" s="46">
        <v>347</v>
      </c>
      <c r="D11" s="46">
        <v>360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8114243.7530596433</v>
      </c>
      <c r="L11" s="21">
        <f t="shared" si="5"/>
        <v>81.142437530596439</v>
      </c>
    </row>
    <row r="12" spans="1:13" x14ac:dyDescent="0.2">
      <c r="A12" s="17">
        <v>3</v>
      </c>
      <c r="B12" s="47">
        <v>0</v>
      </c>
      <c r="C12" s="46">
        <v>440</v>
      </c>
      <c r="D12" s="46">
        <v>355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8014243.7530596433</v>
      </c>
      <c r="L12" s="21">
        <f t="shared" si="5"/>
        <v>80.142437530596439</v>
      </c>
    </row>
    <row r="13" spans="1:13" x14ac:dyDescent="0.2">
      <c r="A13" s="17">
        <v>4</v>
      </c>
      <c r="B13" s="47">
        <v>0</v>
      </c>
      <c r="C13" s="46">
        <v>422</v>
      </c>
      <c r="D13" s="46">
        <v>461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7914243.7530596433</v>
      </c>
      <c r="L13" s="21">
        <f t="shared" si="5"/>
        <v>79.142437530596439</v>
      </c>
    </row>
    <row r="14" spans="1:13" x14ac:dyDescent="0.2">
      <c r="A14" s="17">
        <v>5</v>
      </c>
      <c r="B14" s="47">
        <v>0</v>
      </c>
      <c r="C14" s="46">
        <v>442</v>
      </c>
      <c r="D14" s="46">
        <v>419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7814243.7530596433</v>
      </c>
      <c r="L14" s="21">
        <f t="shared" si="5"/>
        <v>78.142437530596439</v>
      </c>
    </row>
    <row r="15" spans="1:13" x14ac:dyDescent="0.2">
      <c r="A15" s="17">
        <v>6</v>
      </c>
      <c r="B15" s="47">
        <v>0</v>
      </c>
      <c r="C15" s="46">
        <v>521</v>
      </c>
      <c r="D15" s="46">
        <v>446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7714243.7530596433</v>
      </c>
      <c r="L15" s="21">
        <f t="shared" si="5"/>
        <v>77.142437530596439</v>
      </c>
    </row>
    <row r="16" spans="1:13" x14ac:dyDescent="0.2">
      <c r="A16" s="17">
        <v>7</v>
      </c>
      <c r="B16" s="47">
        <v>0</v>
      </c>
      <c r="C16" s="46">
        <v>491</v>
      </c>
      <c r="D16" s="46">
        <v>520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7614243.7530596433</v>
      </c>
      <c r="L16" s="21">
        <f t="shared" si="5"/>
        <v>76.142437530596439</v>
      </c>
    </row>
    <row r="17" spans="1:12" x14ac:dyDescent="0.2">
      <c r="A17" s="17">
        <v>8</v>
      </c>
      <c r="B17" s="47">
        <v>0</v>
      </c>
      <c r="C17" s="46">
        <v>499</v>
      </c>
      <c r="D17" s="46">
        <v>501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7514243.7530596433</v>
      </c>
      <c r="L17" s="21">
        <f t="shared" si="5"/>
        <v>75.142437530596439</v>
      </c>
    </row>
    <row r="18" spans="1:12" x14ac:dyDescent="0.2">
      <c r="A18" s="17">
        <v>9</v>
      </c>
      <c r="B18" s="47">
        <v>0</v>
      </c>
      <c r="C18" s="46">
        <v>465</v>
      </c>
      <c r="D18" s="46">
        <v>498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7414243.7530596433</v>
      </c>
      <c r="L18" s="21">
        <f t="shared" si="5"/>
        <v>74.142437530596439</v>
      </c>
    </row>
    <row r="19" spans="1:12" x14ac:dyDescent="0.2">
      <c r="A19" s="17">
        <v>10</v>
      </c>
      <c r="B19" s="47">
        <v>0</v>
      </c>
      <c r="C19" s="46">
        <v>479</v>
      </c>
      <c r="D19" s="46">
        <v>480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7314243.7530596433</v>
      </c>
      <c r="L19" s="21">
        <f t="shared" si="5"/>
        <v>73.142437530596439</v>
      </c>
    </row>
    <row r="20" spans="1:12" x14ac:dyDescent="0.2">
      <c r="A20" s="17">
        <v>11</v>
      </c>
      <c r="B20" s="47">
        <v>0</v>
      </c>
      <c r="C20" s="46">
        <v>425</v>
      </c>
      <c r="D20" s="46">
        <v>485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7214243.7530596433</v>
      </c>
      <c r="L20" s="21">
        <f t="shared" si="5"/>
        <v>72.142437530596439</v>
      </c>
    </row>
    <row r="21" spans="1:12" x14ac:dyDescent="0.2">
      <c r="A21" s="17">
        <v>12</v>
      </c>
      <c r="B21" s="47">
        <v>0</v>
      </c>
      <c r="C21" s="46">
        <v>401</v>
      </c>
      <c r="D21" s="46">
        <v>414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7114243.7530596433</v>
      </c>
      <c r="L21" s="21">
        <f t="shared" si="5"/>
        <v>71.142437530596439</v>
      </c>
    </row>
    <row r="22" spans="1:12" x14ac:dyDescent="0.2">
      <c r="A22" s="17">
        <v>13</v>
      </c>
      <c r="B22" s="47">
        <v>0</v>
      </c>
      <c r="C22" s="46">
        <v>423</v>
      </c>
      <c r="D22" s="46">
        <v>412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7014243.7530596433</v>
      </c>
      <c r="L22" s="21">
        <f t="shared" si="5"/>
        <v>70.142437530596439</v>
      </c>
    </row>
    <row r="23" spans="1:12" x14ac:dyDescent="0.2">
      <c r="A23" s="17">
        <v>14</v>
      </c>
      <c r="B23" s="47">
        <v>0</v>
      </c>
      <c r="C23" s="46">
        <v>409</v>
      </c>
      <c r="D23" s="46">
        <v>431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6914243.7530596433</v>
      </c>
      <c r="L23" s="21">
        <f t="shared" si="5"/>
        <v>69.142437530596439</v>
      </c>
    </row>
    <row r="24" spans="1:12" x14ac:dyDescent="0.2">
      <c r="A24" s="17">
        <v>15</v>
      </c>
      <c r="B24" s="47">
        <v>0</v>
      </c>
      <c r="C24" s="46">
        <v>368</v>
      </c>
      <c r="D24" s="46">
        <v>416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6814243.7530596433</v>
      </c>
      <c r="L24" s="21">
        <f t="shared" si="5"/>
        <v>68.142437530596439</v>
      </c>
    </row>
    <row r="25" spans="1:12" x14ac:dyDescent="0.2">
      <c r="A25" s="17">
        <v>16</v>
      </c>
      <c r="B25" s="47">
        <v>0</v>
      </c>
      <c r="C25" s="46">
        <v>344</v>
      </c>
      <c r="D25" s="46">
        <v>365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6714243.7530596433</v>
      </c>
      <c r="L25" s="21">
        <f t="shared" si="5"/>
        <v>67.142437530596439</v>
      </c>
    </row>
    <row r="26" spans="1:12" x14ac:dyDescent="0.2">
      <c r="A26" s="17">
        <v>17</v>
      </c>
      <c r="B26" s="47">
        <v>0</v>
      </c>
      <c r="C26" s="46">
        <v>365</v>
      </c>
      <c r="D26" s="46">
        <v>344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6614243.7530596433</v>
      </c>
      <c r="L26" s="21">
        <f t="shared" si="5"/>
        <v>66.142437530596439</v>
      </c>
    </row>
    <row r="27" spans="1:12" x14ac:dyDescent="0.2">
      <c r="A27" s="17">
        <v>18</v>
      </c>
      <c r="B27" s="47">
        <v>0</v>
      </c>
      <c r="C27" s="46">
        <v>328</v>
      </c>
      <c r="D27" s="46">
        <v>353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6514243.7530596433</v>
      </c>
      <c r="L27" s="21">
        <f t="shared" si="5"/>
        <v>65.142437530596439</v>
      </c>
    </row>
    <row r="28" spans="1:12" x14ac:dyDescent="0.2">
      <c r="A28" s="17">
        <v>19</v>
      </c>
      <c r="B28" s="47">
        <v>0</v>
      </c>
      <c r="C28" s="46">
        <v>269</v>
      </c>
      <c r="D28" s="46">
        <v>334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6414243.7530596433</v>
      </c>
      <c r="L28" s="21">
        <f t="shared" si="5"/>
        <v>64.142437530596439</v>
      </c>
    </row>
    <row r="29" spans="1:12" x14ac:dyDescent="0.2">
      <c r="A29" s="17">
        <v>20</v>
      </c>
      <c r="B29" s="47">
        <v>0</v>
      </c>
      <c r="C29" s="46">
        <v>288</v>
      </c>
      <c r="D29" s="46">
        <v>270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100000</v>
      </c>
      <c r="I29" s="14">
        <f t="shared" si="4"/>
        <v>0</v>
      </c>
      <c r="J29" s="14">
        <f t="shared" si="1"/>
        <v>100000</v>
      </c>
      <c r="K29" s="14">
        <f t="shared" si="2"/>
        <v>6314243.7530596433</v>
      </c>
      <c r="L29" s="21">
        <f t="shared" si="5"/>
        <v>63.142437530596432</v>
      </c>
    </row>
    <row r="30" spans="1:12" x14ac:dyDescent="0.2">
      <c r="A30" s="17">
        <v>21</v>
      </c>
      <c r="B30" s="47">
        <v>0</v>
      </c>
      <c r="C30" s="46">
        <v>294</v>
      </c>
      <c r="D30" s="46">
        <v>292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100000</v>
      </c>
      <c r="I30" s="14">
        <f t="shared" si="4"/>
        <v>0</v>
      </c>
      <c r="J30" s="14">
        <f t="shared" si="1"/>
        <v>100000</v>
      </c>
      <c r="K30" s="14">
        <f t="shared" si="2"/>
        <v>6214243.7530596433</v>
      </c>
      <c r="L30" s="21">
        <f t="shared" si="5"/>
        <v>62.142437530596432</v>
      </c>
    </row>
    <row r="31" spans="1:12" x14ac:dyDescent="0.2">
      <c r="A31" s="17">
        <v>22</v>
      </c>
      <c r="B31" s="47">
        <v>0</v>
      </c>
      <c r="C31" s="46">
        <v>289</v>
      </c>
      <c r="D31" s="46">
        <v>308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100000</v>
      </c>
      <c r="I31" s="14">
        <f t="shared" si="4"/>
        <v>0</v>
      </c>
      <c r="J31" s="14">
        <f t="shared" si="1"/>
        <v>100000</v>
      </c>
      <c r="K31" s="14">
        <f t="shared" si="2"/>
        <v>6114243.7530596433</v>
      </c>
      <c r="L31" s="21">
        <f t="shared" si="5"/>
        <v>61.142437530596432</v>
      </c>
    </row>
    <row r="32" spans="1:12" x14ac:dyDescent="0.2">
      <c r="A32" s="17">
        <v>23</v>
      </c>
      <c r="B32" s="47">
        <v>0</v>
      </c>
      <c r="C32" s="46">
        <v>323</v>
      </c>
      <c r="D32" s="46">
        <v>292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100000</v>
      </c>
      <c r="I32" s="14">
        <f t="shared" si="4"/>
        <v>0</v>
      </c>
      <c r="J32" s="14">
        <f t="shared" si="1"/>
        <v>100000</v>
      </c>
      <c r="K32" s="14">
        <f t="shared" si="2"/>
        <v>6014243.7530596433</v>
      </c>
      <c r="L32" s="21">
        <f t="shared" si="5"/>
        <v>60.142437530596432</v>
      </c>
    </row>
    <row r="33" spans="1:12" x14ac:dyDescent="0.2">
      <c r="A33" s="17">
        <v>24</v>
      </c>
      <c r="B33" s="47">
        <v>0</v>
      </c>
      <c r="C33" s="46">
        <v>281</v>
      </c>
      <c r="D33" s="46">
        <v>330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100000</v>
      </c>
      <c r="I33" s="14">
        <f t="shared" si="4"/>
        <v>0</v>
      </c>
      <c r="J33" s="14">
        <f t="shared" si="1"/>
        <v>100000</v>
      </c>
      <c r="K33" s="14">
        <f t="shared" si="2"/>
        <v>5914243.7530596433</v>
      </c>
      <c r="L33" s="21">
        <f t="shared" si="5"/>
        <v>59.142437530596432</v>
      </c>
    </row>
    <row r="34" spans="1:12" x14ac:dyDescent="0.2">
      <c r="A34" s="17">
        <v>25</v>
      </c>
      <c r="B34" s="47">
        <v>0</v>
      </c>
      <c r="C34" s="46">
        <v>296</v>
      </c>
      <c r="D34" s="46">
        <v>285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100000</v>
      </c>
      <c r="I34" s="14">
        <f t="shared" si="4"/>
        <v>0</v>
      </c>
      <c r="J34" s="14">
        <f t="shared" si="1"/>
        <v>100000</v>
      </c>
      <c r="K34" s="14">
        <f t="shared" si="2"/>
        <v>5814243.7530596433</v>
      </c>
      <c r="L34" s="21">
        <f t="shared" si="5"/>
        <v>58.142437530596432</v>
      </c>
    </row>
    <row r="35" spans="1:12" x14ac:dyDescent="0.2">
      <c r="A35" s="17">
        <v>26</v>
      </c>
      <c r="B35" s="47">
        <v>0</v>
      </c>
      <c r="C35" s="46">
        <v>296</v>
      </c>
      <c r="D35" s="46">
        <v>303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100000</v>
      </c>
      <c r="I35" s="14">
        <f t="shared" si="4"/>
        <v>0</v>
      </c>
      <c r="J35" s="14">
        <f t="shared" si="1"/>
        <v>100000</v>
      </c>
      <c r="K35" s="14">
        <f t="shared" si="2"/>
        <v>5714243.7530596433</v>
      </c>
      <c r="L35" s="21">
        <f t="shared" si="5"/>
        <v>57.142437530596432</v>
      </c>
    </row>
    <row r="36" spans="1:12" x14ac:dyDescent="0.2">
      <c r="A36" s="17">
        <v>27</v>
      </c>
      <c r="B36" s="47">
        <v>0</v>
      </c>
      <c r="C36" s="46">
        <v>347</v>
      </c>
      <c r="D36" s="46">
        <v>306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100000</v>
      </c>
      <c r="I36" s="14">
        <f t="shared" si="4"/>
        <v>0</v>
      </c>
      <c r="J36" s="14">
        <f t="shared" si="1"/>
        <v>100000</v>
      </c>
      <c r="K36" s="14">
        <f t="shared" si="2"/>
        <v>5614243.7530596433</v>
      </c>
      <c r="L36" s="21">
        <f t="shared" si="5"/>
        <v>56.142437530596432</v>
      </c>
    </row>
    <row r="37" spans="1:12" x14ac:dyDescent="0.2">
      <c r="A37" s="17">
        <v>28</v>
      </c>
      <c r="B37" s="47">
        <v>0</v>
      </c>
      <c r="C37" s="46">
        <v>323</v>
      </c>
      <c r="D37" s="46">
        <v>351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100000</v>
      </c>
      <c r="I37" s="14">
        <f t="shared" si="4"/>
        <v>0</v>
      </c>
      <c r="J37" s="14">
        <f t="shared" si="1"/>
        <v>100000</v>
      </c>
      <c r="K37" s="14">
        <f t="shared" si="2"/>
        <v>5514243.7530596433</v>
      </c>
      <c r="L37" s="21">
        <f t="shared" si="5"/>
        <v>55.142437530596432</v>
      </c>
    </row>
    <row r="38" spans="1:12" x14ac:dyDescent="0.2">
      <c r="A38" s="17">
        <v>29</v>
      </c>
      <c r="B38" s="47">
        <v>0</v>
      </c>
      <c r="C38" s="46">
        <v>343</v>
      </c>
      <c r="D38" s="46">
        <v>317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100000</v>
      </c>
      <c r="I38" s="14">
        <f t="shared" si="4"/>
        <v>0</v>
      </c>
      <c r="J38" s="14">
        <f t="shared" si="1"/>
        <v>100000</v>
      </c>
      <c r="K38" s="14">
        <f t="shared" si="2"/>
        <v>5414243.7530596433</v>
      </c>
      <c r="L38" s="21">
        <f t="shared" si="5"/>
        <v>54.142437530596432</v>
      </c>
    </row>
    <row r="39" spans="1:12" x14ac:dyDescent="0.2">
      <c r="A39" s="17">
        <v>30</v>
      </c>
      <c r="B39" s="47">
        <v>0</v>
      </c>
      <c r="C39" s="46">
        <v>328</v>
      </c>
      <c r="D39" s="46">
        <v>348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100000</v>
      </c>
      <c r="I39" s="14">
        <f t="shared" si="4"/>
        <v>0</v>
      </c>
      <c r="J39" s="14">
        <f t="shared" si="1"/>
        <v>100000</v>
      </c>
      <c r="K39" s="14">
        <f t="shared" si="2"/>
        <v>5314243.7530596433</v>
      </c>
      <c r="L39" s="21">
        <f t="shared" si="5"/>
        <v>53.142437530596432</v>
      </c>
    </row>
    <row r="40" spans="1:12" x14ac:dyDescent="0.2">
      <c r="A40" s="17">
        <v>31</v>
      </c>
      <c r="B40" s="47">
        <v>0</v>
      </c>
      <c r="C40" s="46">
        <v>386</v>
      </c>
      <c r="D40" s="46">
        <v>344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100000</v>
      </c>
      <c r="I40" s="14">
        <f t="shared" si="4"/>
        <v>0</v>
      </c>
      <c r="J40" s="14">
        <f t="shared" si="1"/>
        <v>100000</v>
      </c>
      <c r="K40" s="14">
        <f t="shared" si="2"/>
        <v>5214243.7530596433</v>
      </c>
      <c r="L40" s="21">
        <f t="shared" si="5"/>
        <v>52.142437530596432</v>
      </c>
    </row>
    <row r="41" spans="1:12" x14ac:dyDescent="0.2">
      <c r="A41" s="17">
        <v>32</v>
      </c>
      <c r="B41" s="47">
        <v>0</v>
      </c>
      <c r="C41" s="46">
        <v>416</v>
      </c>
      <c r="D41" s="46">
        <v>397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100000</v>
      </c>
      <c r="I41" s="14">
        <f t="shared" si="4"/>
        <v>0</v>
      </c>
      <c r="J41" s="14">
        <f t="shared" si="1"/>
        <v>100000</v>
      </c>
      <c r="K41" s="14">
        <f t="shared" si="2"/>
        <v>5114243.7530596433</v>
      </c>
      <c r="L41" s="21">
        <f t="shared" si="5"/>
        <v>51.142437530596432</v>
      </c>
    </row>
    <row r="42" spans="1:12" x14ac:dyDescent="0.2">
      <c r="A42" s="17">
        <v>33</v>
      </c>
      <c r="B42" s="47">
        <v>1</v>
      </c>
      <c r="C42" s="46">
        <v>467</v>
      </c>
      <c r="D42" s="46">
        <v>421</v>
      </c>
      <c r="E42" s="18">
        <v>0.5</v>
      </c>
      <c r="F42" s="19">
        <f t="shared" si="3"/>
        <v>2.2522522522522522E-3</v>
      </c>
      <c r="G42" s="19">
        <f t="shared" si="0"/>
        <v>2.2497187851518558E-3</v>
      </c>
      <c r="H42" s="14">
        <f t="shared" si="6"/>
        <v>100000</v>
      </c>
      <c r="I42" s="14">
        <f t="shared" si="4"/>
        <v>224.97187851518558</v>
      </c>
      <c r="J42" s="14">
        <f t="shared" si="1"/>
        <v>99887.514060742396</v>
      </c>
      <c r="K42" s="14">
        <f t="shared" si="2"/>
        <v>5014243.7530596433</v>
      </c>
      <c r="L42" s="21">
        <f t="shared" si="5"/>
        <v>50.142437530596432</v>
      </c>
    </row>
    <row r="43" spans="1:12" x14ac:dyDescent="0.2">
      <c r="A43" s="17">
        <v>34</v>
      </c>
      <c r="B43" s="47">
        <v>0</v>
      </c>
      <c r="C43" s="46">
        <v>475</v>
      </c>
      <c r="D43" s="46">
        <v>499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99775.028121484807</v>
      </c>
      <c r="I43" s="14">
        <f t="shared" si="4"/>
        <v>0</v>
      </c>
      <c r="J43" s="14">
        <f t="shared" si="1"/>
        <v>99775.028121484807</v>
      </c>
      <c r="K43" s="14">
        <f t="shared" si="2"/>
        <v>4914356.2389989011</v>
      </c>
      <c r="L43" s="21">
        <f t="shared" si="5"/>
        <v>49.254370873393725</v>
      </c>
    </row>
    <row r="44" spans="1:12" x14ac:dyDescent="0.2">
      <c r="A44" s="17">
        <v>35</v>
      </c>
      <c r="B44" s="47">
        <v>0</v>
      </c>
      <c r="C44" s="46">
        <v>566</v>
      </c>
      <c r="D44" s="46">
        <v>471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99775.028121484807</v>
      </c>
      <c r="I44" s="14">
        <f t="shared" si="4"/>
        <v>0</v>
      </c>
      <c r="J44" s="14">
        <f t="shared" si="1"/>
        <v>99775.028121484807</v>
      </c>
      <c r="K44" s="14">
        <f t="shared" si="2"/>
        <v>4814581.2108774167</v>
      </c>
      <c r="L44" s="21">
        <f t="shared" si="5"/>
        <v>48.254370873393725</v>
      </c>
    </row>
    <row r="45" spans="1:12" x14ac:dyDescent="0.2">
      <c r="A45" s="17">
        <v>36</v>
      </c>
      <c r="B45" s="47">
        <v>1</v>
      </c>
      <c r="C45" s="46">
        <v>555</v>
      </c>
      <c r="D45" s="46">
        <v>562</v>
      </c>
      <c r="E45" s="18">
        <v>0.5</v>
      </c>
      <c r="F45" s="19">
        <f t="shared" si="3"/>
        <v>1.7905102954341987E-3</v>
      </c>
      <c r="G45" s="19">
        <f t="shared" si="0"/>
        <v>1.7889087656529517E-3</v>
      </c>
      <c r="H45" s="14">
        <f t="shared" si="6"/>
        <v>99775.028121484807</v>
      </c>
      <c r="I45" s="14">
        <f t="shared" si="4"/>
        <v>178.48842239979393</v>
      </c>
      <c r="J45" s="14">
        <f t="shared" si="1"/>
        <v>99685.78391028491</v>
      </c>
      <c r="K45" s="14">
        <f t="shared" si="2"/>
        <v>4714806.1827559322</v>
      </c>
      <c r="L45" s="21">
        <f t="shared" si="5"/>
        <v>47.254370873393732</v>
      </c>
    </row>
    <row r="46" spans="1:12" x14ac:dyDescent="0.2">
      <c r="A46" s="17">
        <v>37</v>
      </c>
      <c r="B46" s="47">
        <v>0</v>
      </c>
      <c r="C46" s="46">
        <v>595</v>
      </c>
      <c r="D46" s="46">
        <v>575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99596.539699085013</v>
      </c>
      <c r="I46" s="14">
        <f t="shared" si="4"/>
        <v>0</v>
      </c>
      <c r="J46" s="14">
        <f t="shared" si="1"/>
        <v>99596.539699085013</v>
      </c>
      <c r="K46" s="14">
        <f t="shared" si="2"/>
        <v>4615120.3988456475</v>
      </c>
      <c r="L46" s="21">
        <f t="shared" si="5"/>
        <v>46.338160068507342</v>
      </c>
    </row>
    <row r="47" spans="1:12" x14ac:dyDescent="0.2">
      <c r="A47" s="17">
        <v>38</v>
      </c>
      <c r="B47" s="47">
        <v>0</v>
      </c>
      <c r="C47" s="46">
        <v>652</v>
      </c>
      <c r="D47" s="46">
        <v>613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99596.539699085013</v>
      </c>
      <c r="I47" s="14">
        <f t="shared" si="4"/>
        <v>0</v>
      </c>
      <c r="J47" s="14">
        <f t="shared" si="1"/>
        <v>99596.539699085013</v>
      </c>
      <c r="K47" s="14">
        <f t="shared" si="2"/>
        <v>4515523.8591465624</v>
      </c>
      <c r="L47" s="21">
        <f t="shared" si="5"/>
        <v>45.338160068507342</v>
      </c>
    </row>
    <row r="48" spans="1:12" x14ac:dyDescent="0.2">
      <c r="A48" s="17">
        <v>39</v>
      </c>
      <c r="B48" s="47">
        <v>0</v>
      </c>
      <c r="C48" s="46">
        <v>658</v>
      </c>
      <c r="D48" s="46">
        <v>668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99596.539699085013</v>
      </c>
      <c r="I48" s="14">
        <f t="shared" si="4"/>
        <v>0</v>
      </c>
      <c r="J48" s="14">
        <f t="shared" si="1"/>
        <v>99596.539699085013</v>
      </c>
      <c r="K48" s="14">
        <f t="shared" si="2"/>
        <v>4415927.3194474773</v>
      </c>
      <c r="L48" s="21">
        <f t="shared" si="5"/>
        <v>44.338160068507342</v>
      </c>
    </row>
    <row r="49" spans="1:12" x14ac:dyDescent="0.2">
      <c r="A49" s="17">
        <v>40</v>
      </c>
      <c r="B49" s="47">
        <v>1</v>
      </c>
      <c r="C49" s="46">
        <v>742</v>
      </c>
      <c r="D49" s="46">
        <v>657</v>
      </c>
      <c r="E49" s="18">
        <v>0.5</v>
      </c>
      <c r="F49" s="19">
        <f t="shared" si="3"/>
        <v>1.4295925661186562E-3</v>
      </c>
      <c r="G49" s="19">
        <f t="shared" si="0"/>
        <v>1.4285714285714286E-3</v>
      </c>
      <c r="H49" s="14">
        <f t="shared" si="6"/>
        <v>99596.539699085013</v>
      </c>
      <c r="I49" s="14">
        <f t="shared" si="4"/>
        <v>142.28077099869287</v>
      </c>
      <c r="J49" s="14">
        <f t="shared" si="1"/>
        <v>99525.399313585658</v>
      </c>
      <c r="K49" s="14">
        <f t="shared" si="2"/>
        <v>4316330.7797483923</v>
      </c>
      <c r="L49" s="21">
        <f t="shared" si="5"/>
        <v>43.338160068507342</v>
      </c>
    </row>
    <row r="50" spans="1:12" x14ac:dyDescent="0.2">
      <c r="A50" s="17">
        <v>41</v>
      </c>
      <c r="B50" s="47">
        <v>1</v>
      </c>
      <c r="C50" s="46">
        <v>678</v>
      </c>
      <c r="D50" s="46">
        <v>736</v>
      </c>
      <c r="E50" s="18">
        <v>0.5</v>
      </c>
      <c r="F50" s="19">
        <f t="shared" si="3"/>
        <v>1.4144271570014145E-3</v>
      </c>
      <c r="G50" s="19">
        <f t="shared" si="0"/>
        <v>1.413427561837456E-3</v>
      </c>
      <c r="H50" s="14">
        <f t="shared" si="6"/>
        <v>99454.258928086318</v>
      </c>
      <c r="I50" s="14">
        <f t="shared" si="4"/>
        <v>140.57139071107608</v>
      </c>
      <c r="J50" s="14">
        <f t="shared" si="1"/>
        <v>99383.973232730772</v>
      </c>
      <c r="K50" s="14">
        <f t="shared" si="2"/>
        <v>4216805.3804348065</v>
      </c>
      <c r="L50" s="21">
        <f t="shared" si="5"/>
        <v>42.399444989921513</v>
      </c>
    </row>
    <row r="51" spans="1:12" x14ac:dyDescent="0.2">
      <c r="A51" s="17">
        <v>42</v>
      </c>
      <c r="B51" s="47">
        <v>1</v>
      </c>
      <c r="C51" s="46">
        <v>672</v>
      </c>
      <c r="D51" s="46">
        <v>666</v>
      </c>
      <c r="E51" s="18">
        <v>0.5</v>
      </c>
      <c r="F51" s="19">
        <f t="shared" si="3"/>
        <v>1.4947683109118087E-3</v>
      </c>
      <c r="G51" s="19">
        <f t="shared" si="0"/>
        <v>1.4936519790888722E-3</v>
      </c>
      <c r="H51" s="14">
        <f t="shared" si="6"/>
        <v>99313.687537375241</v>
      </c>
      <c r="I51" s="14">
        <f t="shared" si="4"/>
        <v>148.34008594081439</v>
      </c>
      <c r="J51" s="14">
        <f t="shared" si="1"/>
        <v>99239.517494404834</v>
      </c>
      <c r="K51" s="14">
        <f t="shared" si="2"/>
        <v>4117421.4072020752</v>
      </c>
      <c r="L51" s="21">
        <f t="shared" si="5"/>
        <v>41.458750644542775</v>
      </c>
    </row>
    <row r="52" spans="1:12" x14ac:dyDescent="0.2">
      <c r="A52" s="17">
        <v>43</v>
      </c>
      <c r="B52" s="47">
        <v>1</v>
      </c>
      <c r="C52" s="46">
        <v>717</v>
      </c>
      <c r="D52" s="46">
        <v>680</v>
      </c>
      <c r="E52" s="18">
        <v>0.5</v>
      </c>
      <c r="F52" s="19">
        <f t="shared" si="3"/>
        <v>1.4316392269148174E-3</v>
      </c>
      <c r="G52" s="19">
        <f t="shared" si="0"/>
        <v>1.4306151645207439E-3</v>
      </c>
      <c r="H52" s="14">
        <f t="shared" si="6"/>
        <v>99165.347451434427</v>
      </c>
      <c r="I52" s="14">
        <f t="shared" si="4"/>
        <v>141.8674498589906</v>
      </c>
      <c r="J52" s="14">
        <f t="shared" si="1"/>
        <v>99094.413726504921</v>
      </c>
      <c r="K52" s="14">
        <f t="shared" si="2"/>
        <v>4018181.8897076705</v>
      </c>
      <c r="L52" s="21">
        <f t="shared" si="5"/>
        <v>40.520020279014787</v>
      </c>
    </row>
    <row r="53" spans="1:12" x14ac:dyDescent="0.2">
      <c r="A53" s="17">
        <v>44</v>
      </c>
      <c r="B53" s="47">
        <v>0</v>
      </c>
      <c r="C53" s="46">
        <v>655</v>
      </c>
      <c r="D53" s="46">
        <v>716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99023.48000157543</v>
      </c>
      <c r="I53" s="14">
        <f t="shared" si="4"/>
        <v>0</v>
      </c>
      <c r="J53" s="14">
        <f t="shared" si="1"/>
        <v>99023.48000157543</v>
      </c>
      <c r="K53" s="14">
        <f t="shared" si="2"/>
        <v>3919087.4759811657</v>
      </c>
      <c r="L53" s="21">
        <f t="shared" si="5"/>
        <v>39.577355551620833</v>
      </c>
    </row>
    <row r="54" spans="1:12" x14ac:dyDescent="0.2">
      <c r="A54" s="17">
        <v>45</v>
      </c>
      <c r="B54" s="47">
        <v>0</v>
      </c>
      <c r="C54" s="46">
        <v>631</v>
      </c>
      <c r="D54" s="46">
        <v>658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99023.48000157543</v>
      </c>
      <c r="I54" s="14">
        <f t="shared" si="4"/>
        <v>0</v>
      </c>
      <c r="J54" s="14">
        <f t="shared" si="1"/>
        <v>99023.48000157543</v>
      </c>
      <c r="K54" s="14">
        <f t="shared" si="2"/>
        <v>3820063.9959795903</v>
      </c>
      <c r="L54" s="21">
        <f t="shared" si="5"/>
        <v>38.577355551620833</v>
      </c>
    </row>
    <row r="55" spans="1:12" x14ac:dyDescent="0.2">
      <c r="A55" s="17">
        <v>46</v>
      </c>
      <c r="B55" s="47">
        <v>3</v>
      </c>
      <c r="C55" s="46">
        <v>661</v>
      </c>
      <c r="D55" s="46">
        <v>629</v>
      </c>
      <c r="E55" s="18">
        <v>0.5</v>
      </c>
      <c r="F55" s="19">
        <f t="shared" si="3"/>
        <v>4.6511627906976744E-3</v>
      </c>
      <c r="G55" s="19">
        <f t="shared" si="0"/>
        <v>4.6403712296983757E-3</v>
      </c>
      <c r="H55" s="14">
        <f t="shared" si="6"/>
        <v>99023.48000157543</v>
      </c>
      <c r="I55" s="14">
        <f t="shared" si="4"/>
        <v>459.50570766392309</v>
      </c>
      <c r="J55" s="14">
        <f t="shared" si="1"/>
        <v>98793.72714774347</v>
      </c>
      <c r="K55" s="14">
        <f t="shared" si="2"/>
        <v>3721040.515978015</v>
      </c>
      <c r="L55" s="21">
        <f t="shared" si="5"/>
        <v>37.577355551620833</v>
      </c>
    </row>
    <row r="56" spans="1:12" x14ac:dyDescent="0.2">
      <c r="A56" s="17">
        <v>47</v>
      </c>
      <c r="B56" s="47">
        <v>0</v>
      </c>
      <c r="C56" s="46">
        <v>601</v>
      </c>
      <c r="D56" s="46">
        <v>654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98563.974293911509</v>
      </c>
      <c r="I56" s="14">
        <f t="shared" si="4"/>
        <v>0</v>
      </c>
      <c r="J56" s="14">
        <f t="shared" si="1"/>
        <v>98563.974293911509</v>
      </c>
      <c r="K56" s="14">
        <f t="shared" si="2"/>
        <v>3622246.7888302715</v>
      </c>
      <c r="L56" s="21">
        <f t="shared" si="5"/>
        <v>36.750210356057295</v>
      </c>
    </row>
    <row r="57" spans="1:12" x14ac:dyDescent="0.2">
      <c r="A57" s="17">
        <v>48</v>
      </c>
      <c r="B57" s="47">
        <v>0</v>
      </c>
      <c r="C57" s="46">
        <v>604</v>
      </c>
      <c r="D57" s="46">
        <v>600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98563.974293911509</v>
      </c>
      <c r="I57" s="14">
        <f t="shared" si="4"/>
        <v>0</v>
      </c>
      <c r="J57" s="14">
        <f t="shared" si="1"/>
        <v>98563.974293911509</v>
      </c>
      <c r="K57" s="14">
        <f t="shared" si="2"/>
        <v>3523682.8145363601</v>
      </c>
      <c r="L57" s="21">
        <f t="shared" si="5"/>
        <v>35.750210356057295</v>
      </c>
    </row>
    <row r="58" spans="1:12" x14ac:dyDescent="0.2">
      <c r="A58" s="17">
        <v>49</v>
      </c>
      <c r="B58" s="47">
        <v>1</v>
      </c>
      <c r="C58" s="46">
        <v>567</v>
      </c>
      <c r="D58" s="46">
        <v>606</v>
      </c>
      <c r="E58" s="18">
        <v>0.5</v>
      </c>
      <c r="F58" s="19">
        <f t="shared" si="3"/>
        <v>1.7050298380221654E-3</v>
      </c>
      <c r="G58" s="19">
        <f t="shared" si="0"/>
        <v>1.7035775127768314E-3</v>
      </c>
      <c r="H58" s="14">
        <f t="shared" si="6"/>
        <v>98563.974293911509</v>
      </c>
      <c r="I58" s="14">
        <f t="shared" si="4"/>
        <v>167.91137017702133</v>
      </c>
      <c r="J58" s="14">
        <f t="shared" si="1"/>
        <v>98480.018608822997</v>
      </c>
      <c r="K58" s="14">
        <f t="shared" si="2"/>
        <v>3425118.8402424487</v>
      </c>
      <c r="L58" s="21">
        <f t="shared" si="5"/>
        <v>34.750210356057295</v>
      </c>
    </row>
    <row r="59" spans="1:12" x14ac:dyDescent="0.2">
      <c r="A59" s="17">
        <v>50</v>
      </c>
      <c r="B59" s="47">
        <v>1</v>
      </c>
      <c r="C59" s="46">
        <v>516</v>
      </c>
      <c r="D59" s="46">
        <v>562</v>
      </c>
      <c r="E59" s="18">
        <v>0.5</v>
      </c>
      <c r="F59" s="19">
        <f t="shared" si="3"/>
        <v>1.8552875695732839E-3</v>
      </c>
      <c r="G59" s="19">
        <f t="shared" si="0"/>
        <v>1.8535681186283594E-3</v>
      </c>
      <c r="H59" s="14">
        <f t="shared" si="6"/>
        <v>98396.062923734484</v>
      </c>
      <c r="I59" s="14">
        <f t="shared" si="4"/>
        <v>182.38380523398419</v>
      </c>
      <c r="J59" s="14">
        <f t="shared" si="1"/>
        <v>98304.871021117491</v>
      </c>
      <c r="K59" s="14">
        <f t="shared" si="2"/>
        <v>3326638.8216336258</v>
      </c>
      <c r="L59" s="21">
        <f t="shared" si="5"/>
        <v>33.808657814002785</v>
      </c>
    </row>
    <row r="60" spans="1:12" x14ac:dyDescent="0.2">
      <c r="A60" s="17">
        <v>51</v>
      </c>
      <c r="B60" s="47">
        <v>1</v>
      </c>
      <c r="C60" s="46">
        <v>481</v>
      </c>
      <c r="D60" s="46">
        <v>509</v>
      </c>
      <c r="E60" s="18">
        <v>0.5</v>
      </c>
      <c r="F60" s="19">
        <f t="shared" si="3"/>
        <v>2.0202020202020202E-3</v>
      </c>
      <c r="G60" s="19">
        <f t="shared" si="0"/>
        <v>2.0181634712411706E-3</v>
      </c>
      <c r="H60" s="14">
        <f t="shared" si="6"/>
        <v>98213.679118500499</v>
      </c>
      <c r="I60" s="14">
        <f t="shared" si="4"/>
        <v>198.21125957315942</v>
      </c>
      <c r="J60" s="14">
        <f t="shared" si="1"/>
        <v>98114.573488713912</v>
      </c>
      <c r="K60" s="14">
        <f t="shared" si="2"/>
        <v>3228333.9506125082</v>
      </c>
      <c r="L60" s="21">
        <f t="shared" si="5"/>
        <v>32.870512331763237</v>
      </c>
    </row>
    <row r="61" spans="1:12" x14ac:dyDescent="0.2">
      <c r="A61" s="17">
        <v>52</v>
      </c>
      <c r="B61" s="47">
        <v>1</v>
      </c>
      <c r="C61" s="46">
        <v>511</v>
      </c>
      <c r="D61" s="46">
        <v>473</v>
      </c>
      <c r="E61" s="18">
        <v>0.5</v>
      </c>
      <c r="F61" s="19">
        <f t="shared" si="3"/>
        <v>2.0325203252032522E-3</v>
      </c>
      <c r="G61" s="19">
        <f t="shared" si="0"/>
        <v>2.0304568527918783E-3</v>
      </c>
      <c r="H61" s="14">
        <f t="shared" si="6"/>
        <v>98015.467858927339</v>
      </c>
      <c r="I61" s="14">
        <f t="shared" si="4"/>
        <v>199.01617839376109</v>
      </c>
      <c r="J61" s="14">
        <f t="shared" si="1"/>
        <v>97915.959769730456</v>
      </c>
      <c r="K61" s="14">
        <f t="shared" si="2"/>
        <v>3130219.3771237945</v>
      </c>
      <c r="L61" s="21">
        <f t="shared" si="5"/>
        <v>31.935973428490769</v>
      </c>
    </row>
    <row r="62" spans="1:12" x14ac:dyDescent="0.2">
      <c r="A62" s="17">
        <v>53</v>
      </c>
      <c r="B62" s="47">
        <v>0</v>
      </c>
      <c r="C62" s="46">
        <v>437</v>
      </c>
      <c r="D62" s="46">
        <v>501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97816.451680533573</v>
      </c>
      <c r="I62" s="14">
        <f t="shared" si="4"/>
        <v>0</v>
      </c>
      <c r="J62" s="14">
        <f t="shared" si="1"/>
        <v>97816.451680533573</v>
      </c>
      <c r="K62" s="14">
        <f t="shared" si="2"/>
        <v>3032303.4173540641</v>
      </c>
      <c r="L62" s="21">
        <f t="shared" si="5"/>
        <v>30.999932682668778</v>
      </c>
    </row>
    <row r="63" spans="1:12" x14ac:dyDescent="0.2">
      <c r="A63" s="17">
        <v>54</v>
      </c>
      <c r="B63" s="47">
        <v>4</v>
      </c>
      <c r="C63" s="46">
        <v>393</v>
      </c>
      <c r="D63" s="46">
        <v>432</v>
      </c>
      <c r="E63" s="18">
        <v>0.5</v>
      </c>
      <c r="F63" s="19">
        <f t="shared" si="3"/>
        <v>9.696969696969697E-3</v>
      </c>
      <c r="G63" s="19">
        <f t="shared" si="0"/>
        <v>9.6501809408926411E-3</v>
      </c>
      <c r="H63" s="14">
        <f t="shared" si="6"/>
        <v>97816.451680533573</v>
      </c>
      <c r="I63" s="14">
        <f t="shared" si="4"/>
        <v>943.9464577132311</v>
      </c>
      <c r="J63" s="14">
        <f t="shared" si="1"/>
        <v>97344.478451676958</v>
      </c>
      <c r="K63" s="14">
        <f t="shared" si="2"/>
        <v>2934486.9656735305</v>
      </c>
      <c r="L63" s="21">
        <f t="shared" si="5"/>
        <v>29.999932682668778</v>
      </c>
    </row>
    <row r="64" spans="1:12" x14ac:dyDescent="0.2">
      <c r="A64" s="17">
        <v>55</v>
      </c>
      <c r="B64" s="47">
        <v>1</v>
      </c>
      <c r="C64" s="46">
        <v>404</v>
      </c>
      <c r="D64" s="46">
        <v>395</v>
      </c>
      <c r="E64" s="18">
        <v>0.5</v>
      </c>
      <c r="F64" s="19">
        <f t="shared" si="3"/>
        <v>2.5031289111389237E-3</v>
      </c>
      <c r="G64" s="19">
        <f t="shared" si="0"/>
        <v>2.5000000000000001E-3</v>
      </c>
      <c r="H64" s="14">
        <f t="shared" si="6"/>
        <v>96872.505222820342</v>
      </c>
      <c r="I64" s="14">
        <f t="shared" si="4"/>
        <v>242.18126305705087</v>
      </c>
      <c r="J64" s="14">
        <f t="shared" si="1"/>
        <v>96751.414591291817</v>
      </c>
      <c r="K64" s="14">
        <f t="shared" si="2"/>
        <v>2837142.4872218533</v>
      </c>
      <c r="L64" s="21">
        <f t="shared" si="5"/>
        <v>29.287386350709397</v>
      </c>
    </row>
    <row r="65" spans="1:12" x14ac:dyDescent="0.2">
      <c r="A65" s="17">
        <v>56</v>
      </c>
      <c r="B65" s="47">
        <v>0</v>
      </c>
      <c r="C65" s="46">
        <v>397</v>
      </c>
      <c r="D65" s="46">
        <v>402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96630.323959763293</v>
      </c>
      <c r="I65" s="14">
        <f t="shared" si="4"/>
        <v>0</v>
      </c>
      <c r="J65" s="14">
        <f t="shared" si="1"/>
        <v>96630.323959763293</v>
      </c>
      <c r="K65" s="14">
        <f t="shared" si="2"/>
        <v>2740391.0726305614</v>
      </c>
      <c r="L65" s="21">
        <f t="shared" si="5"/>
        <v>28.3595351886811</v>
      </c>
    </row>
    <row r="66" spans="1:12" x14ac:dyDescent="0.2">
      <c r="A66" s="17">
        <v>57</v>
      </c>
      <c r="B66" s="47">
        <v>0</v>
      </c>
      <c r="C66" s="46">
        <v>344</v>
      </c>
      <c r="D66" s="46">
        <v>404</v>
      </c>
      <c r="E66" s="18">
        <v>0.5</v>
      </c>
      <c r="F66" s="19">
        <f t="shared" si="3"/>
        <v>0</v>
      </c>
      <c r="G66" s="19">
        <f t="shared" si="0"/>
        <v>0</v>
      </c>
      <c r="H66" s="14">
        <f t="shared" si="6"/>
        <v>96630.323959763293</v>
      </c>
      <c r="I66" s="14">
        <f t="shared" si="4"/>
        <v>0</v>
      </c>
      <c r="J66" s="14">
        <f t="shared" si="1"/>
        <v>96630.323959763293</v>
      </c>
      <c r="K66" s="14">
        <f t="shared" si="2"/>
        <v>2643760.7486707983</v>
      </c>
      <c r="L66" s="21">
        <f t="shared" si="5"/>
        <v>27.3595351886811</v>
      </c>
    </row>
    <row r="67" spans="1:12" x14ac:dyDescent="0.2">
      <c r="A67" s="17">
        <v>58</v>
      </c>
      <c r="B67" s="47">
        <v>5</v>
      </c>
      <c r="C67" s="46">
        <v>331</v>
      </c>
      <c r="D67" s="46">
        <v>332</v>
      </c>
      <c r="E67" s="18">
        <v>0.5</v>
      </c>
      <c r="F67" s="19">
        <f t="shared" si="3"/>
        <v>1.5082956259426848E-2</v>
      </c>
      <c r="G67" s="19">
        <f t="shared" si="0"/>
        <v>1.4970059880239521E-2</v>
      </c>
      <c r="H67" s="14">
        <f t="shared" si="6"/>
        <v>96630.323959763293</v>
      </c>
      <c r="I67" s="14">
        <f t="shared" si="4"/>
        <v>1446.5617359246003</v>
      </c>
      <c r="J67" s="14">
        <f t="shared" si="1"/>
        <v>95907.043091800995</v>
      </c>
      <c r="K67" s="14">
        <f t="shared" si="2"/>
        <v>2547130.4247110351</v>
      </c>
      <c r="L67" s="21">
        <f t="shared" si="5"/>
        <v>26.3595351886811</v>
      </c>
    </row>
    <row r="68" spans="1:12" x14ac:dyDescent="0.2">
      <c r="A68" s="17">
        <v>59</v>
      </c>
      <c r="B68" s="47">
        <v>1</v>
      </c>
      <c r="C68" s="46">
        <v>287</v>
      </c>
      <c r="D68" s="46">
        <v>328</v>
      </c>
      <c r="E68" s="18">
        <v>0.5</v>
      </c>
      <c r="F68" s="19">
        <f t="shared" si="3"/>
        <v>3.2520325203252032E-3</v>
      </c>
      <c r="G68" s="19">
        <f t="shared" si="0"/>
        <v>3.2467532467532465E-3</v>
      </c>
      <c r="H68" s="14">
        <f t="shared" si="6"/>
        <v>95183.762223838698</v>
      </c>
      <c r="I68" s="14">
        <f t="shared" si="4"/>
        <v>309.03818903843728</v>
      </c>
      <c r="J68" s="14">
        <f t="shared" si="1"/>
        <v>95029.243129319482</v>
      </c>
      <c r="K68" s="14">
        <f t="shared" si="2"/>
        <v>2451223.3816192341</v>
      </c>
      <c r="L68" s="21">
        <f t="shared" si="5"/>
        <v>25.752537243220328</v>
      </c>
    </row>
    <row r="69" spans="1:12" x14ac:dyDescent="0.2">
      <c r="A69" s="17">
        <v>60</v>
      </c>
      <c r="B69" s="47">
        <v>3</v>
      </c>
      <c r="C69" s="46">
        <v>302</v>
      </c>
      <c r="D69" s="46">
        <v>286</v>
      </c>
      <c r="E69" s="18">
        <v>0.5</v>
      </c>
      <c r="F69" s="19">
        <f t="shared" si="3"/>
        <v>1.020408163265306E-2</v>
      </c>
      <c r="G69" s="19">
        <f t="shared" si="0"/>
        <v>1.015228426395939E-2</v>
      </c>
      <c r="H69" s="14">
        <f t="shared" si="6"/>
        <v>94874.724034800267</v>
      </c>
      <c r="I69" s="14">
        <f t="shared" si="4"/>
        <v>963.19516786599252</v>
      </c>
      <c r="J69" s="14">
        <f t="shared" si="1"/>
        <v>94393.126450867261</v>
      </c>
      <c r="K69" s="14">
        <f t="shared" si="2"/>
        <v>2356194.1384899146</v>
      </c>
      <c r="L69" s="21">
        <f t="shared" si="5"/>
        <v>24.834793064859479</v>
      </c>
    </row>
    <row r="70" spans="1:12" x14ac:dyDescent="0.2">
      <c r="A70" s="17">
        <v>61</v>
      </c>
      <c r="B70" s="47">
        <v>0</v>
      </c>
      <c r="C70" s="46">
        <v>278</v>
      </c>
      <c r="D70" s="46">
        <v>307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93911.52886693427</v>
      </c>
      <c r="I70" s="14">
        <f t="shared" si="4"/>
        <v>0</v>
      </c>
      <c r="J70" s="14">
        <f t="shared" si="1"/>
        <v>93911.52886693427</v>
      </c>
      <c r="K70" s="14">
        <f t="shared" si="2"/>
        <v>2261801.0120390472</v>
      </c>
      <c r="L70" s="21">
        <f t="shared" si="5"/>
        <v>24.084380686037523</v>
      </c>
    </row>
    <row r="71" spans="1:12" x14ac:dyDescent="0.2">
      <c r="A71" s="17">
        <v>62</v>
      </c>
      <c r="B71" s="47">
        <v>4</v>
      </c>
      <c r="C71" s="46">
        <v>254</v>
      </c>
      <c r="D71" s="46">
        <v>272</v>
      </c>
      <c r="E71" s="18">
        <v>0.5</v>
      </c>
      <c r="F71" s="19">
        <f t="shared" si="3"/>
        <v>1.5209125475285171E-2</v>
      </c>
      <c r="G71" s="19">
        <f t="shared" si="0"/>
        <v>1.5094339622641508E-2</v>
      </c>
      <c r="H71" s="14">
        <f t="shared" si="6"/>
        <v>93911.52886693427</v>
      </c>
      <c r="I71" s="14">
        <f t="shared" si="4"/>
        <v>1417.5325111990078</v>
      </c>
      <c r="J71" s="14">
        <f t="shared" si="1"/>
        <v>93202.762611334765</v>
      </c>
      <c r="K71" s="14">
        <f t="shared" si="2"/>
        <v>2167889.4831721131</v>
      </c>
      <c r="L71" s="21">
        <f t="shared" si="5"/>
        <v>23.084380686037527</v>
      </c>
    </row>
    <row r="72" spans="1:12" x14ac:dyDescent="0.2">
      <c r="A72" s="17">
        <v>63</v>
      </c>
      <c r="B72" s="47">
        <v>2</v>
      </c>
      <c r="C72" s="46">
        <v>225</v>
      </c>
      <c r="D72" s="46">
        <v>256</v>
      </c>
      <c r="E72" s="18">
        <v>0.5</v>
      </c>
      <c r="F72" s="19">
        <f t="shared" si="3"/>
        <v>8.3160083160083165E-3</v>
      </c>
      <c r="G72" s="19">
        <f t="shared" si="0"/>
        <v>8.2815734989648039E-3</v>
      </c>
      <c r="H72" s="14">
        <f t="shared" si="6"/>
        <v>92493.99635573526</v>
      </c>
      <c r="I72" s="14">
        <f t="shared" si="4"/>
        <v>765.99582903300427</v>
      </c>
      <c r="J72" s="14">
        <f t="shared" si="1"/>
        <v>92110.998441218748</v>
      </c>
      <c r="K72" s="14">
        <f t="shared" si="2"/>
        <v>2074686.7205607784</v>
      </c>
      <c r="L72" s="21">
        <f t="shared" si="5"/>
        <v>22.430501462835039</v>
      </c>
    </row>
    <row r="73" spans="1:12" x14ac:dyDescent="0.2">
      <c r="A73" s="17">
        <v>64</v>
      </c>
      <c r="B73" s="47">
        <v>4</v>
      </c>
      <c r="C73" s="46">
        <v>246</v>
      </c>
      <c r="D73" s="46">
        <v>215</v>
      </c>
      <c r="E73" s="18">
        <v>0.5</v>
      </c>
      <c r="F73" s="19">
        <f t="shared" si="3"/>
        <v>1.735357917570499E-2</v>
      </c>
      <c r="G73" s="19">
        <f t="shared" ref="G73:G103" si="7">F73/((1+(1-E73)*F73))</f>
        <v>1.7204301075268817E-2</v>
      </c>
      <c r="H73" s="14">
        <f t="shared" si="6"/>
        <v>91728.00052670225</v>
      </c>
      <c r="I73" s="14">
        <f t="shared" si="4"/>
        <v>1578.1161380938022</v>
      </c>
      <c r="J73" s="14">
        <f t="shared" ref="J73:J103" si="8">H74+I73*E73</f>
        <v>90938.942457655357</v>
      </c>
      <c r="K73" s="14">
        <f t="shared" ref="K73:K97" si="9">K74+J73</f>
        <v>1982575.7221195598</v>
      </c>
      <c r="L73" s="21">
        <f t="shared" si="5"/>
        <v>21.613637174424476</v>
      </c>
    </row>
    <row r="74" spans="1:12" x14ac:dyDescent="0.2">
      <c r="A74" s="17">
        <v>65</v>
      </c>
      <c r="B74" s="47">
        <v>2</v>
      </c>
      <c r="C74" s="46">
        <v>198</v>
      </c>
      <c r="D74" s="46">
        <v>246</v>
      </c>
      <c r="E74" s="18">
        <v>0.5</v>
      </c>
      <c r="F74" s="19">
        <f t="shared" ref="F74:F104" si="10">B74/((C74+D74)/2)</f>
        <v>9.0090090090090089E-3</v>
      </c>
      <c r="G74" s="19">
        <f t="shared" si="7"/>
        <v>8.9686098654708519E-3</v>
      </c>
      <c r="H74" s="14">
        <f t="shared" si="6"/>
        <v>90149.884388608451</v>
      </c>
      <c r="I74" s="14">
        <f t="shared" ref="I74:I104" si="11">H74*G74</f>
        <v>808.5191424987305</v>
      </c>
      <c r="J74" s="14">
        <f t="shared" si="8"/>
        <v>89745.624817359087</v>
      </c>
      <c r="K74" s="14">
        <f t="shared" si="9"/>
        <v>1891636.7796619043</v>
      </c>
      <c r="L74" s="21">
        <f t="shared" ref="L74:L104" si="12">K74/H74</f>
        <v>20.983241326274356</v>
      </c>
    </row>
    <row r="75" spans="1:12" x14ac:dyDescent="0.2">
      <c r="A75" s="17">
        <v>66</v>
      </c>
      <c r="B75" s="47">
        <v>2</v>
      </c>
      <c r="C75" s="46">
        <v>208</v>
      </c>
      <c r="D75" s="46">
        <v>192</v>
      </c>
      <c r="E75" s="18">
        <v>0.5</v>
      </c>
      <c r="F75" s="19">
        <f t="shared" si="10"/>
        <v>0.01</v>
      </c>
      <c r="G75" s="19">
        <f t="shared" si="7"/>
        <v>9.950248756218907E-3</v>
      </c>
      <c r="H75" s="14">
        <f t="shared" ref="H75:H104" si="13">H74-I74</f>
        <v>89341.365246109723</v>
      </c>
      <c r="I75" s="14">
        <f t="shared" si="11"/>
        <v>888.96880841900236</v>
      </c>
      <c r="J75" s="14">
        <f t="shared" si="8"/>
        <v>88896.880841900231</v>
      </c>
      <c r="K75" s="14">
        <f t="shared" si="9"/>
        <v>1801891.1548445453</v>
      </c>
      <c r="L75" s="21">
        <f t="shared" si="12"/>
        <v>20.168610026059646</v>
      </c>
    </row>
    <row r="76" spans="1:12" x14ac:dyDescent="0.2">
      <c r="A76" s="17">
        <v>67</v>
      </c>
      <c r="B76" s="47">
        <v>0</v>
      </c>
      <c r="C76" s="46">
        <v>198</v>
      </c>
      <c r="D76" s="46">
        <v>216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88452.396437690724</v>
      </c>
      <c r="I76" s="14">
        <f t="shared" si="11"/>
        <v>0</v>
      </c>
      <c r="J76" s="14">
        <f t="shared" si="8"/>
        <v>88452.396437690724</v>
      </c>
      <c r="K76" s="14">
        <f t="shared" si="9"/>
        <v>1712994.2740026452</v>
      </c>
      <c r="L76" s="21">
        <f t="shared" si="12"/>
        <v>19.36628449868336</v>
      </c>
    </row>
    <row r="77" spans="1:12" x14ac:dyDescent="0.2">
      <c r="A77" s="17">
        <v>68</v>
      </c>
      <c r="B77" s="47">
        <v>3</v>
      </c>
      <c r="C77" s="46">
        <v>184</v>
      </c>
      <c r="D77" s="46">
        <v>200</v>
      </c>
      <c r="E77" s="18">
        <v>0.5</v>
      </c>
      <c r="F77" s="19">
        <f t="shared" si="10"/>
        <v>1.5625E-2</v>
      </c>
      <c r="G77" s="19">
        <f t="shared" si="7"/>
        <v>1.5503875968992248E-2</v>
      </c>
      <c r="H77" s="14">
        <f t="shared" si="13"/>
        <v>88452.396437690724</v>
      </c>
      <c r="I77" s="14">
        <f t="shared" si="11"/>
        <v>1371.3549835300887</v>
      </c>
      <c r="J77" s="14">
        <f t="shared" si="8"/>
        <v>87766.718945925677</v>
      </c>
      <c r="K77" s="14">
        <f t="shared" si="9"/>
        <v>1624541.8775649543</v>
      </c>
      <c r="L77" s="21">
        <f t="shared" si="12"/>
        <v>18.36628449868336</v>
      </c>
    </row>
    <row r="78" spans="1:12" x14ac:dyDescent="0.2">
      <c r="A78" s="17">
        <v>69</v>
      </c>
      <c r="B78" s="47">
        <v>2</v>
      </c>
      <c r="C78" s="46">
        <v>160</v>
      </c>
      <c r="D78" s="46">
        <v>183</v>
      </c>
      <c r="E78" s="18">
        <v>0.5</v>
      </c>
      <c r="F78" s="19">
        <f t="shared" si="10"/>
        <v>1.1661807580174927E-2</v>
      </c>
      <c r="G78" s="19">
        <f t="shared" si="7"/>
        <v>1.1594202898550725E-2</v>
      </c>
      <c r="H78" s="14">
        <f t="shared" si="13"/>
        <v>87081.04145416063</v>
      </c>
      <c r="I78" s="14">
        <f t="shared" si="11"/>
        <v>1009.635263236645</v>
      </c>
      <c r="J78" s="14">
        <f t="shared" si="8"/>
        <v>86576.223822542306</v>
      </c>
      <c r="K78" s="14">
        <f t="shared" si="9"/>
        <v>1536775.1586190287</v>
      </c>
      <c r="L78" s="21">
        <f t="shared" si="12"/>
        <v>17.647643309686249</v>
      </c>
    </row>
    <row r="79" spans="1:12" x14ac:dyDescent="0.2">
      <c r="A79" s="17">
        <v>70</v>
      </c>
      <c r="B79" s="47">
        <v>5</v>
      </c>
      <c r="C79" s="46">
        <v>164</v>
      </c>
      <c r="D79" s="46">
        <v>163</v>
      </c>
      <c r="E79" s="18">
        <v>0.5</v>
      </c>
      <c r="F79" s="19">
        <f t="shared" si="10"/>
        <v>3.0581039755351681E-2</v>
      </c>
      <c r="G79" s="19">
        <f t="shared" si="7"/>
        <v>3.0120481927710843E-2</v>
      </c>
      <c r="H79" s="14">
        <f t="shared" si="13"/>
        <v>86071.406190923983</v>
      </c>
      <c r="I79" s="14">
        <f t="shared" si="11"/>
        <v>2592.5122346663852</v>
      </c>
      <c r="J79" s="14">
        <f t="shared" si="8"/>
        <v>84775.15007359079</v>
      </c>
      <c r="K79" s="14">
        <f t="shared" si="9"/>
        <v>1450198.9347964865</v>
      </c>
      <c r="L79" s="21">
        <f t="shared" si="12"/>
        <v>16.84878868575295</v>
      </c>
    </row>
    <row r="80" spans="1:12" x14ac:dyDescent="0.2">
      <c r="A80" s="17">
        <v>71</v>
      </c>
      <c r="B80" s="47">
        <v>3</v>
      </c>
      <c r="C80" s="46">
        <v>170</v>
      </c>
      <c r="D80" s="46">
        <v>164</v>
      </c>
      <c r="E80" s="18">
        <v>0.5</v>
      </c>
      <c r="F80" s="19">
        <f t="shared" si="10"/>
        <v>1.7964071856287425E-2</v>
      </c>
      <c r="G80" s="19">
        <f t="shared" si="7"/>
        <v>1.7804154302670624E-2</v>
      </c>
      <c r="H80" s="14">
        <f t="shared" si="13"/>
        <v>83478.893956257598</v>
      </c>
      <c r="I80" s="14">
        <f t="shared" si="11"/>
        <v>1486.2711090134885</v>
      </c>
      <c r="J80" s="14">
        <f t="shared" si="8"/>
        <v>82735.758401750863</v>
      </c>
      <c r="K80" s="14">
        <f t="shared" si="9"/>
        <v>1365423.7847228958</v>
      </c>
      <c r="L80" s="21">
        <f t="shared" si="12"/>
        <v>16.356515042453356</v>
      </c>
    </row>
    <row r="81" spans="1:12" x14ac:dyDescent="0.2">
      <c r="A81" s="17">
        <v>72</v>
      </c>
      <c r="B81" s="47">
        <v>4</v>
      </c>
      <c r="C81" s="46">
        <v>158</v>
      </c>
      <c r="D81" s="46">
        <v>169</v>
      </c>
      <c r="E81" s="18">
        <v>0.5</v>
      </c>
      <c r="F81" s="19">
        <f t="shared" si="10"/>
        <v>2.4464831804281346E-2</v>
      </c>
      <c r="G81" s="19">
        <f t="shared" si="7"/>
        <v>2.4169184290030211E-2</v>
      </c>
      <c r="H81" s="14">
        <f t="shared" si="13"/>
        <v>81992.622847244114</v>
      </c>
      <c r="I81" s="14">
        <f t="shared" si="11"/>
        <v>1981.6948120179845</v>
      </c>
      <c r="J81" s="14">
        <f t="shared" si="8"/>
        <v>81001.775441235121</v>
      </c>
      <c r="K81" s="14">
        <f t="shared" si="9"/>
        <v>1282688.026321145</v>
      </c>
      <c r="L81" s="21">
        <f t="shared" si="12"/>
        <v>15.643944318147373</v>
      </c>
    </row>
    <row r="82" spans="1:12" x14ac:dyDescent="0.2">
      <c r="A82" s="17">
        <v>73</v>
      </c>
      <c r="B82" s="47">
        <v>1</v>
      </c>
      <c r="C82" s="46">
        <v>108</v>
      </c>
      <c r="D82" s="46">
        <v>158</v>
      </c>
      <c r="E82" s="18">
        <v>0.5</v>
      </c>
      <c r="F82" s="19">
        <f t="shared" si="10"/>
        <v>7.5187969924812026E-3</v>
      </c>
      <c r="G82" s="19">
        <f t="shared" si="7"/>
        <v>7.4906367041198503E-3</v>
      </c>
      <c r="H82" s="14">
        <f t="shared" si="13"/>
        <v>80010.928035226127</v>
      </c>
      <c r="I82" s="14">
        <f t="shared" si="11"/>
        <v>599.33279427135676</v>
      </c>
      <c r="J82" s="14">
        <f t="shared" si="8"/>
        <v>79711.261638090451</v>
      </c>
      <c r="K82" s="14">
        <f t="shared" si="9"/>
        <v>1201686.2508799098</v>
      </c>
      <c r="L82" s="21">
        <f t="shared" si="12"/>
        <v>15.019026530361549</v>
      </c>
    </row>
    <row r="83" spans="1:12" x14ac:dyDescent="0.2">
      <c r="A83" s="17">
        <v>74</v>
      </c>
      <c r="B83" s="47">
        <v>2</v>
      </c>
      <c r="C83" s="46">
        <v>116</v>
      </c>
      <c r="D83" s="46">
        <v>107</v>
      </c>
      <c r="E83" s="18">
        <v>0.5</v>
      </c>
      <c r="F83" s="19">
        <f t="shared" si="10"/>
        <v>1.7937219730941704E-2</v>
      </c>
      <c r="G83" s="19">
        <f t="shared" si="7"/>
        <v>1.7777777777777778E-2</v>
      </c>
      <c r="H83" s="14">
        <f t="shared" si="13"/>
        <v>79411.595240954775</v>
      </c>
      <c r="I83" s="14">
        <f t="shared" si="11"/>
        <v>1411.7616931725292</v>
      </c>
      <c r="J83" s="14">
        <f t="shared" si="8"/>
        <v>78705.714394368508</v>
      </c>
      <c r="K83" s="14">
        <f t="shared" si="9"/>
        <v>1121974.9892418194</v>
      </c>
      <c r="L83" s="21">
        <f t="shared" si="12"/>
        <v>14.128604089081257</v>
      </c>
    </row>
    <row r="84" spans="1:12" x14ac:dyDescent="0.2">
      <c r="A84" s="17">
        <v>75</v>
      </c>
      <c r="B84" s="47">
        <v>4</v>
      </c>
      <c r="C84" s="46">
        <v>120</v>
      </c>
      <c r="D84" s="46">
        <v>110</v>
      </c>
      <c r="E84" s="18">
        <v>0.5</v>
      </c>
      <c r="F84" s="19">
        <f t="shared" si="10"/>
        <v>3.4782608695652174E-2</v>
      </c>
      <c r="G84" s="19">
        <f t="shared" si="7"/>
        <v>3.4188034188034191E-2</v>
      </c>
      <c r="H84" s="14">
        <f t="shared" si="13"/>
        <v>77999.83354778224</v>
      </c>
      <c r="I84" s="14">
        <f t="shared" si="11"/>
        <v>2666.6609759925554</v>
      </c>
      <c r="J84" s="14">
        <f t="shared" si="8"/>
        <v>76666.503059785973</v>
      </c>
      <c r="K84" s="14">
        <f t="shared" si="9"/>
        <v>1043269.2748474509</v>
      </c>
      <c r="L84" s="21">
        <f t="shared" si="12"/>
        <v>13.375275656304449</v>
      </c>
    </row>
    <row r="85" spans="1:12" x14ac:dyDescent="0.2">
      <c r="A85" s="17">
        <v>76</v>
      </c>
      <c r="B85" s="47">
        <v>2</v>
      </c>
      <c r="C85" s="46">
        <v>78</v>
      </c>
      <c r="D85" s="46">
        <v>117</v>
      </c>
      <c r="E85" s="18">
        <v>0.5</v>
      </c>
      <c r="F85" s="19">
        <f t="shared" si="10"/>
        <v>2.0512820512820513E-2</v>
      </c>
      <c r="G85" s="19">
        <f t="shared" si="7"/>
        <v>2.0304568527918784E-2</v>
      </c>
      <c r="H85" s="14">
        <f t="shared" si="13"/>
        <v>75333.172571789692</v>
      </c>
      <c r="I85" s="14">
        <f t="shared" si="11"/>
        <v>1529.6075649094355</v>
      </c>
      <c r="J85" s="14">
        <f t="shared" si="8"/>
        <v>74568.368789334971</v>
      </c>
      <c r="K85" s="14">
        <f t="shared" si="9"/>
        <v>966602.77178766497</v>
      </c>
      <c r="L85" s="21">
        <f t="shared" si="12"/>
        <v>12.831037626439119</v>
      </c>
    </row>
    <row r="86" spans="1:12" x14ac:dyDescent="0.2">
      <c r="A86" s="17">
        <v>77</v>
      </c>
      <c r="B86" s="47">
        <v>3</v>
      </c>
      <c r="C86" s="46">
        <v>85</v>
      </c>
      <c r="D86" s="46">
        <v>78</v>
      </c>
      <c r="E86" s="18">
        <v>0.5</v>
      </c>
      <c r="F86" s="19">
        <f t="shared" si="10"/>
        <v>3.6809815950920248E-2</v>
      </c>
      <c r="G86" s="19">
        <f t="shared" si="7"/>
        <v>3.6144578313253017E-2</v>
      </c>
      <c r="H86" s="14">
        <f t="shared" si="13"/>
        <v>73803.56500688025</v>
      </c>
      <c r="I86" s="14">
        <f t="shared" si="11"/>
        <v>2667.5987351884432</v>
      </c>
      <c r="J86" s="14">
        <f t="shared" si="8"/>
        <v>72469.765639286037</v>
      </c>
      <c r="K86" s="14">
        <f t="shared" si="9"/>
        <v>892034.40299832996</v>
      </c>
      <c r="L86" s="21">
        <f t="shared" si="12"/>
        <v>12.08660317310107</v>
      </c>
    </row>
    <row r="87" spans="1:12" x14ac:dyDescent="0.2">
      <c r="A87" s="17">
        <v>78</v>
      </c>
      <c r="B87" s="47">
        <v>0</v>
      </c>
      <c r="C87" s="46">
        <v>85</v>
      </c>
      <c r="D87" s="46">
        <v>82</v>
      </c>
      <c r="E87" s="18">
        <v>0.5</v>
      </c>
      <c r="F87" s="19">
        <f t="shared" si="10"/>
        <v>0</v>
      </c>
      <c r="G87" s="19">
        <f t="shared" si="7"/>
        <v>0</v>
      </c>
      <c r="H87" s="14">
        <f t="shared" si="13"/>
        <v>71135.96627169181</v>
      </c>
      <c r="I87" s="14">
        <f t="shared" si="11"/>
        <v>0</v>
      </c>
      <c r="J87" s="14">
        <f t="shared" si="8"/>
        <v>71135.96627169181</v>
      </c>
      <c r="K87" s="14">
        <f t="shared" si="9"/>
        <v>819564.63735904393</v>
      </c>
      <c r="L87" s="21">
        <f t="shared" si="12"/>
        <v>11.52110079209236</v>
      </c>
    </row>
    <row r="88" spans="1:12" x14ac:dyDescent="0.2">
      <c r="A88" s="17">
        <v>79</v>
      </c>
      <c r="B88" s="47">
        <v>1</v>
      </c>
      <c r="C88" s="46">
        <v>100</v>
      </c>
      <c r="D88" s="46">
        <v>84</v>
      </c>
      <c r="E88" s="18">
        <v>0.5</v>
      </c>
      <c r="F88" s="19">
        <f t="shared" si="10"/>
        <v>1.0869565217391304E-2</v>
      </c>
      <c r="G88" s="19">
        <f t="shared" si="7"/>
        <v>1.0810810810810811E-2</v>
      </c>
      <c r="H88" s="14">
        <f t="shared" si="13"/>
        <v>71135.96627169181</v>
      </c>
      <c r="I88" s="14">
        <f t="shared" si="11"/>
        <v>769.03747320747902</v>
      </c>
      <c r="J88" s="14">
        <f t="shared" si="8"/>
        <v>70751.447535088068</v>
      </c>
      <c r="K88" s="14">
        <f t="shared" si="9"/>
        <v>748428.67108735209</v>
      </c>
      <c r="L88" s="21">
        <f t="shared" si="12"/>
        <v>10.52110079209236</v>
      </c>
    </row>
    <row r="89" spans="1:12" x14ac:dyDescent="0.2">
      <c r="A89" s="17">
        <v>80</v>
      </c>
      <c r="B89" s="47">
        <v>2</v>
      </c>
      <c r="C89" s="46">
        <v>80</v>
      </c>
      <c r="D89" s="46">
        <v>95</v>
      </c>
      <c r="E89" s="18">
        <v>0.5</v>
      </c>
      <c r="F89" s="19">
        <f t="shared" si="10"/>
        <v>2.2857142857142857E-2</v>
      </c>
      <c r="G89" s="19">
        <f t="shared" si="7"/>
        <v>2.2598870056497179E-2</v>
      </c>
      <c r="H89" s="14">
        <f t="shared" si="13"/>
        <v>70366.928798484325</v>
      </c>
      <c r="I89" s="14">
        <f t="shared" si="11"/>
        <v>1590.2130801917365</v>
      </c>
      <c r="J89" s="14">
        <f t="shared" si="8"/>
        <v>69571.822258388449</v>
      </c>
      <c r="K89" s="14">
        <f t="shared" si="9"/>
        <v>677677.22355226404</v>
      </c>
      <c r="L89" s="21">
        <f t="shared" si="12"/>
        <v>9.630621019328343</v>
      </c>
    </row>
    <row r="90" spans="1:12" x14ac:dyDescent="0.2">
      <c r="A90" s="17">
        <v>81</v>
      </c>
      <c r="B90" s="47">
        <v>6</v>
      </c>
      <c r="C90" s="46">
        <v>104</v>
      </c>
      <c r="D90" s="46">
        <v>83</v>
      </c>
      <c r="E90" s="18">
        <v>0.5</v>
      </c>
      <c r="F90" s="19">
        <f t="shared" si="10"/>
        <v>6.4171122994652413E-2</v>
      </c>
      <c r="G90" s="19">
        <f t="shared" si="7"/>
        <v>6.2176165803108821E-2</v>
      </c>
      <c r="H90" s="14">
        <f t="shared" si="13"/>
        <v>68776.715718292588</v>
      </c>
      <c r="I90" s="14">
        <f t="shared" si="11"/>
        <v>4276.2724798938407</v>
      </c>
      <c r="J90" s="14">
        <f t="shared" si="8"/>
        <v>66638.579478345666</v>
      </c>
      <c r="K90" s="14">
        <f t="shared" si="9"/>
        <v>608105.40129387565</v>
      </c>
      <c r="L90" s="21">
        <f t="shared" si="12"/>
        <v>8.8417336440526988</v>
      </c>
    </row>
    <row r="91" spans="1:12" x14ac:dyDescent="0.2">
      <c r="A91" s="17">
        <v>82</v>
      </c>
      <c r="B91" s="47">
        <v>4</v>
      </c>
      <c r="C91" s="46">
        <v>84</v>
      </c>
      <c r="D91" s="46">
        <v>95</v>
      </c>
      <c r="E91" s="18">
        <v>0.5</v>
      </c>
      <c r="F91" s="19">
        <f t="shared" si="10"/>
        <v>4.4692737430167599E-2</v>
      </c>
      <c r="G91" s="19">
        <f t="shared" si="7"/>
        <v>4.3715846994535519E-2</v>
      </c>
      <c r="H91" s="14">
        <f t="shared" si="13"/>
        <v>64500.443238398744</v>
      </c>
      <c r="I91" s="14">
        <f t="shared" si="11"/>
        <v>2819.6915076895625</v>
      </c>
      <c r="J91" s="14">
        <f t="shared" si="8"/>
        <v>63090.597484553968</v>
      </c>
      <c r="K91" s="14">
        <f t="shared" si="9"/>
        <v>541466.82181552995</v>
      </c>
      <c r="L91" s="21">
        <f t="shared" si="12"/>
        <v>8.3947767585755297</v>
      </c>
    </row>
    <row r="92" spans="1:12" x14ac:dyDescent="0.2">
      <c r="A92" s="17">
        <v>83</v>
      </c>
      <c r="B92" s="47">
        <v>6</v>
      </c>
      <c r="C92" s="46">
        <v>70</v>
      </c>
      <c r="D92" s="46">
        <v>81</v>
      </c>
      <c r="E92" s="18">
        <v>0.5</v>
      </c>
      <c r="F92" s="19">
        <f t="shared" si="10"/>
        <v>7.9470198675496692E-2</v>
      </c>
      <c r="G92" s="19">
        <f t="shared" si="7"/>
        <v>7.6433121019108291E-2</v>
      </c>
      <c r="H92" s="14">
        <f t="shared" si="13"/>
        <v>61680.751730709184</v>
      </c>
      <c r="I92" s="14">
        <f t="shared" si="11"/>
        <v>4714.4523615828684</v>
      </c>
      <c r="J92" s="14">
        <f t="shared" si="8"/>
        <v>59323.525549917751</v>
      </c>
      <c r="K92" s="14">
        <f t="shared" si="9"/>
        <v>478376.22433097602</v>
      </c>
      <c r="L92" s="21">
        <f t="shared" si="12"/>
        <v>7.755680838967554</v>
      </c>
    </row>
    <row r="93" spans="1:12" x14ac:dyDescent="0.2">
      <c r="A93" s="17">
        <v>84</v>
      </c>
      <c r="B93" s="47">
        <v>7</v>
      </c>
      <c r="C93" s="46">
        <v>63</v>
      </c>
      <c r="D93" s="46">
        <v>63</v>
      </c>
      <c r="E93" s="18">
        <v>0.5</v>
      </c>
      <c r="F93" s="19">
        <f t="shared" si="10"/>
        <v>0.1111111111111111</v>
      </c>
      <c r="G93" s="19">
        <f t="shared" si="7"/>
        <v>0.10526315789473684</v>
      </c>
      <c r="H93" s="14">
        <f t="shared" si="13"/>
        <v>56966.299369126318</v>
      </c>
      <c r="I93" s="14">
        <f t="shared" si="11"/>
        <v>5996.4525651711911</v>
      </c>
      <c r="J93" s="14">
        <f t="shared" si="8"/>
        <v>53968.073086540724</v>
      </c>
      <c r="K93" s="14">
        <f t="shared" si="9"/>
        <v>419052.69878105825</v>
      </c>
      <c r="L93" s="21">
        <f t="shared" si="12"/>
        <v>7.3561509773648686</v>
      </c>
    </row>
    <row r="94" spans="1:12" x14ac:dyDescent="0.2">
      <c r="A94" s="17">
        <v>85</v>
      </c>
      <c r="B94" s="47">
        <v>5</v>
      </c>
      <c r="C94" s="46">
        <v>55</v>
      </c>
      <c r="D94" s="46">
        <v>65</v>
      </c>
      <c r="E94" s="18">
        <v>0.5</v>
      </c>
      <c r="F94" s="19">
        <f t="shared" si="10"/>
        <v>8.3333333333333329E-2</v>
      </c>
      <c r="G94" s="19">
        <f t="shared" si="7"/>
        <v>7.9999999999999988E-2</v>
      </c>
      <c r="H94" s="14">
        <f t="shared" si="13"/>
        <v>50969.84680395513</v>
      </c>
      <c r="I94" s="14">
        <f t="shared" si="11"/>
        <v>4077.58774431641</v>
      </c>
      <c r="J94" s="14">
        <f t="shared" si="8"/>
        <v>48931.052931796919</v>
      </c>
      <c r="K94" s="14">
        <f t="shared" si="9"/>
        <v>365084.62569451751</v>
      </c>
      <c r="L94" s="21">
        <f t="shared" si="12"/>
        <v>7.1627569747019111</v>
      </c>
    </row>
    <row r="95" spans="1:12" x14ac:dyDescent="0.2">
      <c r="A95" s="17">
        <v>86</v>
      </c>
      <c r="B95" s="47">
        <v>2</v>
      </c>
      <c r="C95" s="46">
        <v>50</v>
      </c>
      <c r="D95" s="46">
        <v>50</v>
      </c>
      <c r="E95" s="18">
        <v>0.5</v>
      </c>
      <c r="F95" s="19">
        <f t="shared" si="10"/>
        <v>0.04</v>
      </c>
      <c r="G95" s="19">
        <f t="shared" si="7"/>
        <v>3.9215686274509803E-2</v>
      </c>
      <c r="H95" s="14">
        <f t="shared" si="13"/>
        <v>46892.259059638716</v>
      </c>
      <c r="I95" s="14">
        <f t="shared" si="11"/>
        <v>1838.9121199858321</v>
      </c>
      <c r="J95" s="14">
        <f t="shared" si="8"/>
        <v>45972.802999645799</v>
      </c>
      <c r="K95" s="14">
        <f t="shared" si="9"/>
        <v>316153.57276272058</v>
      </c>
      <c r="L95" s="21">
        <f t="shared" si="12"/>
        <v>6.7421271464151209</v>
      </c>
    </row>
    <row r="96" spans="1:12" x14ac:dyDescent="0.2">
      <c r="A96" s="17">
        <v>87</v>
      </c>
      <c r="B96" s="47">
        <v>4</v>
      </c>
      <c r="C96" s="46">
        <v>45</v>
      </c>
      <c r="D96" s="46">
        <v>44</v>
      </c>
      <c r="E96" s="18">
        <v>0.5</v>
      </c>
      <c r="F96" s="19">
        <f t="shared" si="10"/>
        <v>8.98876404494382E-2</v>
      </c>
      <c r="G96" s="19">
        <f t="shared" si="7"/>
        <v>8.6021505376344079E-2</v>
      </c>
      <c r="H96" s="14">
        <f t="shared" si="13"/>
        <v>45053.346939652882</v>
      </c>
      <c r="I96" s="14">
        <f t="shared" si="11"/>
        <v>3875.5567259916456</v>
      </c>
      <c r="J96" s="14">
        <f t="shared" si="8"/>
        <v>43115.56857665706</v>
      </c>
      <c r="K96" s="14">
        <f t="shared" si="9"/>
        <v>270180.76976307476</v>
      </c>
      <c r="L96" s="21">
        <f t="shared" si="12"/>
        <v>5.9969078462687992</v>
      </c>
    </row>
    <row r="97" spans="1:12" x14ac:dyDescent="0.2">
      <c r="A97" s="17">
        <v>88</v>
      </c>
      <c r="B97" s="47">
        <v>3</v>
      </c>
      <c r="C97" s="46">
        <v>25</v>
      </c>
      <c r="D97" s="46">
        <v>38</v>
      </c>
      <c r="E97" s="18">
        <v>0.5</v>
      </c>
      <c r="F97" s="19">
        <f t="shared" si="10"/>
        <v>9.5238095238095233E-2</v>
      </c>
      <c r="G97" s="19">
        <f t="shared" si="7"/>
        <v>9.0909090909090898E-2</v>
      </c>
      <c r="H97" s="14">
        <f t="shared" si="13"/>
        <v>41177.790213661239</v>
      </c>
      <c r="I97" s="14">
        <f t="shared" si="11"/>
        <v>3743.435473969203</v>
      </c>
      <c r="J97" s="14">
        <f t="shared" si="8"/>
        <v>39306.072476676636</v>
      </c>
      <c r="K97" s="14">
        <f t="shared" si="9"/>
        <v>227065.20118641769</v>
      </c>
      <c r="L97" s="21">
        <f t="shared" si="12"/>
        <v>5.5142638788588032</v>
      </c>
    </row>
    <row r="98" spans="1:12" x14ac:dyDescent="0.2">
      <c r="A98" s="17">
        <v>89</v>
      </c>
      <c r="B98" s="47">
        <v>4</v>
      </c>
      <c r="C98" s="46">
        <v>34</v>
      </c>
      <c r="D98" s="46">
        <v>23</v>
      </c>
      <c r="E98" s="18">
        <v>0.5</v>
      </c>
      <c r="F98" s="19">
        <f t="shared" si="10"/>
        <v>0.14035087719298245</v>
      </c>
      <c r="G98" s="19">
        <f t="shared" si="7"/>
        <v>0.13114754098360656</v>
      </c>
      <c r="H98" s="14">
        <f t="shared" si="13"/>
        <v>37434.354739692033</v>
      </c>
      <c r="I98" s="14">
        <f t="shared" si="11"/>
        <v>4909.4235724186274</v>
      </c>
      <c r="J98" s="14">
        <f t="shared" si="8"/>
        <v>34979.642953482718</v>
      </c>
      <c r="K98" s="14">
        <f>K99+J98</f>
        <v>187759.12870974105</v>
      </c>
      <c r="L98" s="21">
        <f t="shared" si="12"/>
        <v>5.0156902667446834</v>
      </c>
    </row>
    <row r="99" spans="1:12" x14ac:dyDescent="0.2">
      <c r="A99" s="17">
        <v>90</v>
      </c>
      <c r="B99" s="47">
        <v>3</v>
      </c>
      <c r="C99" s="46">
        <v>22</v>
      </c>
      <c r="D99" s="46">
        <v>33</v>
      </c>
      <c r="E99" s="18">
        <v>0.5</v>
      </c>
      <c r="F99" s="22">
        <f t="shared" si="10"/>
        <v>0.10909090909090909</v>
      </c>
      <c r="G99" s="22">
        <f t="shared" si="7"/>
        <v>0.10344827586206896</v>
      </c>
      <c r="H99" s="23">
        <f t="shared" si="13"/>
        <v>32524.931167273404</v>
      </c>
      <c r="I99" s="23">
        <f t="shared" si="11"/>
        <v>3364.6480517869036</v>
      </c>
      <c r="J99" s="23">
        <f t="shared" si="8"/>
        <v>30842.607141379955</v>
      </c>
      <c r="K99" s="23">
        <f t="shared" ref="K99:K103" si="14">K100+J99</f>
        <v>152779.48575625833</v>
      </c>
      <c r="L99" s="24">
        <f t="shared" si="12"/>
        <v>4.6973038919136929</v>
      </c>
    </row>
    <row r="100" spans="1:12" x14ac:dyDescent="0.2">
      <c r="A100" s="17">
        <v>91</v>
      </c>
      <c r="B100" s="47">
        <v>4</v>
      </c>
      <c r="C100" s="46">
        <v>24</v>
      </c>
      <c r="D100" s="46">
        <v>17</v>
      </c>
      <c r="E100" s="18">
        <v>0.5</v>
      </c>
      <c r="F100" s="22">
        <f t="shared" si="10"/>
        <v>0.1951219512195122</v>
      </c>
      <c r="G100" s="22">
        <f t="shared" si="7"/>
        <v>0.17777777777777776</v>
      </c>
      <c r="H100" s="23">
        <f t="shared" si="13"/>
        <v>29160.283115486502</v>
      </c>
      <c r="I100" s="23">
        <f t="shared" si="11"/>
        <v>5184.0503316420445</v>
      </c>
      <c r="J100" s="23">
        <f t="shared" si="8"/>
        <v>26568.25794966548</v>
      </c>
      <c r="K100" s="23">
        <f t="shared" si="14"/>
        <v>121936.87861487837</v>
      </c>
      <c r="L100" s="24">
        <f t="shared" si="12"/>
        <v>4.1816081871345032</v>
      </c>
    </row>
    <row r="101" spans="1:12" x14ac:dyDescent="0.2">
      <c r="A101" s="17">
        <v>92</v>
      </c>
      <c r="B101" s="47">
        <v>3</v>
      </c>
      <c r="C101" s="46">
        <v>10</v>
      </c>
      <c r="D101" s="46">
        <v>17</v>
      </c>
      <c r="E101" s="18">
        <v>0.5</v>
      </c>
      <c r="F101" s="22">
        <f t="shared" si="10"/>
        <v>0.22222222222222221</v>
      </c>
      <c r="G101" s="22">
        <f t="shared" si="7"/>
        <v>0.19999999999999998</v>
      </c>
      <c r="H101" s="23">
        <f t="shared" si="13"/>
        <v>23976.232783844458</v>
      </c>
      <c r="I101" s="23">
        <f t="shared" si="11"/>
        <v>4795.2465567688914</v>
      </c>
      <c r="J101" s="23">
        <f t="shared" si="8"/>
        <v>21578.609505460012</v>
      </c>
      <c r="K101" s="23">
        <f t="shared" si="14"/>
        <v>95368.620665212889</v>
      </c>
      <c r="L101" s="24">
        <f t="shared" si="12"/>
        <v>3.9776315789473684</v>
      </c>
    </row>
    <row r="102" spans="1:12" x14ac:dyDescent="0.2">
      <c r="A102" s="17">
        <v>93</v>
      </c>
      <c r="B102" s="47">
        <v>1</v>
      </c>
      <c r="C102" s="46">
        <v>14</v>
      </c>
      <c r="D102" s="46">
        <v>9</v>
      </c>
      <c r="E102" s="18">
        <v>0.5</v>
      </c>
      <c r="F102" s="22">
        <f t="shared" si="10"/>
        <v>8.6956521739130432E-2</v>
      </c>
      <c r="G102" s="22">
        <f t="shared" si="7"/>
        <v>8.3333333333333329E-2</v>
      </c>
      <c r="H102" s="23">
        <f t="shared" si="13"/>
        <v>19180.986227075566</v>
      </c>
      <c r="I102" s="23">
        <f t="shared" si="11"/>
        <v>1598.4155189229637</v>
      </c>
      <c r="J102" s="23">
        <f t="shared" si="8"/>
        <v>18381.778467614084</v>
      </c>
      <c r="K102" s="23">
        <f t="shared" si="14"/>
        <v>73790.011159752874</v>
      </c>
      <c r="L102" s="24">
        <f t="shared" si="12"/>
        <v>3.8470394736842106</v>
      </c>
    </row>
    <row r="103" spans="1:12" x14ac:dyDescent="0.2">
      <c r="A103" s="17">
        <v>94</v>
      </c>
      <c r="B103" s="47">
        <v>3</v>
      </c>
      <c r="C103" s="46">
        <v>4</v>
      </c>
      <c r="D103" s="46">
        <v>12</v>
      </c>
      <c r="E103" s="18">
        <v>0.5</v>
      </c>
      <c r="F103" s="22">
        <f t="shared" si="10"/>
        <v>0.375</v>
      </c>
      <c r="G103" s="22">
        <f t="shared" si="7"/>
        <v>0.31578947368421051</v>
      </c>
      <c r="H103" s="23">
        <f t="shared" si="13"/>
        <v>17582.570708152602</v>
      </c>
      <c r="I103" s="23">
        <f t="shared" si="11"/>
        <v>5552.390749942927</v>
      </c>
      <c r="J103" s="23">
        <f t="shared" si="8"/>
        <v>14806.375333181139</v>
      </c>
      <c r="K103" s="23">
        <f t="shared" si="14"/>
        <v>55408.232692138794</v>
      </c>
      <c r="L103" s="24">
        <f t="shared" si="12"/>
        <v>3.1513157894736845</v>
      </c>
    </row>
    <row r="104" spans="1:12" x14ac:dyDescent="0.2">
      <c r="A104" s="17" t="s">
        <v>30</v>
      </c>
      <c r="B104" s="47">
        <v>4</v>
      </c>
      <c r="C104" s="46">
        <v>15</v>
      </c>
      <c r="D104" s="46">
        <v>12</v>
      </c>
      <c r="E104" s="18"/>
      <c r="F104" s="22">
        <f t="shared" si="10"/>
        <v>0.29629629629629628</v>
      </c>
      <c r="G104" s="22">
        <v>1</v>
      </c>
      <c r="H104" s="23">
        <f t="shared" si="13"/>
        <v>12030.179958209676</v>
      </c>
      <c r="I104" s="23">
        <f t="shared" si="11"/>
        <v>12030.179958209676</v>
      </c>
      <c r="J104" s="23">
        <f>H104/F104</f>
        <v>40601.857358957655</v>
      </c>
      <c r="K104" s="23">
        <f>J104</f>
        <v>40601.857358957655</v>
      </c>
      <c r="L104" s="24">
        <f t="shared" si="12"/>
        <v>3.375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9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77.2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5" customHeight="1" x14ac:dyDescent="0.2">
      <c r="A7" s="36"/>
      <c r="B7" s="37"/>
      <c r="C7" s="38">
        <v>42005</v>
      </c>
      <c r="D7" s="39">
        <v>42370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5">
        <v>0</v>
      </c>
      <c r="C9" s="9">
        <v>344</v>
      </c>
      <c r="D9" s="46">
        <v>312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8258268.7593308659</v>
      </c>
      <c r="L9" s="20">
        <f>K9/H9</f>
        <v>82.582687593308663</v>
      </c>
    </row>
    <row r="10" spans="1:13" x14ac:dyDescent="0.2">
      <c r="A10" s="17">
        <v>1</v>
      </c>
      <c r="B10" s="45">
        <v>0</v>
      </c>
      <c r="C10" s="9">
        <v>347</v>
      </c>
      <c r="D10" s="46">
        <v>364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8158268.7593308659</v>
      </c>
      <c r="L10" s="21">
        <f t="shared" ref="L10:L73" si="5">K10/H10</f>
        <v>81.582687593308663</v>
      </c>
    </row>
    <row r="11" spans="1:13" x14ac:dyDescent="0.2">
      <c r="A11" s="17">
        <v>2</v>
      </c>
      <c r="B11" s="45">
        <v>0</v>
      </c>
      <c r="C11" s="9">
        <v>444</v>
      </c>
      <c r="D11" s="46">
        <v>347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8058268.7593308659</v>
      </c>
      <c r="L11" s="21">
        <f t="shared" si="5"/>
        <v>80.582687593308663</v>
      </c>
    </row>
    <row r="12" spans="1:13" x14ac:dyDescent="0.2">
      <c r="A12" s="17">
        <v>3</v>
      </c>
      <c r="B12" s="45">
        <v>0</v>
      </c>
      <c r="C12" s="9">
        <v>411</v>
      </c>
      <c r="D12" s="46">
        <v>440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7958268.7593308659</v>
      </c>
      <c r="L12" s="21">
        <f t="shared" si="5"/>
        <v>79.582687593308663</v>
      </c>
    </row>
    <row r="13" spans="1:13" x14ac:dyDescent="0.2">
      <c r="A13" s="17">
        <v>4</v>
      </c>
      <c r="B13" s="45">
        <v>0</v>
      </c>
      <c r="C13" s="9">
        <v>442</v>
      </c>
      <c r="D13" s="46">
        <v>422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7858268.7593308659</v>
      </c>
      <c r="L13" s="21">
        <f t="shared" si="5"/>
        <v>78.582687593308663</v>
      </c>
    </row>
    <row r="14" spans="1:13" x14ac:dyDescent="0.2">
      <c r="A14" s="17">
        <v>5</v>
      </c>
      <c r="B14" s="45">
        <v>0</v>
      </c>
      <c r="C14" s="9">
        <v>511</v>
      </c>
      <c r="D14" s="46">
        <v>442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7758268.7593308659</v>
      </c>
      <c r="L14" s="21">
        <f t="shared" si="5"/>
        <v>77.582687593308663</v>
      </c>
    </row>
    <row r="15" spans="1:13" x14ac:dyDescent="0.2">
      <c r="A15" s="17">
        <v>6</v>
      </c>
      <c r="B15" s="45">
        <v>0</v>
      </c>
      <c r="C15" s="9">
        <v>484</v>
      </c>
      <c r="D15" s="46">
        <v>521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7658268.7593308659</v>
      </c>
      <c r="L15" s="21">
        <f t="shared" si="5"/>
        <v>76.582687593308663</v>
      </c>
    </row>
    <row r="16" spans="1:13" x14ac:dyDescent="0.2">
      <c r="A16" s="17">
        <v>7</v>
      </c>
      <c r="B16" s="45">
        <v>0</v>
      </c>
      <c r="C16" s="9">
        <v>505</v>
      </c>
      <c r="D16" s="46">
        <v>491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7558268.7593308659</v>
      </c>
      <c r="L16" s="21">
        <f t="shared" si="5"/>
        <v>75.582687593308663</v>
      </c>
    </row>
    <row r="17" spans="1:12" x14ac:dyDescent="0.2">
      <c r="A17" s="17">
        <v>8</v>
      </c>
      <c r="B17" s="45">
        <v>0</v>
      </c>
      <c r="C17" s="9">
        <v>466</v>
      </c>
      <c r="D17" s="46">
        <v>499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7458268.7593308659</v>
      </c>
      <c r="L17" s="21">
        <f t="shared" si="5"/>
        <v>74.582687593308663</v>
      </c>
    </row>
    <row r="18" spans="1:12" x14ac:dyDescent="0.2">
      <c r="A18" s="17">
        <v>9</v>
      </c>
      <c r="B18" s="45">
        <v>0</v>
      </c>
      <c r="C18" s="9">
        <v>487</v>
      </c>
      <c r="D18" s="46">
        <v>465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7358268.7593308659</v>
      </c>
      <c r="L18" s="21">
        <f t="shared" si="5"/>
        <v>73.582687593308663</v>
      </c>
    </row>
    <row r="19" spans="1:12" x14ac:dyDescent="0.2">
      <c r="A19" s="17">
        <v>10</v>
      </c>
      <c r="B19" s="45">
        <v>0</v>
      </c>
      <c r="C19" s="9">
        <v>428</v>
      </c>
      <c r="D19" s="46">
        <v>479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7258268.7593308659</v>
      </c>
      <c r="L19" s="21">
        <f t="shared" si="5"/>
        <v>72.582687593308663</v>
      </c>
    </row>
    <row r="20" spans="1:12" x14ac:dyDescent="0.2">
      <c r="A20" s="17">
        <v>11</v>
      </c>
      <c r="B20" s="45">
        <v>0</v>
      </c>
      <c r="C20" s="9">
        <v>409</v>
      </c>
      <c r="D20" s="46">
        <v>425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7158268.7593308659</v>
      </c>
      <c r="L20" s="21">
        <f t="shared" si="5"/>
        <v>71.582687593308663</v>
      </c>
    </row>
    <row r="21" spans="1:12" x14ac:dyDescent="0.2">
      <c r="A21" s="17">
        <v>12</v>
      </c>
      <c r="B21" s="45">
        <v>0</v>
      </c>
      <c r="C21" s="9">
        <v>430</v>
      </c>
      <c r="D21" s="46">
        <v>401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7058268.7593308659</v>
      </c>
      <c r="L21" s="21">
        <f t="shared" si="5"/>
        <v>70.582687593308663</v>
      </c>
    </row>
    <row r="22" spans="1:12" x14ac:dyDescent="0.2">
      <c r="A22" s="17">
        <v>13</v>
      </c>
      <c r="B22" s="45">
        <v>0</v>
      </c>
      <c r="C22" s="9">
        <v>403</v>
      </c>
      <c r="D22" s="46">
        <v>423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6958268.7593308659</v>
      </c>
      <c r="L22" s="21">
        <f t="shared" si="5"/>
        <v>69.582687593308663</v>
      </c>
    </row>
    <row r="23" spans="1:12" x14ac:dyDescent="0.2">
      <c r="A23" s="17">
        <v>14</v>
      </c>
      <c r="B23" s="45">
        <v>0</v>
      </c>
      <c r="C23" s="9">
        <v>371</v>
      </c>
      <c r="D23" s="46">
        <v>409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6858268.7593308659</v>
      </c>
      <c r="L23" s="21">
        <f t="shared" si="5"/>
        <v>68.582687593308663</v>
      </c>
    </row>
    <row r="24" spans="1:12" x14ac:dyDescent="0.2">
      <c r="A24" s="17">
        <v>15</v>
      </c>
      <c r="B24" s="45">
        <v>0</v>
      </c>
      <c r="C24" s="9">
        <v>345</v>
      </c>
      <c r="D24" s="46">
        <v>368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6758268.7593308659</v>
      </c>
      <c r="L24" s="21">
        <f t="shared" si="5"/>
        <v>67.582687593308663</v>
      </c>
    </row>
    <row r="25" spans="1:12" x14ac:dyDescent="0.2">
      <c r="A25" s="17">
        <v>16</v>
      </c>
      <c r="B25" s="45">
        <v>0</v>
      </c>
      <c r="C25" s="9">
        <v>364</v>
      </c>
      <c r="D25" s="46">
        <v>344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6658268.7593308659</v>
      </c>
      <c r="L25" s="21">
        <f t="shared" si="5"/>
        <v>66.582687593308663</v>
      </c>
    </row>
    <row r="26" spans="1:12" x14ac:dyDescent="0.2">
      <c r="A26" s="17">
        <v>17</v>
      </c>
      <c r="B26" s="45">
        <v>1</v>
      </c>
      <c r="C26" s="9">
        <v>345</v>
      </c>
      <c r="D26" s="46">
        <v>365</v>
      </c>
      <c r="E26" s="18">
        <v>0.5</v>
      </c>
      <c r="F26" s="19">
        <f t="shared" si="3"/>
        <v>2.8169014084507044E-3</v>
      </c>
      <c r="G26" s="19">
        <f t="shared" si="0"/>
        <v>2.8129395218002813E-3</v>
      </c>
      <c r="H26" s="14">
        <f t="shared" si="6"/>
        <v>100000</v>
      </c>
      <c r="I26" s="14">
        <f t="shared" si="4"/>
        <v>281.29395218002816</v>
      </c>
      <c r="J26" s="14">
        <f t="shared" si="1"/>
        <v>99859.353023909978</v>
      </c>
      <c r="K26" s="14">
        <f t="shared" si="2"/>
        <v>6558268.7593308659</v>
      </c>
      <c r="L26" s="21">
        <f t="shared" si="5"/>
        <v>65.582687593308663</v>
      </c>
    </row>
    <row r="27" spans="1:12" x14ac:dyDescent="0.2">
      <c r="A27" s="17">
        <v>18</v>
      </c>
      <c r="B27" s="45">
        <v>0</v>
      </c>
      <c r="C27" s="9">
        <v>277</v>
      </c>
      <c r="D27" s="46">
        <v>328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99718.706047819971</v>
      </c>
      <c r="I27" s="14">
        <f t="shared" si="4"/>
        <v>0</v>
      </c>
      <c r="J27" s="14">
        <f t="shared" si="1"/>
        <v>99718.706047819971</v>
      </c>
      <c r="K27" s="14">
        <f t="shared" si="2"/>
        <v>6458409.406306956</v>
      </c>
      <c r="L27" s="21">
        <f t="shared" si="5"/>
        <v>64.766277685250287</v>
      </c>
    </row>
    <row r="28" spans="1:12" x14ac:dyDescent="0.2">
      <c r="A28" s="17">
        <v>19</v>
      </c>
      <c r="B28" s="45">
        <v>0</v>
      </c>
      <c r="C28" s="9">
        <v>283</v>
      </c>
      <c r="D28" s="46">
        <v>269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99718.706047819971</v>
      </c>
      <c r="I28" s="14">
        <f t="shared" si="4"/>
        <v>0</v>
      </c>
      <c r="J28" s="14">
        <f t="shared" si="1"/>
        <v>99718.706047819971</v>
      </c>
      <c r="K28" s="14">
        <f t="shared" si="2"/>
        <v>6358690.700259136</v>
      </c>
      <c r="L28" s="21">
        <f t="shared" si="5"/>
        <v>63.766277685250294</v>
      </c>
    </row>
    <row r="29" spans="1:12" x14ac:dyDescent="0.2">
      <c r="A29" s="17">
        <v>20</v>
      </c>
      <c r="B29" s="45">
        <v>0</v>
      </c>
      <c r="C29" s="9">
        <v>294</v>
      </c>
      <c r="D29" s="46">
        <v>288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99718.706047819971</v>
      </c>
      <c r="I29" s="14">
        <f t="shared" si="4"/>
        <v>0</v>
      </c>
      <c r="J29" s="14">
        <f t="shared" si="1"/>
        <v>99718.706047819971</v>
      </c>
      <c r="K29" s="14">
        <f t="shared" si="2"/>
        <v>6258971.9942113161</v>
      </c>
      <c r="L29" s="21">
        <f t="shared" si="5"/>
        <v>62.766277685250294</v>
      </c>
    </row>
    <row r="30" spans="1:12" x14ac:dyDescent="0.2">
      <c r="A30" s="17">
        <v>21</v>
      </c>
      <c r="B30" s="45">
        <v>0</v>
      </c>
      <c r="C30" s="9">
        <v>295</v>
      </c>
      <c r="D30" s="46">
        <v>294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99718.706047819971</v>
      </c>
      <c r="I30" s="14">
        <f t="shared" si="4"/>
        <v>0</v>
      </c>
      <c r="J30" s="14">
        <f t="shared" si="1"/>
        <v>99718.706047819971</v>
      </c>
      <c r="K30" s="14">
        <f t="shared" si="2"/>
        <v>6159253.2881634962</v>
      </c>
      <c r="L30" s="21">
        <f t="shared" si="5"/>
        <v>61.766277685250294</v>
      </c>
    </row>
    <row r="31" spans="1:12" x14ac:dyDescent="0.2">
      <c r="A31" s="17">
        <v>22</v>
      </c>
      <c r="B31" s="45">
        <v>0</v>
      </c>
      <c r="C31" s="9">
        <v>323</v>
      </c>
      <c r="D31" s="46">
        <v>289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99718.706047819971</v>
      </c>
      <c r="I31" s="14">
        <f t="shared" si="4"/>
        <v>0</v>
      </c>
      <c r="J31" s="14">
        <f t="shared" si="1"/>
        <v>99718.706047819971</v>
      </c>
      <c r="K31" s="14">
        <f t="shared" si="2"/>
        <v>6059534.5821156763</v>
      </c>
      <c r="L31" s="21">
        <f t="shared" si="5"/>
        <v>60.766277685250294</v>
      </c>
    </row>
    <row r="32" spans="1:12" x14ac:dyDescent="0.2">
      <c r="A32" s="17">
        <v>23</v>
      </c>
      <c r="B32" s="45">
        <v>0</v>
      </c>
      <c r="C32" s="9">
        <v>281</v>
      </c>
      <c r="D32" s="46">
        <v>323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99718.706047819971</v>
      </c>
      <c r="I32" s="14">
        <f t="shared" si="4"/>
        <v>0</v>
      </c>
      <c r="J32" s="14">
        <f t="shared" si="1"/>
        <v>99718.706047819971</v>
      </c>
      <c r="K32" s="14">
        <f t="shared" si="2"/>
        <v>5959815.8760678563</v>
      </c>
      <c r="L32" s="21">
        <f t="shared" si="5"/>
        <v>59.766277685250294</v>
      </c>
    </row>
    <row r="33" spans="1:12" x14ac:dyDescent="0.2">
      <c r="A33" s="17">
        <v>24</v>
      </c>
      <c r="B33" s="45">
        <v>0</v>
      </c>
      <c r="C33" s="9">
        <v>294</v>
      </c>
      <c r="D33" s="46">
        <v>281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99718.706047819971</v>
      </c>
      <c r="I33" s="14">
        <f t="shared" si="4"/>
        <v>0</v>
      </c>
      <c r="J33" s="14">
        <f t="shared" si="1"/>
        <v>99718.706047819971</v>
      </c>
      <c r="K33" s="14">
        <f t="shared" si="2"/>
        <v>5860097.1700200364</v>
      </c>
      <c r="L33" s="21">
        <f t="shared" si="5"/>
        <v>58.766277685250294</v>
      </c>
    </row>
    <row r="34" spans="1:12" x14ac:dyDescent="0.2">
      <c r="A34" s="17">
        <v>25</v>
      </c>
      <c r="B34" s="45">
        <v>0</v>
      </c>
      <c r="C34" s="9">
        <v>302</v>
      </c>
      <c r="D34" s="46">
        <v>296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99718.706047819971</v>
      </c>
      <c r="I34" s="14">
        <f t="shared" si="4"/>
        <v>0</v>
      </c>
      <c r="J34" s="14">
        <f t="shared" si="1"/>
        <v>99718.706047819971</v>
      </c>
      <c r="K34" s="14">
        <f t="shared" si="2"/>
        <v>5760378.4639722165</v>
      </c>
      <c r="L34" s="21">
        <f t="shared" si="5"/>
        <v>57.766277685250294</v>
      </c>
    </row>
    <row r="35" spans="1:12" x14ac:dyDescent="0.2">
      <c r="A35" s="17">
        <v>26</v>
      </c>
      <c r="B35" s="45">
        <v>0</v>
      </c>
      <c r="C35" s="9">
        <v>359</v>
      </c>
      <c r="D35" s="46">
        <v>296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99718.706047819971</v>
      </c>
      <c r="I35" s="14">
        <f t="shared" si="4"/>
        <v>0</v>
      </c>
      <c r="J35" s="14">
        <f t="shared" si="1"/>
        <v>99718.706047819971</v>
      </c>
      <c r="K35" s="14">
        <f t="shared" si="2"/>
        <v>5660659.7579243965</v>
      </c>
      <c r="L35" s="21">
        <f t="shared" si="5"/>
        <v>56.766277685250294</v>
      </c>
    </row>
    <row r="36" spans="1:12" x14ac:dyDescent="0.2">
      <c r="A36" s="17">
        <v>27</v>
      </c>
      <c r="B36" s="45">
        <v>0</v>
      </c>
      <c r="C36" s="9">
        <v>320</v>
      </c>
      <c r="D36" s="46">
        <v>347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99718.706047819971</v>
      </c>
      <c r="I36" s="14">
        <f t="shared" si="4"/>
        <v>0</v>
      </c>
      <c r="J36" s="14">
        <f t="shared" si="1"/>
        <v>99718.706047819971</v>
      </c>
      <c r="K36" s="14">
        <f t="shared" si="2"/>
        <v>5560941.0518765766</v>
      </c>
      <c r="L36" s="21">
        <f t="shared" si="5"/>
        <v>55.766277685250294</v>
      </c>
    </row>
    <row r="37" spans="1:12" x14ac:dyDescent="0.2">
      <c r="A37" s="17">
        <v>28</v>
      </c>
      <c r="B37" s="45">
        <v>0</v>
      </c>
      <c r="C37" s="9">
        <v>334</v>
      </c>
      <c r="D37" s="46">
        <v>323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99718.706047819971</v>
      </c>
      <c r="I37" s="14">
        <f t="shared" si="4"/>
        <v>0</v>
      </c>
      <c r="J37" s="14">
        <f t="shared" si="1"/>
        <v>99718.706047819971</v>
      </c>
      <c r="K37" s="14">
        <f t="shared" si="2"/>
        <v>5461222.3458287567</v>
      </c>
      <c r="L37" s="21">
        <f t="shared" si="5"/>
        <v>54.766277685250294</v>
      </c>
    </row>
    <row r="38" spans="1:12" x14ac:dyDescent="0.2">
      <c r="A38" s="17">
        <v>29</v>
      </c>
      <c r="B38" s="45">
        <v>0</v>
      </c>
      <c r="C38" s="9">
        <v>338</v>
      </c>
      <c r="D38" s="46">
        <v>343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99718.706047819971</v>
      </c>
      <c r="I38" s="14">
        <f t="shared" si="4"/>
        <v>0</v>
      </c>
      <c r="J38" s="14">
        <f t="shared" si="1"/>
        <v>99718.706047819971</v>
      </c>
      <c r="K38" s="14">
        <f t="shared" si="2"/>
        <v>5361503.6397809368</v>
      </c>
      <c r="L38" s="21">
        <f t="shared" si="5"/>
        <v>53.766277685250294</v>
      </c>
    </row>
    <row r="39" spans="1:12" x14ac:dyDescent="0.2">
      <c r="A39" s="17">
        <v>30</v>
      </c>
      <c r="B39" s="45">
        <v>0</v>
      </c>
      <c r="C39" s="9">
        <v>384</v>
      </c>
      <c r="D39" s="46">
        <v>328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99718.706047819971</v>
      </c>
      <c r="I39" s="14">
        <f t="shared" si="4"/>
        <v>0</v>
      </c>
      <c r="J39" s="14">
        <f t="shared" si="1"/>
        <v>99718.706047819971</v>
      </c>
      <c r="K39" s="14">
        <f t="shared" si="2"/>
        <v>5261784.9337331168</v>
      </c>
      <c r="L39" s="21">
        <f t="shared" si="5"/>
        <v>52.766277685250294</v>
      </c>
    </row>
    <row r="40" spans="1:12" x14ac:dyDescent="0.2">
      <c r="A40" s="17">
        <v>31</v>
      </c>
      <c r="B40" s="45">
        <v>0</v>
      </c>
      <c r="C40" s="9">
        <v>406</v>
      </c>
      <c r="D40" s="46">
        <v>386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99718.706047819971</v>
      </c>
      <c r="I40" s="14">
        <f t="shared" si="4"/>
        <v>0</v>
      </c>
      <c r="J40" s="14">
        <f t="shared" si="1"/>
        <v>99718.706047819971</v>
      </c>
      <c r="K40" s="14">
        <f t="shared" si="2"/>
        <v>5162066.2276852969</v>
      </c>
      <c r="L40" s="21">
        <f t="shared" si="5"/>
        <v>51.766277685250301</v>
      </c>
    </row>
    <row r="41" spans="1:12" x14ac:dyDescent="0.2">
      <c r="A41" s="17">
        <v>32</v>
      </c>
      <c r="B41" s="45">
        <v>0</v>
      </c>
      <c r="C41" s="9">
        <v>456</v>
      </c>
      <c r="D41" s="46">
        <v>416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99718.706047819971</v>
      </c>
      <c r="I41" s="14">
        <f t="shared" si="4"/>
        <v>0</v>
      </c>
      <c r="J41" s="14">
        <f t="shared" si="1"/>
        <v>99718.706047819971</v>
      </c>
      <c r="K41" s="14">
        <f t="shared" si="2"/>
        <v>5062347.521637477</v>
      </c>
      <c r="L41" s="21">
        <f t="shared" si="5"/>
        <v>50.766277685250301</v>
      </c>
    </row>
    <row r="42" spans="1:12" x14ac:dyDescent="0.2">
      <c r="A42" s="17">
        <v>33</v>
      </c>
      <c r="B42" s="45">
        <v>0</v>
      </c>
      <c r="C42" s="9">
        <v>463</v>
      </c>
      <c r="D42" s="46">
        <v>467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99718.706047819971</v>
      </c>
      <c r="I42" s="14">
        <f t="shared" si="4"/>
        <v>0</v>
      </c>
      <c r="J42" s="14">
        <f t="shared" si="1"/>
        <v>99718.706047819971</v>
      </c>
      <c r="K42" s="14">
        <f t="shared" si="2"/>
        <v>4962628.8155896571</v>
      </c>
      <c r="L42" s="21">
        <f t="shared" si="5"/>
        <v>49.766277685250301</v>
      </c>
    </row>
    <row r="43" spans="1:12" x14ac:dyDescent="0.2">
      <c r="A43" s="17">
        <v>34</v>
      </c>
      <c r="B43" s="45">
        <v>0</v>
      </c>
      <c r="C43" s="9">
        <v>543</v>
      </c>
      <c r="D43" s="46">
        <v>475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99718.706047819971</v>
      </c>
      <c r="I43" s="14">
        <f t="shared" si="4"/>
        <v>0</v>
      </c>
      <c r="J43" s="14">
        <f t="shared" si="1"/>
        <v>99718.706047819971</v>
      </c>
      <c r="K43" s="14">
        <f t="shared" si="2"/>
        <v>4862910.1095418371</v>
      </c>
      <c r="L43" s="21">
        <f t="shared" si="5"/>
        <v>48.766277685250301</v>
      </c>
    </row>
    <row r="44" spans="1:12" x14ac:dyDescent="0.2">
      <c r="A44" s="17">
        <v>35</v>
      </c>
      <c r="B44" s="45">
        <v>0</v>
      </c>
      <c r="C44" s="9">
        <v>554</v>
      </c>
      <c r="D44" s="46">
        <v>566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99718.706047819971</v>
      </c>
      <c r="I44" s="14">
        <f t="shared" si="4"/>
        <v>0</v>
      </c>
      <c r="J44" s="14">
        <f t="shared" si="1"/>
        <v>99718.706047819971</v>
      </c>
      <c r="K44" s="14">
        <f t="shared" si="2"/>
        <v>4763191.4034940172</v>
      </c>
      <c r="L44" s="21">
        <f t="shared" si="5"/>
        <v>47.766277685250301</v>
      </c>
    </row>
    <row r="45" spans="1:12" x14ac:dyDescent="0.2">
      <c r="A45" s="17">
        <v>36</v>
      </c>
      <c r="B45" s="45">
        <v>0</v>
      </c>
      <c r="C45" s="9">
        <v>586</v>
      </c>
      <c r="D45" s="46">
        <v>555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99718.706047819971</v>
      </c>
      <c r="I45" s="14">
        <f t="shared" si="4"/>
        <v>0</v>
      </c>
      <c r="J45" s="14">
        <f t="shared" si="1"/>
        <v>99718.706047819971</v>
      </c>
      <c r="K45" s="14">
        <f t="shared" si="2"/>
        <v>4663472.6974461973</v>
      </c>
      <c r="L45" s="21">
        <f t="shared" si="5"/>
        <v>46.766277685250301</v>
      </c>
    </row>
    <row r="46" spans="1:12" x14ac:dyDescent="0.2">
      <c r="A46" s="17">
        <v>37</v>
      </c>
      <c r="B46" s="45">
        <v>0</v>
      </c>
      <c r="C46" s="9">
        <v>647</v>
      </c>
      <c r="D46" s="46">
        <v>595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99718.706047819971</v>
      </c>
      <c r="I46" s="14">
        <f t="shared" si="4"/>
        <v>0</v>
      </c>
      <c r="J46" s="14">
        <f t="shared" si="1"/>
        <v>99718.706047819971</v>
      </c>
      <c r="K46" s="14">
        <f t="shared" si="2"/>
        <v>4563753.9913983773</v>
      </c>
      <c r="L46" s="21">
        <f t="shared" si="5"/>
        <v>45.766277685250301</v>
      </c>
    </row>
    <row r="47" spans="1:12" x14ac:dyDescent="0.2">
      <c r="A47" s="17">
        <v>38</v>
      </c>
      <c r="B47" s="45">
        <v>0</v>
      </c>
      <c r="C47" s="9">
        <v>652</v>
      </c>
      <c r="D47" s="46">
        <v>652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99718.706047819971</v>
      </c>
      <c r="I47" s="14">
        <f t="shared" si="4"/>
        <v>0</v>
      </c>
      <c r="J47" s="14">
        <f t="shared" si="1"/>
        <v>99718.706047819971</v>
      </c>
      <c r="K47" s="14">
        <f t="shared" si="2"/>
        <v>4464035.2853505574</v>
      </c>
      <c r="L47" s="21">
        <f t="shared" si="5"/>
        <v>44.766277685250301</v>
      </c>
    </row>
    <row r="48" spans="1:12" x14ac:dyDescent="0.2">
      <c r="A48" s="17">
        <v>39</v>
      </c>
      <c r="B48" s="45">
        <v>0</v>
      </c>
      <c r="C48" s="9">
        <v>737</v>
      </c>
      <c r="D48" s="46">
        <v>658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99718.706047819971</v>
      </c>
      <c r="I48" s="14">
        <f t="shared" si="4"/>
        <v>0</v>
      </c>
      <c r="J48" s="14">
        <f t="shared" si="1"/>
        <v>99718.706047819971</v>
      </c>
      <c r="K48" s="14">
        <f t="shared" si="2"/>
        <v>4364316.5793027375</v>
      </c>
      <c r="L48" s="21">
        <f t="shared" si="5"/>
        <v>43.766277685250301</v>
      </c>
    </row>
    <row r="49" spans="1:12" x14ac:dyDescent="0.2">
      <c r="A49" s="17">
        <v>40</v>
      </c>
      <c r="B49" s="45">
        <v>1</v>
      </c>
      <c r="C49" s="9">
        <v>701</v>
      </c>
      <c r="D49" s="46">
        <v>742</v>
      </c>
      <c r="E49" s="18">
        <v>0.5</v>
      </c>
      <c r="F49" s="19">
        <f t="shared" si="3"/>
        <v>1.386001386001386E-3</v>
      </c>
      <c r="G49" s="19">
        <f t="shared" si="0"/>
        <v>1.3850415512465376E-3</v>
      </c>
      <c r="H49" s="14">
        <f t="shared" si="6"/>
        <v>99718.706047819971</v>
      </c>
      <c r="I49" s="14">
        <f t="shared" si="4"/>
        <v>138.11455131277006</v>
      </c>
      <c r="J49" s="14">
        <f t="shared" si="1"/>
        <v>99649.648772163579</v>
      </c>
      <c r="K49" s="14">
        <f t="shared" si="2"/>
        <v>4264597.8732549176</v>
      </c>
      <c r="L49" s="21">
        <f t="shared" si="5"/>
        <v>42.766277685250301</v>
      </c>
    </row>
    <row r="50" spans="1:12" x14ac:dyDescent="0.2">
      <c r="A50" s="17">
        <v>41</v>
      </c>
      <c r="B50" s="45">
        <v>0</v>
      </c>
      <c r="C50" s="9">
        <v>682</v>
      </c>
      <c r="D50" s="46">
        <v>678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99580.591496507201</v>
      </c>
      <c r="I50" s="14">
        <f t="shared" si="4"/>
        <v>0</v>
      </c>
      <c r="J50" s="14">
        <f t="shared" si="1"/>
        <v>99580.591496507201</v>
      </c>
      <c r="K50" s="14">
        <f t="shared" si="2"/>
        <v>4164948.2244827542</v>
      </c>
      <c r="L50" s="21">
        <f t="shared" si="5"/>
        <v>41.82489942961265</v>
      </c>
    </row>
    <row r="51" spans="1:12" x14ac:dyDescent="0.2">
      <c r="A51" s="17">
        <v>42</v>
      </c>
      <c r="B51" s="45">
        <v>0</v>
      </c>
      <c r="C51" s="9">
        <v>720</v>
      </c>
      <c r="D51" s="46">
        <v>672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99580.591496507201</v>
      </c>
      <c r="I51" s="14">
        <f t="shared" si="4"/>
        <v>0</v>
      </c>
      <c r="J51" s="14">
        <f t="shared" si="1"/>
        <v>99580.591496507201</v>
      </c>
      <c r="K51" s="14">
        <f t="shared" si="2"/>
        <v>4065367.6329862471</v>
      </c>
      <c r="L51" s="21">
        <f t="shared" si="5"/>
        <v>40.82489942961265</v>
      </c>
    </row>
    <row r="52" spans="1:12" x14ac:dyDescent="0.2">
      <c r="A52" s="17">
        <v>43</v>
      </c>
      <c r="B52" s="45">
        <v>0</v>
      </c>
      <c r="C52" s="9">
        <v>659</v>
      </c>
      <c r="D52" s="46">
        <v>717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99580.591496507201</v>
      </c>
      <c r="I52" s="14">
        <f t="shared" si="4"/>
        <v>0</v>
      </c>
      <c r="J52" s="14">
        <f t="shared" si="1"/>
        <v>99580.591496507201</v>
      </c>
      <c r="K52" s="14">
        <f t="shared" si="2"/>
        <v>3965787.0414897399</v>
      </c>
      <c r="L52" s="21">
        <f t="shared" si="5"/>
        <v>39.82489942961265</v>
      </c>
    </row>
    <row r="53" spans="1:12" x14ac:dyDescent="0.2">
      <c r="A53" s="17">
        <v>44</v>
      </c>
      <c r="B53" s="45">
        <v>0</v>
      </c>
      <c r="C53" s="9">
        <v>632</v>
      </c>
      <c r="D53" s="46">
        <v>655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99580.591496507201</v>
      </c>
      <c r="I53" s="14">
        <f t="shared" si="4"/>
        <v>0</v>
      </c>
      <c r="J53" s="14">
        <f t="shared" si="1"/>
        <v>99580.591496507201</v>
      </c>
      <c r="K53" s="14">
        <f t="shared" si="2"/>
        <v>3866206.4499932327</v>
      </c>
      <c r="L53" s="21">
        <f t="shared" si="5"/>
        <v>38.82489942961265</v>
      </c>
    </row>
    <row r="54" spans="1:12" x14ac:dyDescent="0.2">
      <c r="A54" s="17">
        <v>45</v>
      </c>
      <c r="B54" s="45">
        <v>3</v>
      </c>
      <c r="C54" s="9">
        <v>670</v>
      </c>
      <c r="D54" s="46">
        <v>631</v>
      </c>
      <c r="E54" s="18">
        <v>0.5</v>
      </c>
      <c r="F54" s="19">
        <f t="shared" si="3"/>
        <v>4.6118370484242886E-3</v>
      </c>
      <c r="G54" s="19">
        <f t="shared" si="0"/>
        <v>4.6012269938650301E-3</v>
      </c>
      <c r="H54" s="14">
        <f t="shared" si="6"/>
        <v>99580.591496507201</v>
      </c>
      <c r="I54" s="14">
        <f t="shared" si="4"/>
        <v>458.19290565877543</v>
      </c>
      <c r="J54" s="14">
        <f t="shared" si="1"/>
        <v>99351.495043677816</v>
      </c>
      <c r="K54" s="14">
        <f t="shared" si="2"/>
        <v>3766625.8584967256</v>
      </c>
      <c r="L54" s="21">
        <f t="shared" si="5"/>
        <v>37.82489942961265</v>
      </c>
    </row>
    <row r="55" spans="1:12" x14ac:dyDescent="0.2">
      <c r="A55" s="17">
        <v>46</v>
      </c>
      <c r="B55" s="45">
        <v>0</v>
      </c>
      <c r="C55" s="9">
        <v>605</v>
      </c>
      <c r="D55" s="46">
        <v>661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99122.398590848432</v>
      </c>
      <c r="I55" s="14">
        <f t="shared" si="4"/>
        <v>0</v>
      </c>
      <c r="J55" s="14">
        <f t="shared" si="1"/>
        <v>99122.398590848432</v>
      </c>
      <c r="K55" s="14">
        <f t="shared" si="2"/>
        <v>3667274.3634530478</v>
      </c>
      <c r="L55" s="21">
        <f t="shared" si="5"/>
        <v>36.997433633447528</v>
      </c>
    </row>
    <row r="56" spans="1:12" x14ac:dyDescent="0.2">
      <c r="A56" s="17">
        <v>47</v>
      </c>
      <c r="B56" s="45">
        <v>1</v>
      </c>
      <c r="C56" s="9">
        <v>620</v>
      </c>
      <c r="D56" s="46">
        <v>601</v>
      </c>
      <c r="E56" s="18">
        <v>0.5</v>
      </c>
      <c r="F56" s="19">
        <f t="shared" si="3"/>
        <v>1.6380016380016381E-3</v>
      </c>
      <c r="G56" s="19">
        <f t="shared" si="0"/>
        <v>1.6366612111292963E-3</v>
      </c>
      <c r="H56" s="14">
        <f t="shared" si="6"/>
        <v>99122.398590848432</v>
      </c>
      <c r="I56" s="14">
        <f t="shared" si="4"/>
        <v>162.22978492773885</v>
      </c>
      <c r="J56" s="14">
        <f t="shared" si="1"/>
        <v>99041.283698384563</v>
      </c>
      <c r="K56" s="14">
        <f t="shared" si="2"/>
        <v>3568151.9648621995</v>
      </c>
      <c r="L56" s="21">
        <f t="shared" si="5"/>
        <v>35.997433633447528</v>
      </c>
    </row>
    <row r="57" spans="1:12" x14ac:dyDescent="0.2">
      <c r="A57" s="17">
        <v>48</v>
      </c>
      <c r="B57" s="45">
        <v>1</v>
      </c>
      <c r="C57" s="9">
        <v>562</v>
      </c>
      <c r="D57" s="46">
        <v>604</v>
      </c>
      <c r="E57" s="18">
        <v>0.5</v>
      </c>
      <c r="F57" s="19">
        <f t="shared" si="3"/>
        <v>1.7152658662092624E-3</v>
      </c>
      <c r="G57" s="19">
        <f t="shared" si="0"/>
        <v>1.7137960582690659E-3</v>
      </c>
      <c r="H57" s="14">
        <f t="shared" si="6"/>
        <v>98960.168805920694</v>
      </c>
      <c r="I57" s="14">
        <f t="shared" si="4"/>
        <v>169.59754722522825</v>
      </c>
      <c r="J57" s="14">
        <f t="shared" si="1"/>
        <v>98875.37003230807</v>
      </c>
      <c r="K57" s="14">
        <f t="shared" si="2"/>
        <v>3469110.6811638149</v>
      </c>
      <c r="L57" s="21">
        <f t="shared" si="5"/>
        <v>35.055626147600719</v>
      </c>
    </row>
    <row r="58" spans="1:12" x14ac:dyDescent="0.2">
      <c r="A58" s="17">
        <v>49</v>
      </c>
      <c r="B58" s="45">
        <v>1</v>
      </c>
      <c r="C58" s="9">
        <v>515</v>
      </c>
      <c r="D58" s="46">
        <v>567</v>
      </c>
      <c r="E58" s="18">
        <v>0.5</v>
      </c>
      <c r="F58" s="19">
        <f t="shared" si="3"/>
        <v>1.8484288354898336E-3</v>
      </c>
      <c r="G58" s="19">
        <f t="shared" si="0"/>
        <v>1.8467220683287167E-3</v>
      </c>
      <c r="H58" s="14">
        <f t="shared" si="6"/>
        <v>98790.571258695461</v>
      </c>
      <c r="I58" s="14">
        <f t="shared" si="4"/>
        <v>182.43872808623357</v>
      </c>
      <c r="J58" s="14">
        <f t="shared" si="1"/>
        <v>98699.351894652355</v>
      </c>
      <c r="K58" s="14">
        <f t="shared" si="2"/>
        <v>3370235.3111315067</v>
      </c>
      <c r="L58" s="21">
        <f t="shared" si="5"/>
        <v>34.114949110944245</v>
      </c>
    </row>
    <row r="59" spans="1:12" x14ac:dyDescent="0.2">
      <c r="A59" s="17">
        <v>50</v>
      </c>
      <c r="B59" s="45">
        <v>0</v>
      </c>
      <c r="C59" s="9">
        <v>482</v>
      </c>
      <c r="D59" s="46">
        <v>516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98608.132530609233</v>
      </c>
      <c r="I59" s="14">
        <f t="shared" si="4"/>
        <v>0</v>
      </c>
      <c r="J59" s="14">
        <f t="shared" si="1"/>
        <v>98608.132530609233</v>
      </c>
      <c r="K59" s="14">
        <f t="shared" si="2"/>
        <v>3271535.9592368542</v>
      </c>
      <c r="L59" s="21">
        <f t="shared" si="5"/>
        <v>33.177141431223511</v>
      </c>
    </row>
    <row r="60" spans="1:12" x14ac:dyDescent="0.2">
      <c r="A60" s="17">
        <v>51</v>
      </c>
      <c r="B60" s="45">
        <v>2</v>
      </c>
      <c r="C60" s="9">
        <v>504</v>
      </c>
      <c r="D60" s="46">
        <v>481</v>
      </c>
      <c r="E60" s="18">
        <v>0.5</v>
      </c>
      <c r="F60" s="19">
        <f t="shared" si="3"/>
        <v>4.0609137055837565E-3</v>
      </c>
      <c r="G60" s="19">
        <f t="shared" si="0"/>
        <v>4.0526849037487338E-3</v>
      </c>
      <c r="H60" s="14">
        <f t="shared" si="6"/>
        <v>98608.132530609233</v>
      </c>
      <c r="I60" s="14">
        <f t="shared" si="4"/>
        <v>399.62769009365445</v>
      </c>
      <c r="J60" s="14">
        <f t="shared" si="1"/>
        <v>98408.318685562408</v>
      </c>
      <c r="K60" s="14">
        <f t="shared" si="2"/>
        <v>3172927.8267062451</v>
      </c>
      <c r="L60" s="21">
        <f t="shared" si="5"/>
        <v>32.177141431223511</v>
      </c>
    </row>
    <row r="61" spans="1:12" x14ac:dyDescent="0.2">
      <c r="A61" s="17">
        <v>52</v>
      </c>
      <c r="B61" s="45">
        <v>1</v>
      </c>
      <c r="C61" s="9">
        <v>443</v>
      </c>
      <c r="D61" s="46">
        <v>511</v>
      </c>
      <c r="E61" s="18">
        <v>0.5</v>
      </c>
      <c r="F61" s="19">
        <f t="shared" si="3"/>
        <v>2.0964360587002098E-3</v>
      </c>
      <c r="G61" s="19">
        <f t="shared" si="0"/>
        <v>2.0942408376963353E-3</v>
      </c>
      <c r="H61" s="14">
        <f t="shared" si="6"/>
        <v>98208.504840515583</v>
      </c>
      <c r="I61" s="14">
        <f t="shared" si="4"/>
        <v>205.67226144610595</v>
      </c>
      <c r="J61" s="14">
        <f t="shared" si="1"/>
        <v>98105.668709792531</v>
      </c>
      <c r="K61" s="14">
        <f t="shared" si="2"/>
        <v>3074519.5080206827</v>
      </c>
      <c r="L61" s="21">
        <f t="shared" si="5"/>
        <v>31.306041294626251</v>
      </c>
    </row>
    <row r="62" spans="1:12" x14ac:dyDescent="0.2">
      <c r="A62" s="17">
        <v>53</v>
      </c>
      <c r="B62" s="45">
        <v>2</v>
      </c>
      <c r="C62" s="9">
        <v>400</v>
      </c>
      <c r="D62" s="46">
        <v>437</v>
      </c>
      <c r="E62" s="18">
        <v>0.5</v>
      </c>
      <c r="F62" s="19">
        <f t="shared" si="3"/>
        <v>4.7789725209080045E-3</v>
      </c>
      <c r="G62" s="19">
        <f t="shared" si="0"/>
        <v>4.7675804529201419E-3</v>
      </c>
      <c r="H62" s="14">
        <f t="shared" si="6"/>
        <v>98002.83257906948</v>
      </c>
      <c r="I62" s="14">
        <f t="shared" si="4"/>
        <v>467.23638893477693</v>
      </c>
      <c r="J62" s="14">
        <f t="shared" si="1"/>
        <v>97769.214384602092</v>
      </c>
      <c r="K62" s="14">
        <f t="shared" si="2"/>
        <v>2976413.8393108901</v>
      </c>
      <c r="L62" s="21">
        <f t="shared" si="5"/>
        <v>30.370691958413499</v>
      </c>
    </row>
    <row r="63" spans="1:12" x14ac:dyDescent="0.2">
      <c r="A63" s="17">
        <v>54</v>
      </c>
      <c r="B63" s="45">
        <v>1</v>
      </c>
      <c r="C63" s="9">
        <v>408</v>
      </c>
      <c r="D63" s="46">
        <v>393</v>
      </c>
      <c r="E63" s="18">
        <v>0.5</v>
      </c>
      <c r="F63" s="19">
        <f t="shared" si="3"/>
        <v>2.4968789013732834E-3</v>
      </c>
      <c r="G63" s="19">
        <f t="shared" si="0"/>
        <v>2.4937655860349127E-3</v>
      </c>
      <c r="H63" s="14">
        <f t="shared" si="6"/>
        <v>97535.596190134704</v>
      </c>
      <c r="I63" s="14">
        <f t="shared" si="4"/>
        <v>243.23091319235587</v>
      </c>
      <c r="J63" s="14">
        <f t="shared" si="1"/>
        <v>97413.980733538527</v>
      </c>
      <c r="K63" s="14">
        <f t="shared" si="2"/>
        <v>2878644.6249262881</v>
      </c>
      <c r="L63" s="21">
        <f t="shared" si="5"/>
        <v>29.513785093543625</v>
      </c>
    </row>
    <row r="64" spans="1:12" x14ac:dyDescent="0.2">
      <c r="A64" s="17">
        <v>55</v>
      </c>
      <c r="B64" s="45">
        <v>1</v>
      </c>
      <c r="C64" s="9">
        <v>405</v>
      </c>
      <c r="D64" s="46">
        <v>404</v>
      </c>
      <c r="E64" s="18">
        <v>0.5</v>
      </c>
      <c r="F64" s="19">
        <f t="shared" si="3"/>
        <v>2.472187886279357E-3</v>
      </c>
      <c r="G64" s="19">
        <f t="shared" si="0"/>
        <v>2.4691358024691353E-3</v>
      </c>
      <c r="H64" s="14">
        <f t="shared" si="6"/>
        <v>97292.36527694235</v>
      </c>
      <c r="I64" s="14">
        <f t="shared" si="4"/>
        <v>240.22806241220329</v>
      </c>
      <c r="J64" s="14">
        <f t="shared" si="1"/>
        <v>97172.251245736246</v>
      </c>
      <c r="K64" s="14">
        <f t="shared" si="2"/>
        <v>2781230.6441927496</v>
      </c>
      <c r="L64" s="21">
        <f t="shared" si="5"/>
        <v>28.586319556277484</v>
      </c>
    </row>
    <row r="65" spans="1:12" x14ac:dyDescent="0.2">
      <c r="A65" s="17">
        <v>56</v>
      </c>
      <c r="B65" s="45">
        <v>2</v>
      </c>
      <c r="C65" s="9">
        <v>346</v>
      </c>
      <c r="D65" s="46">
        <v>397</v>
      </c>
      <c r="E65" s="18">
        <v>0.5</v>
      </c>
      <c r="F65" s="19">
        <f t="shared" si="3"/>
        <v>5.3835800807537013E-3</v>
      </c>
      <c r="G65" s="19">
        <f t="shared" si="0"/>
        <v>5.3691275167785232E-3</v>
      </c>
      <c r="H65" s="14">
        <f t="shared" si="6"/>
        <v>97052.137214530143</v>
      </c>
      <c r="I65" s="14">
        <f t="shared" si="4"/>
        <v>521.08530048069872</v>
      </c>
      <c r="J65" s="14">
        <f t="shared" si="1"/>
        <v>96791.594564289786</v>
      </c>
      <c r="K65" s="14">
        <f t="shared" si="2"/>
        <v>2684058.3929470135</v>
      </c>
      <c r="L65" s="21">
        <f t="shared" si="5"/>
        <v>27.655840149238571</v>
      </c>
    </row>
    <row r="66" spans="1:12" x14ac:dyDescent="0.2">
      <c r="A66" s="17">
        <v>57</v>
      </c>
      <c r="B66" s="45">
        <v>1</v>
      </c>
      <c r="C66" s="9">
        <v>335</v>
      </c>
      <c r="D66" s="46">
        <v>344</v>
      </c>
      <c r="E66" s="18">
        <v>0.5</v>
      </c>
      <c r="F66" s="19">
        <f t="shared" si="3"/>
        <v>2.9455081001472753E-3</v>
      </c>
      <c r="G66" s="19">
        <f t="shared" si="0"/>
        <v>2.9411764705882353E-3</v>
      </c>
      <c r="H66" s="14">
        <f t="shared" si="6"/>
        <v>96531.051914049443</v>
      </c>
      <c r="I66" s="14">
        <f t="shared" si="4"/>
        <v>283.91485857073366</v>
      </c>
      <c r="J66" s="14">
        <f t="shared" si="1"/>
        <v>96389.094484764079</v>
      </c>
      <c r="K66" s="14">
        <f t="shared" si="2"/>
        <v>2587266.7983827237</v>
      </c>
      <c r="L66" s="21">
        <f t="shared" si="5"/>
        <v>26.802430379463878</v>
      </c>
    </row>
    <row r="67" spans="1:12" x14ac:dyDescent="0.2">
      <c r="A67" s="17">
        <v>58</v>
      </c>
      <c r="B67" s="45">
        <v>2</v>
      </c>
      <c r="C67" s="9">
        <v>294</v>
      </c>
      <c r="D67" s="46">
        <v>331</v>
      </c>
      <c r="E67" s="18">
        <v>0.5</v>
      </c>
      <c r="F67" s="19">
        <f t="shared" si="3"/>
        <v>6.4000000000000003E-3</v>
      </c>
      <c r="G67" s="19">
        <f t="shared" si="0"/>
        <v>6.379585326953748E-3</v>
      </c>
      <c r="H67" s="14">
        <f t="shared" si="6"/>
        <v>96247.137055478714</v>
      </c>
      <c r="I67" s="14">
        <f t="shared" si="4"/>
        <v>614.01682332043833</v>
      </c>
      <c r="J67" s="14">
        <f t="shared" si="1"/>
        <v>95940.128643818505</v>
      </c>
      <c r="K67" s="14">
        <f t="shared" si="2"/>
        <v>2490877.7038979596</v>
      </c>
      <c r="L67" s="21">
        <f t="shared" si="5"/>
        <v>25.880018669668786</v>
      </c>
    </row>
    <row r="68" spans="1:12" x14ac:dyDescent="0.2">
      <c r="A68" s="17">
        <v>59</v>
      </c>
      <c r="B68" s="45">
        <v>2</v>
      </c>
      <c r="C68" s="9">
        <v>299</v>
      </c>
      <c r="D68" s="46">
        <v>287</v>
      </c>
      <c r="E68" s="18">
        <v>0.5</v>
      </c>
      <c r="F68" s="19">
        <f t="shared" si="3"/>
        <v>6.8259385665529011E-3</v>
      </c>
      <c r="G68" s="19">
        <f t="shared" si="0"/>
        <v>6.8027210884353739E-3</v>
      </c>
      <c r="H68" s="14">
        <f t="shared" si="6"/>
        <v>95633.120232158282</v>
      </c>
      <c r="I68" s="14">
        <f t="shared" si="4"/>
        <v>650.56544375617875</v>
      </c>
      <c r="J68" s="14">
        <f t="shared" si="1"/>
        <v>95307.837510280195</v>
      </c>
      <c r="K68" s="14">
        <f t="shared" si="2"/>
        <v>2394937.5752541409</v>
      </c>
      <c r="L68" s="21">
        <f t="shared" si="5"/>
        <v>25.042972240581584</v>
      </c>
    </row>
    <row r="69" spans="1:12" x14ac:dyDescent="0.2">
      <c r="A69" s="17">
        <v>60</v>
      </c>
      <c r="B69" s="45">
        <v>0</v>
      </c>
      <c r="C69" s="9">
        <v>283</v>
      </c>
      <c r="D69" s="46">
        <v>302</v>
      </c>
      <c r="E69" s="18">
        <v>0.5</v>
      </c>
      <c r="F69" s="19">
        <f t="shared" si="3"/>
        <v>0</v>
      </c>
      <c r="G69" s="19">
        <f t="shared" si="0"/>
        <v>0</v>
      </c>
      <c r="H69" s="14">
        <f t="shared" si="6"/>
        <v>94982.554788402107</v>
      </c>
      <c r="I69" s="14">
        <f t="shared" si="4"/>
        <v>0</v>
      </c>
      <c r="J69" s="14">
        <f t="shared" si="1"/>
        <v>94982.554788402107</v>
      </c>
      <c r="K69" s="14">
        <f t="shared" si="2"/>
        <v>2299629.7377438606</v>
      </c>
      <c r="L69" s="21">
        <f t="shared" si="5"/>
        <v>24.211074790174607</v>
      </c>
    </row>
    <row r="70" spans="1:12" x14ac:dyDescent="0.2">
      <c r="A70" s="17">
        <v>61</v>
      </c>
      <c r="B70" s="45">
        <v>2</v>
      </c>
      <c r="C70" s="9">
        <v>254</v>
      </c>
      <c r="D70" s="46">
        <v>278</v>
      </c>
      <c r="E70" s="18">
        <v>0.5</v>
      </c>
      <c r="F70" s="19">
        <f t="shared" si="3"/>
        <v>7.5187969924812026E-3</v>
      </c>
      <c r="G70" s="19">
        <f t="shared" si="0"/>
        <v>7.4906367041198503E-3</v>
      </c>
      <c r="H70" s="14">
        <f t="shared" si="6"/>
        <v>94982.554788402107</v>
      </c>
      <c r="I70" s="14">
        <f t="shared" si="4"/>
        <v>711.47981114907941</v>
      </c>
      <c r="J70" s="14">
        <f t="shared" si="1"/>
        <v>94626.814882827559</v>
      </c>
      <c r="K70" s="14">
        <f t="shared" si="2"/>
        <v>2204647.1829554583</v>
      </c>
      <c r="L70" s="21">
        <f t="shared" si="5"/>
        <v>23.211074790174603</v>
      </c>
    </row>
    <row r="71" spans="1:12" x14ac:dyDescent="0.2">
      <c r="A71" s="17">
        <v>62</v>
      </c>
      <c r="B71" s="45">
        <v>2</v>
      </c>
      <c r="C71" s="9">
        <v>226</v>
      </c>
      <c r="D71" s="46">
        <v>254</v>
      </c>
      <c r="E71" s="18">
        <v>0.5</v>
      </c>
      <c r="F71" s="19">
        <f t="shared" si="3"/>
        <v>8.3333333333333332E-3</v>
      </c>
      <c r="G71" s="19">
        <f t="shared" si="0"/>
        <v>8.2987551867219917E-3</v>
      </c>
      <c r="H71" s="14">
        <f t="shared" si="6"/>
        <v>94271.074977253025</v>
      </c>
      <c r="I71" s="14">
        <f t="shared" si="4"/>
        <v>782.33257242533637</v>
      </c>
      <c r="J71" s="14">
        <f t="shared" si="1"/>
        <v>93879.908691040357</v>
      </c>
      <c r="K71" s="14">
        <f t="shared" si="2"/>
        <v>2110020.3680726308</v>
      </c>
      <c r="L71" s="21">
        <f t="shared" si="5"/>
        <v>22.38247912821366</v>
      </c>
    </row>
    <row r="72" spans="1:12" x14ac:dyDescent="0.2">
      <c r="A72" s="17">
        <v>63</v>
      </c>
      <c r="B72" s="45">
        <v>4</v>
      </c>
      <c r="C72" s="9">
        <v>241</v>
      </c>
      <c r="D72" s="46">
        <v>225</v>
      </c>
      <c r="E72" s="18">
        <v>0.5</v>
      </c>
      <c r="F72" s="19">
        <f t="shared" si="3"/>
        <v>1.7167381974248927E-2</v>
      </c>
      <c r="G72" s="19">
        <f t="shared" si="0"/>
        <v>1.7021276595744681E-2</v>
      </c>
      <c r="H72" s="14">
        <f t="shared" si="6"/>
        <v>93488.742404827688</v>
      </c>
      <c r="I72" s="14">
        <f t="shared" si="4"/>
        <v>1591.2977430608969</v>
      </c>
      <c r="J72" s="14">
        <f t="shared" si="1"/>
        <v>92693.093533297229</v>
      </c>
      <c r="K72" s="14">
        <f t="shared" si="2"/>
        <v>2016140.4593815904</v>
      </c>
      <c r="L72" s="21">
        <f t="shared" si="5"/>
        <v>21.565596108366073</v>
      </c>
    </row>
    <row r="73" spans="1:12" x14ac:dyDescent="0.2">
      <c r="A73" s="17">
        <v>64</v>
      </c>
      <c r="B73" s="45">
        <v>1</v>
      </c>
      <c r="C73" s="9">
        <v>198</v>
      </c>
      <c r="D73" s="46">
        <v>246</v>
      </c>
      <c r="E73" s="18">
        <v>0.5</v>
      </c>
      <c r="F73" s="19">
        <f t="shared" si="3"/>
        <v>4.5045045045045045E-3</v>
      </c>
      <c r="G73" s="19">
        <f t="shared" ref="G73:G103" si="7">F73/((1+(1-E73)*F73))</f>
        <v>4.4943820224719096E-3</v>
      </c>
      <c r="H73" s="14">
        <f t="shared" si="6"/>
        <v>91897.444661766785</v>
      </c>
      <c r="I73" s="14">
        <f t="shared" si="4"/>
        <v>413.02222319895179</v>
      </c>
      <c r="J73" s="14">
        <f t="shared" ref="J73:J103" si="8">H74+I73*E73</f>
        <v>91690.933550167319</v>
      </c>
      <c r="K73" s="14">
        <f t="shared" ref="K73:K97" si="9">K74+J73</f>
        <v>1923447.3658482931</v>
      </c>
      <c r="L73" s="21">
        <f t="shared" si="5"/>
        <v>20.930368335350767</v>
      </c>
    </row>
    <row r="74" spans="1:12" x14ac:dyDescent="0.2">
      <c r="A74" s="17">
        <v>65</v>
      </c>
      <c r="B74" s="45">
        <v>4</v>
      </c>
      <c r="C74" s="9">
        <v>206</v>
      </c>
      <c r="D74" s="46">
        <v>198</v>
      </c>
      <c r="E74" s="18">
        <v>0.5</v>
      </c>
      <c r="F74" s="19">
        <f t="shared" ref="F74:F104" si="10">B74/((C74+D74)/2)</f>
        <v>1.9801980198019802E-2</v>
      </c>
      <c r="G74" s="19">
        <f t="shared" si="7"/>
        <v>1.9607843137254902E-2</v>
      </c>
      <c r="H74" s="14">
        <f t="shared" si="6"/>
        <v>91484.422438567839</v>
      </c>
      <c r="I74" s="14">
        <f t="shared" ref="I74:I104" si="11">H74*G74</f>
        <v>1793.8122046778008</v>
      </c>
      <c r="J74" s="14">
        <f t="shared" si="8"/>
        <v>90587.516336228931</v>
      </c>
      <c r="K74" s="14">
        <f t="shared" si="9"/>
        <v>1831756.4322981257</v>
      </c>
      <c r="L74" s="21">
        <f t="shared" ref="L74:L104" si="12">K74/H74</f>
        <v>20.022604761243997</v>
      </c>
    </row>
    <row r="75" spans="1:12" x14ac:dyDescent="0.2">
      <c r="A75" s="17">
        <v>66</v>
      </c>
      <c r="B75" s="45">
        <v>4</v>
      </c>
      <c r="C75" s="9">
        <v>208</v>
      </c>
      <c r="D75" s="46">
        <v>208</v>
      </c>
      <c r="E75" s="18">
        <v>0.5</v>
      </c>
      <c r="F75" s="19">
        <f t="shared" si="10"/>
        <v>1.9230769230769232E-2</v>
      </c>
      <c r="G75" s="19">
        <f t="shared" si="7"/>
        <v>1.9047619047619049E-2</v>
      </c>
      <c r="H75" s="14">
        <f t="shared" ref="H75:H104" si="13">H74-I74</f>
        <v>89690.610233890038</v>
      </c>
      <c r="I75" s="14">
        <f t="shared" si="11"/>
        <v>1708.3925758836199</v>
      </c>
      <c r="J75" s="14">
        <f t="shared" si="8"/>
        <v>88836.413945948225</v>
      </c>
      <c r="K75" s="14">
        <f t="shared" si="9"/>
        <v>1741168.9159618968</v>
      </c>
      <c r="L75" s="21">
        <f t="shared" si="12"/>
        <v>19.413056856468877</v>
      </c>
    </row>
    <row r="76" spans="1:12" x14ac:dyDescent="0.2">
      <c r="A76" s="17">
        <v>67</v>
      </c>
      <c r="B76" s="45">
        <v>0</v>
      </c>
      <c r="C76" s="9">
        <v>185</v>
      </c>
      <c r="D76" s="46">
        <v>198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87982.217658006412</v>
      </c>
      <c r="I76" s="14">
        <f t="shared" si="11"/>
        <v>0</v>
      </c>
      <c r="J76" s="14">
        <f t="shared" si="8"/>
        <v>87982.217658006412</v>
      </c>
      <c r="K76" s="14">
        <f t="shared" si="9"/>
        <v>1652332.5020159485</v>
      </c>
      <c r="L76" s="21">
        <f t="shared" si="12"/>
        <v>18.780300678924586</v>
      </c>
    </row>
    <row r="77" spans="1:12" x14ac:dyDescent="0.2">
      <c r="A77" s="17">
        <v>68</v>
      </c>
      <c r="B77" s="45">
        <v>4</v>
      </c>
      <c r="C77" s="9">
        <v>162</v>
      </c>
      <c r="D77" s="46">
        <v>184</v>
      </c>
      <c r="E77" s="18">
        <v>0.5</v>
      </c>
      <c r="F77" s="19">
        <f t="shared" si="10"/>
        <v>2.3121387283236993E-2</v>
      </c>
      <c r="G77" s="19">
        <f t="shared" si="7"/>
        <v>2.2857142857142854E-2</v>
      </c>
      <c r="H77" s="14">
        <f t="shared" si="13"/>
        <v>87982.217658006412</v>
      </c>
      <c r="I77" s="14">
        <f t="shared" si="11"/>
        <v>2011.022117897289</v>
      </c>
      <c r="J77" s="14">
        <f t="shared" si="8"/>
        <v>86976.706599057768</v>
      </c>
      <c r="K77" s="14">
        <f t="shared" si="9"/>
        <v>1564350.2843579422</v>
      </c>
      <c r="L77" s="21">
        <f t="shared" si="12"/>
        <v>17.780300678924586</v>
      </c>
    </row>
    <row r="78" spans="1:12" x14ac:dyDescent="0.2">
      <c r="A78" s="17">
        <v>69</v>
      </c>
      <c r="B78" s="45">
        <v>1</v>
      </c>
      <c r="C78" s="9">
        <v>158</v>
      </c>
      <c r="D78" s="46">
        <v>160</v>
      </c>
      <c r="E78" s="18">
        <v>0.5</v>
      </c>
      <c r="F78" s="19">
        <f t="shared" si="10"/>
        <v>6.2893081761006293E-3</v>
      </c>
      <c r="G78" s="19">
        <f t="shared" si="7"/>
        <v>6.269592476489028E-3</v>
      </c>
      <c r="H78" s="14">
        <f t="shared" si="13"/>
        <v>85971.195540109125</v>
      </c>
      <c r="I78" s="14">
        <f t="shared" si="11"/>
        <v>539.00436075303526</v>
      </c>
      <c r="J78" s="14">
        <f t="shared" si="8"/>
        <v>85701.693359732599</v>
      </c>
      <c r="K78" s="14">
        <f t="shared" si="9"/>
        <v>1477373.5777588843</v>
      </c>
      <c r="L78" s="21">
        <f t="shared" si="12"/>
        <v>17.184518238665511</v>
      </c>
    </row>
    <row r="79" spans="1:12" x14ac:dyDescent="0.2">
      <c r="A79" s="17">
        <v>70</v>
      </c>
      <c r="B79" s="45">
        <v>3</v>
      </c>
      <c r="C79" s="9">
        <v>175</v>
      </c>
      <c r="D79" s="46">
        <v>164</v>
      </c>
      <c r="E79" s="18">
        <v>0.5</v>
      </c>
      <c r="F79" s="19">
        <f t="shared" si="10"/>
        <v>1.7699115044247787E-2</v>
      </c>
      <c r="G79" s="19">
        <f t="shared" si="7"/>
        <v>1.7543859649122806E-2</v>
      </c>
      <c r="H79" s="14">
        <f t="shared" si="13"/>
        <v>85432.191179356087</v>
      </c>
      <c r="I79" s="14">
        <f t="shared" si="11"/>
        <v>1498.8103715676505</v>
      </c>
      <c r="J79" s="14">
        <f t="shared" si="8"/>
        <v>84682.785993572252</v>
      </c>
      <c r="K79" s="14">
        <f t="shared" si="9"/>
        <v>1391671.8843991517</v>
      </c>
      <c r="L79" s="21">
        <f t="shared" si="12"/>
        <v>16.289783337963087</v>
      </c>
    </row>
    <row r="80" spans="1:12" x14ac:dyDescent="0.2">
      <c r="A80" s="17">
        <v>71</v>
      </c>
      <c r="B80" s="45">
        <v>2</v>
      </c>
      <c r="C80" s="9">
        <v>157</v>
      </c>
      <c r="D80" s="46">
        <v>170</v>
      </c>
      <c r="E80" s="18">
        <v>0.5</v>
      </c>
      <c r="F80" s="19">
        <f t="shared" si="10"/>
        <v>1.2232415902140673E-2</v>
      </c>
      <c r="G80" s="19">
        <f t="shared" si="7"/>
        <v>1.2158054711246201E-2</v>
      </c>
      <c r="H80" s="14">
        <f t="shared" si="13"/>
        <v>83933.380807788431</v>
      </c>
      <c r="I80" s="14">
        <f t="shared" si="11"/>
        <v>1020.4666359609536</v>
      </c>
      <c r="J80" s="14">
        <f t="shared" si="8"/>
        <v>83423.147489807947</v>
      </c>
      <c r="K80" s="14">
        <f t="shared" si="9"/>
        <v>1306989.0984055793</v>
      </c>
      <c r="L80" s="21">
        <f t="shared" si="12"/>
        <v>15.571743754712426</v>
      </c>
    </row>
    <row r="81" spans="1:12" x14ac:dyDescent="0.2">
      <c r="A81" s="17">
        <v>72</v>
      </c>
      <c r="B81" s="45">
        <v>4</v>
      </c>
      <c r="C81" s="9">
        <v>113</v>
      </c>
      <c r="D81" s="46">
        <v>158</v>
      </c>
      <c r="E81" s="18">
        <v>0.5</v>
      </c>
      <c r="F81" s="19">
        <f t="shared" si="10"/>
        <v>2.9520295202952029E-2</v>
      </c>
      <c r="G81" s="19">
        <f t="shared" si="7"/>
        <v>2.9090909090909091E-2</v>
      </c>
      <c r="H81" s="14">
        <f t="shared" si="13"/>
        <v>82912.914171827477</v>
      </c>
      <c r="I81" s="14">
        <f t="shared" si="11"/>
        <v>2412.0120486349811</v>
      </c>
      <c r="J81" s="14">
        <f t="shared" si="8"/>
        <v>81706.908147509996</v>
      </c>
      <c r="K81" s="14">
        <f t="shared" si="9"/>
        <v>1223565.9509157713</v>
      </c>
      <c r="L81" s="21">
        <f t="shared" si="12"/>
        <v>14.757242139385809</v>
      </c>
    </row>
    <row r="82" spans="1:12" x14ac:dyDescent="0.2">
      <c r="A82" s="17">
        <v>73</v>
      </c>
      <c r="B82" s="45">
        <v>2</v>
      </c>
      <c r="C82" s="9">
        <v>119</v>
      </c>
      <c r="D82" s="46">
        <v>108</v>
      </c>
      <c r="E82" s="18">
        <v>0.5</v>
      </c>
      <c r="F82" s="19">
        <f t="shared" si="10"/>
        <v>1.7621145374449341E-2</v>
      </c>
      <c r="G82" s="19">
        <f t="shared" si="7"/>
        <v>1.7467248908296942E-2</v>
      </c>
      <c r="H82" s="14">
        <f t="shared" si="13"/>
        <v>80500.9021231925</v>
      </c>
      <c r="I82" s="14">
        <f t="shared" si="11"/>
        <v>1406.1292947282532</v>
      </c>
      <c r="J82" s="14">
        <f t="shared" si="8"/>
        <v>79797.837475828375</v>
      </c>
      <c r="K82" s="14">
        <f t="shared" si="9"/>
        <v>1141859.0427682614</v>
      </c>
      <c r="L82" s="21">
        <f t="shared" si="12"/>
        <v>14.18442542446104</v>
      </c>
    </row>
    <row r="83" spans="1:12" x14ac:dyDescent="0.2">
      <c r="A83" s="17">
        <v>74</v>
      </c>
      <c r="B83" s="45">
        <v>1</v>
      </c>
      <c r="C83" s="9">
        <v>119</v>
      </c>
      <c r="D83" s="46">
        <v>116</v>
      </c>
      <c r="E83" s="18">
        <v>0.5</v>
      </c>
      <c r="F83" s="19">
        <f t="shared" si="10"/>
        <v>8.5106382978723406E-3</v>
      </c>
      <c r="G83" s="19">
        <f t="shared" si="7"/>
        <v>8.4745762711864424E-3</v>
      </c>
      <c r="H83" s="14">
        <f t="shared" si="13"/>
        <v>79094.772828464251</v>
      </c>
      <c r="I83" s="14">
        <f t="shared" si="11"/>
        <v>670.29468498698532</v>
      </c>
      <c r="J83" s="14">
        <f t="shared" si="8"/>
        <v>78759.625485970755</v>
      </c>
      <c r="K83" s="14">
        <f t="shared" si="9"/>
        <v>1062061.205292433</v>
      </c>
      <c r="L83" s="21">
        <f t="shared" si="12"/>
        <v>13.427704098673679</v>
      </c>
    </row>
    <row r="84" spans="1:12" x14ac:dyDescent="0.2">
      <c r="A84" s="17">
        <v>75</v>
      </c>
      <c r="B84" s="45">
        <v>1</v>
      </c>
      <c r="C84" s="9">
        <v>80</v>
      </c>
      <c r="D84" s="46">
        <v>120</v>
      </c>
      <c r="E84" s="18">
        <v>0.5</v>
      </c>
      <c r="F84" s="19">
        <f t="shared" si="10"/>
        <v>0.01</v>
      </c>
      <c r="G84" s="19">
        <f t="shared" si="7"/>
        <v>9.950248756218907E-3</v>
      </c>
      <c r="H84" s="14">
        <f t="shared" si="13"/>
        <v>78424.478143477259</v>
      </c>
      <c r="I84" s="14">
        <f t="shared" si="11"/>
        <v>780.34306610425142</v>
      </c>
      <c r="J84" s="14">
        <f t="shared" si="8"/>
        <v>78034.306610425134</v>
      </c>
      <c r="K84" s="14">
        <f t="shared" si="9"/>
        <v>983301.57980646216</v>
      </c>
      <c r="L84" s="21">
        <f t="shared" si="12"/>
        <v>12.538197296098241</v>
      </c>
    </row>
    <row r="85" spans="1:12" x14ac:dyDescent="0.2">
      <c r="A85" s="17">
        <v>76</v>
      </c>
      <c r="B85" s="45">
        <v>1</v>
      </c>
      <c r="C85" s="9">
        <v>85</v>
      </c>
      <c r="D85" s="46">
        <v>78</v>
      </c>
      <c r="E85" s="18">
        <v>0.5</v>
      </c>
      <c r="F85" s="19">
        <f t="shared" si="10"/>
        <v>1.2269938650306749E-2</v>
      </c>
      <c r="G85" s="19">
        <f t="shared" si="7"/>
        <v>1.2195121951219513E-2</v>
      </c>
      <c r="H85" s="14">
        <f t="shared" si="13"/>
        <v>77644.135077373008</v>
      </c>
      <c r="I85" s="14">
        <f t="shared" si="11"/>
        <v>946.87969606552451</v>
      </c>
      <c r="J85" s="14">
        <f t="shared" si="8"/>
        <v>77170.695229340243</v>
      </c>
      <c r="K85" s="14">
        <f t="shared" si="9"/>
        <v>905267.27319603704</v>
      </c>
      <c r="L85" s="21">
        <f t="shared" si="12"/>
        <v>11.659184203596716</v>
      </c>
    </row>
    <row r="86" spans="1:12" x14ac:dyDescent="0.2">
      <c r="A86" s="17">
        <v>77</v>
      </c>
      <c r="B86" s="45">
        <v>2</v>
      </c>
      <c r="C86" s="9">
        <v>88</v>
      </c>
      <c r="D86" s="46">
        <v>85</v>
      </c>
      <c r="E86" s="18">
        <v>0.5</v>
      </c>
      <c r="F86" s="19">
        <f t="shared" si="10"/>
        <v>2.3121387283236993E-2</v>
      </c>
      <c r="G86" s="19">
        <f t="shared" si="7"/>
        <v>2.2857142857142854E-2</v>
      </c>
      <c r="H86" s="14">
        <f t="shared" si="13"/>
        <v>76697.255381307477</v>
      </c>
      <c r="I86" s="14">
        <f t="shared" si="11"/>
        <v>1753.0801230013135</v>
      </c>
      <c r="J86" s="14">
        <f t="shared" si="8"/>
        <v>75820.715319806812</v>
      </c>
      <c r="K86" s="14">
        <f t="shared" si="9"/>
        <v>828096.57796669682</v>
      </c>
      <c r="L86" s="21">
        <f t="shared" si="12"/>
        <v>10.796951909813961</v>
      </c>
    </row>
    <row r="87" spans="1:12" x14ac:dyDescent="0.2">
      <c r="A87" s="17">
        <v>78</v>
      </c>
      <c r="B87" s="45">
        <v>1</v>
      </c>
      <c r="C87" s="9">
        <v>102</v>
      </c>
      <c r="D87" s="46">
        <v>85</v>
      </c>
      <c r="E87" s="18">
        <v>0.5</v>
      </c>
      <c r="F87" s="19">
        <f t="shared" si="10"/>
        <v>1.06951871657754E-2</v>
      </c>
      <c r="G87" s="19">
        <f t="shared" si="7"/>
        <v>1.0638297872340425E-2</v>
      </c>
      <c r="H87" s="14">
        <f t="shared" si="13"/>
        <v>74944.175258306161</v>
      </c>
      <c r="I87" s="14">
        <f t="shared" si="11"/>
        <v>797.27846019474634</v>
      </c>
      <c r="J87" s="14">
        <f t="shared" si="8"/>
        <v>74545.536028208779</v>
      </c>
      <c r="K87" s="14">
        <f t="shared" si="9"/>
        <v>752275.86264688999</v>
      </c>
      <c r="L87" s="21">
        <f t="shared" si="12"/>
        <v>10.037816281973351</v>
      </c>
    </row>
    <row r="88" spans="1:12" x14ac:dyDescent="0.2">
      <c r="A88" s="17">
        <v>79</v>
      </c>
      <c r="B88" s="45">
        <v>3</v>
      </c>
      <c r="C88" s="9">
        <v>88</v>
      </c>
      <c r="D88" s="46">
        <v>100</v>
      </c>
      <c r="E88" s="18">
        <v>0.5</v>
      </c>
      <c r="F88" s="19">
        <f t="shared" si="10"/>
        <v>3.1914893617021274E-2</v>
      </c>
      <c r="G88" s="19">
        <f t="shared" si="7"/>
        <v>3.1413612565445025E-2</v>
      </c>
      <c r="H88" s="14">
        <f t="shared" si="13"/>
        <v>74146.896798111411</v>
      </c>
      <c r="I88" s="14">
        <f t="shared" si="11"/>
        <v>2329.2218889459082</v>
      </c>
      <c r="J88" s="14">
        <f t="shared" si="8"/>
        <v>72982.285853638459</v>
      </c>
      <c r="K88" s="14">
        <f t="shared" si="9"/>
        <v>677730.3266186812</v>
      </c>
      <c r="L88" s="21">
        <f t="shared" si="12"/>
        <v>9.1403734462956461</v>
      </c>
    </row>
    <row r="89" spans="1:12" x14ac:dyDescent="0.2">
      <c r="A89" s="17">
        <v>80</v>
      </c>
      <c r="B89" s="45">
        <v>4</v>
      </c>
      <c r="C89" s="9">
        <v>103</v>
      </c>
      <c r="D89" s="46">
        <v>80</v>
      </c>
      <c r="E89" s="18">
        <v>0.5</v>
      </c>
      <c r="F89" s="19">
        <f t="shared" si="10"/>
        <v>4.3715846994535519E-2</v>
      </c>
      <c r="G89" s="19">
        <f t="shared" si="7"/>
        <v>4.2780748663101602E-2</v>
      </c>
      <c r="H89" s="14">
        <f t="shared" si="13"/>
        <v>71817.674909165507</v>
      </c>
      <c r="I89" s="14">
        <f t="shared" si="11"/>
        <v>3072.4138998573476</v>
      </c>
      <c r="J89" s="14">
        <f t="shared" si="8"/>
        <v>70281.467959236834</v>
      </c>
      <c r="K89" s="14">
        <f t="shared" si="9"/>
        <v>604748.04076504277</v>
      </c>
      <c r="L89" s="21">
        <f t="shared" si="12"/>
        <v>8.4206017742836128</v>
      </c>
    </row>
    <row r="90" spans="1:12" x14ac:dyDescent="0.2">
      <c r="A90" s="17">
        <v>81</v>
      </c>
      <c r="B90" s="45">
        <v>4</v>
      </c>
      <c r="C90" s="9">
        <v>87</v>
      </c>
      <c r="D90" s="46">
        <v>104</v>
      </c>
      <c r="E90" s="18">
        <v>0.5</v>
      </c>
      <c r="F90" s="19">
        <f t="shared" si="10"/>
        <v>4.1884816753926704E-2</v>
      </c>
      <c r="G90" s="19">
        <f t="shared" si="7"/>
        <v>4.1025641025641026E-2</v>
      </c>
      <c r="H90" s="14">
        <f t="shared" si="13"/>
        <v>68745.26100930816</v>
      </c>
      <c r="I90" s="14">
        <f t="shared" si="11"/>
        <v>2820.3184003818733</v>
      </c>
      <c r="J90" s="14">
        <f t="shared" si="8"/>
        <v>67335.101809117215</v>
      </c>
      <c r="K90" s="14">
        <f t="shared" si="9"/>
        <v>534466.57280580595</v>
      </c>
      <c r="L90" s="21">
        <f t="shared" si="12"/>
        <v>7.7745951496705903</v>
      </c>
    </row>
    <row r="91" spans="1:12" x14ac:dyDescent="0.2">
      <c r="A91" s="17">
        <v>82</v>
      </c>
      <c r="B91" s="45">
        <v>10</v>
      </c>
      <c r="C91" s="9">
        <v>77</v>
      </c>
      <c r="D91" s="46">
        <v>84</v>
      </c>
      <c r="E91" s="18">
        <v>0.5</v>
      </c>
      <c r="F91" s="19">
        <f t="shared" si="10"/>
        <v>0.12422360248447205</v>
      </c>
      <c r="G91" s="19">
        <f t="shared" si="7"/>
        <v>0.11695906432748539</v>
      </c>
      <c r="H91" s="14">
        <f t="shared" si="13"/>
        <v>65924.942608926285</v>
      </c>
      <c r="I91" s="14">
        <f t="shared" si="11"/>
        <v>7710.5196033831917</v>
      </c>
      <c r="J91" s="14">
        <f t="shared" si="8"/>
        <v>62069.682807234691</v>
      </c>
      <c r="K91" s="14">
        <f t="shared" si="9"/>
        <v>467131.4709966887</v>
      </c>
      <c r="L91" s="21">
        <f t="shared" si="12"/>
        <v>7.0858077763944651</v>
      </c>
    </row>
    <row r="92" spans="1:12" x14ac:dyDescent="0.2">
      <c r="A92" s="17">
        <v>83</v>
      </c>
      <c r="B92" s="45">
        <v>7</v>
      </c>
      <c r="C92" s="9">
        <v>66</v>
      </c>
      <c r="D92" s="46">
        <v>70</v>
      </c>
      <c r="E92" s="18">
        <v>0.5</v>
      </c>
      <c r="F92" s="19">
        <f t="shared" si="10"/>
        <v>0.10294117647058823</v>
      </c>
      <c r="G92" s="19">
        <f t="shared" si="7"/>
        <v>9.790209790209789E-2</v>
      </c>
      <c r="H92" s="14">
        <f t="shared" si="13"/>
        <v>58214.423005543096</v>
      </c>
      <c r="I92" s="14">
        <f t="shared" si="11"/>
        <v>5699.3141404028202</v>
      </c>
      <c r="J92" s="14">
        <f t="shared" si="8"/>
        <v>55364.765935341682</v>
      </c>
      <c r="K92" s="14">
        <f t="shared" si="9"/>
        <v>405061.788189454</v>
      </c>
      <c r="L92" s="21">
        <f t="shared" si="12"/>
        <v>6.9581001971089638</v>
      </c>
    </row>
    <row r="93" spans="1:12" x14ac:dyDescent="0.2">
      <c r="A93" s="17">
        <v>84</v>
      </c>
      <c r="B93" s="45">
        <v>7</v>
      </c>
      <c r="C93" s="9">
        <v>58</v>
      </c>
      <c r="D93" s="46">
        <v>63</v>
      </c>
      <c r="E93" s="18">
        <v>0.5</v>
      </c>
      <c r="F93" s="19">
        <f t="shared" si="10"/>
        <v>0.11570247933884298</v>
      </c>
      <c r="G93" s="19">
        <f t="shared" si="7"/>
        <v>0.109375</v>
      </c>
      <c r="H93" s="14">
        <f t="shared" si="13"/>
        <v>52515.108865140275</v>
      </c>
      <c r="I93" s="14">
        <f t="shared" si="11"/>
        <v>5743.8400321247173</v>
      </c>
      <c r="J93" s="14">
        <f t="shared" si="8"/>
        <v>49643.188849077917</v>
      </c>
      <c r="K93" s="14">
        <f t="shared" si="9"/>
        <v>349697.02225411229</v>
      </c>
      <c r="L93" s="21">
        <f t="shared" si="12"/>
        <v>6.6589792882680756</v>
      </c>
    </row>
    <row r="94" spans="1:12" x14ac:dyDescent="0.2">
      <c r="A94" s="17">
        <v>85</v>
      </c>
      <c r="B94" s="45">
        <v>6</v>
      </c>
      <c r="C94" s="9">
        <v>53</v>
      </c>
      <c r="D94" s="46">
        <v>55</v>
      </c>
      <c r="E94" s="18">
        <v>0.5</v>
      </c>
      <c r="F94" s="19">
        <f t="shared" si="10"/>
        <v>0.1111111111111111</v>
      </c>
      <c r="G94" s="19">
        <f t="shared" si="7"/>
        <v>0.10526315789473684</v>
      </c>
      <c r="H94" s="14">
        <f t="shared" si="13"/>
        <v>46771.268833015558</v>
      </c>
      <c r="I94" s="14">
        <f t="shared" si="11"/>
        <v>4923.2914561069001</v>
      </c>
      <c r="J94" s="14">
        <f t="shared" si="8"/>
        <v>44309.623104962113</v>
      </c>
      <c r="K94" s="14">
        <f t="shared" si="9"/>
        <v>300053.83340503438</v>
      </c>
      <c r="L94" s="21">
        <f t="shared" si="12"/>
        <v>6.4153451657746814</v>
      </c>
    </row>
    <row r="95" spans="1:12" x14ac:dyDescent="0.2">
      <c r="A95" s="17">
        <v>86</v>
      </c>
      <c r="B95" s="45">
        <v>4</v>
      </c>
      <c r="C95" s="9">
        <v>46</v>
      </c>
      <c r="D95" s="46">
        <v>50</v>
      </c>
      <c r="E95" s="18">
        <v>0.5</v>
      </c>
      <c r="F95" s="19">
        <f t="shared" si="10"/>
        <v>8.3333333333333329E-2</v>
      </c>
      <c r="G95" s="19">
        <f t="shared" si="7"/>
        <v>7.9999999999999988E-2</v>
      </c>
      <c r="H95" s="14">
        <f t="shared" si="13"/>
        <v>41847.977376908661</v>
      </c>
      <c r="I95" s="14">
        <f t="shared" si="11"/>
        <v>3347.8381901526923</v>
      </c>
      <c r="J95" s="14">
        <f t="shared" si="8"/>
        <v>40174.058281832309</v>
      </c>
      <c r="K95" s="14">
        <f t="shared" si="9"/>
        <v>255744.21030007227</v>
      </c>
      <c r="L95" s="21">
        <f t="shared" si="12"/>
        <v>6.1112681264540551</v>
      </c>
    </row>
    <row r="96" spans="1:12" x14ac:dyDescent="0.2">
      <c r="A96" s="17">
        <v>87</v>
      </c>
      <c r="B96" s="45">
        <v>3</v>
      </c>
      <c r="C96" s="9">
        <v>28</v>
      </c>
      <c r="D96" s="46">
        <v>45</v>
      </c>
      <c r="E96" s="18">
        <v>0.5</v>
      </c>
      <c r="F96" s="19">
        <f t="shared" si="10"/>
        <v>8.2191780821917804E-2</v>
      </c>
      <c r="G96" s="19">
        <f t="shared" si="7"/>
        <v>7.8947368421052627E-2</v>
      </c>
      <c r="H96" s="14">
        <f t="shared" si="13"/>
        <v>38500.139186755965</v>
      </c>
      <c r="I96" s="14">
        <f t="shared" si="11"/>
        <v>3039.4846726386286</v>
      </c>
      <c r="J96" s="14">
        <f t="shared" si="8"/>
        <v>36980.396850436649</v>
      </c>
      <c r="K96" s="14">
        <f t="shared" si="9"/>
        <v>215570.15201823995</v>
      </c>
      <c r="L96" s="21">
        <f t="shared" si="12"/>
        <v>5.5992044852761476</v>
      </c>
    </row>
    <row r="97" spans="1:12" x14ac:dyDescent="0.2">
      <c r="A97" s="17">
        <v>88</v>
      </c>
      <c r="B97" s="45">
        <v>6</v>
      </c>
      <c r="C97" s="9">
        <v>40</v>
      </c>
      <c r="D97" s="46">
        <v>25</v>
      </c>
      <c r="E97" s="18">
        <v>0.5</v>
      </c>
      <c r="F97" s="19">
        <f t="shared" si="10"/>
        <v>0.18461538461538463</v>
      </c>
      <c r="G97" s="19">
        <f t="shared" si="7"/>
        <v>0.16901408450704225</v>
      </c>
      <c r="H97" s="14">
        <f t="shared" si="13"/>
        <v>35460.654514117334</v>
      </c>
      <c r="I97" s="14">
        <f t="shared" si="11"/>
        <v>5993.350058724056</v>
      </c>
      <c r="J97" s="14">
        <f t="shared" si="8"/>
        <v>32463.979484755306</v>
      </c>
      <c r="K97" s="14">
        <f t="shared" si="9"/>
        <v>178589.75516780332</v>
      </c>
      <c r="L97" s="21">
        <f t="shared" si="12"/>
        <v>5.0362791554426751</v>
      </c>
    </row>
    <row r="98" spans="1:12" x14ac:dyDescent="0.2">
      <c r="A98" s="17">
        <v>89</v>
      </c>
      <c r="B98" s="45">
        <v>4</v>
      </c>
      <c r="C98" s="9">
        <v>23</v>
      </c>
      <c r="D98" s="46">
        <v>34</v>
      </c>
      <c r="E98" s="18">
        <v>0.5</v>
      </c>
      <c r="F98" s="19">
        <f t="shared" si="10"/>
        <v>0.14035087719298245</v>
      </c>
      <c r="G98" s="19">
        <f t="shared" si="7"/>
        <v>0.13114754098360656</v>
      </c>
      <c r="H98" s="14">
        <f t="shared" si="13"/>
        <v>29467.304455393278</v>
      </c>
      <c r="I98" s="14">
        <f t="shared" si="11"/>
        <v>3864.5645187401024</v>
      </c>
      <c r="J98" s="14">
        <f t="shared" si="8"/>
        <v>27535.022196023227</v>
      </c>
      <c r="K98" s="14">
        <f>K99+J98</f>
        <v>146125.77568304801</v>
      </c>
      <c r="L98" s="21">
        <f t="shared" si="12"/>
        <v>4.9589122040072864</v>
      </c>
    </row>
    <row r="99" spans="1:12" x14ac:dyDescent="0.2">
      <c r="A99" s="17">
        <v>90</v>
      </c>
      <c r="B99" s="45">
        <v>0</v>
      </c>
      <c r="C99" s="9">
        <v>26</v>
      </c>
      <c r="D99" s="46">
        <v>22</v>
      </c>
      <c r="E99" s="18">
        <v>0.5</v>
      </c>
      <c r="F99" s="22">
        <f t="shared" si="10"/>
        <v>0</v>
      </c>
      <c r="G99" s="22">
        <f t="shared" si="7"/>
        <v>0</v>
      </c>
      <c r="H99" s="23">
        <f t="shared" si="13"/>
        <v>25602.739936653175</v>
      </c>
      <c r="I99" s="23">
        <f t="shared" si="11"/>
        <v>0</v>
      </c>
      <c r="J99" s="23">
        <f t="shared" si="8"/>
        <v>25602.739936653175</v>
      </c>
      <c r="K99" s="23">
        <f t="shared" ref="K99:K103" si="14">K100+J99</f>
        <v>118590.75348702478</v>
      </c>
      <c r="L99" s="24">
        <f t="shared" si="12"/>
        <v>4.6319555555555558</v>
      </c>
    </row>
    <row r="100" spans="1:12" x14ac:dyDescent="0.2">
      <c r="A100" s="17">
        <v>91</v>
      </c>
      <c r="B100" s="45">
        <v>6</v>
      </c>
      <c r="C100" s="9">
        <v>10</v>
      </c>
      <c r="D100" s="46">
        <v>24</v>
      </c>
      <c r="E100" s="18">
        <v>0.5</v>
      </c>
      <c r="F100" s="22">
        <f t="shared" si="10"/>
        <v>0.35294117647058826</v>
      </c>
      <c r="G100" s="22">
        <f t="shared" si="7"/>
        <v>0.3</v>
      </c>
      <c r="H100" s="23">
        <f t="shared" si="13"/>
        <v>25602.739936653175</v>
      </c>
      <c r="I100" s="23">
        <f t="shared" si="11"/>
        <v>7680.8219809959519</v>
      </c>
      <c r="J100" s="23">
        <f t="shared" si="8"/>
        <v>21762.328946155198</v>
      </c>
      <c r="K100" s="23">
        <f t="shared" si="14"/>
        <v>92988.013550371601</v>
      </c>
      <c r="L100" s="24">
        <f t="shared" si="12"/>
        <v>3.6319555555555558</v>
      </c>
    </row>
    <row r="101" spans="1:12" x14ac:dyDescent="0.2">
      <c r="A101" s="17">
        <v>92</v>
      </c>
      <c r="B101" s="45">
        <v>0</v>
      </c>
      <c r="C101" s="9">
        <v>15</v>
      </c>
      <c r="D101" s="46">
        <v>10</v>
      </c>
      <c r="E101" s="18">
        <v>0.5</v>
      </c>
      <c r="F101" s="22">
        <f t="shared" si="10"/>
        <v>0</v>
      </c>
      <c r="G101" s="22">
        <f t="shared" si="7"/>
        <v>0</v>
      </c>
      <c r="H101" s="23">
        <f t="shared" si="13"/>
        <v>17921.917955657224</v>
      </c>
      <c r="I101" s="23">
        <f t="shared" si="11"/>
        <v>0</v>
      </c>
      <c r="J101" s="23">
        <f t="shared" si="8"/>
        <v>17921.917955657224</v>
      </c>
      <c r="K101" s="23">
        <f t="shared" si="14"/>
        <v>71225.684604216396</v>
      </c>
      <c r="L101" s="24">
        <f t="shared" si="12"/>
        <v>3.9742222222222221</v>
      </c>
    </row>
    <row r="102" spans="1:12" x14ac:dyDescent="0.2">
      <c r="A102" s="17">
        <v>93</v>
      </c>
      <c r="B102" s="45">
        <v>3</v>
      </c>
      <c r="C102" s="9">
        <v>8</v>
      </c>
      <c r="D102" s="46">
        <v>14</v>
      </c>
      <c r="E102" s="18">
        <v>0.5</v>
      </c>
      <c r="F102" s="22">
        <f t="shared" si="10"/>
        <v>0.27272727272727271</v>
      </c>
      <c r="G102" s="22">
        <f t="shared" si="7"/>
        <v>0.24000000000000002</v>
      </c>
      <c r="H102" s="23">
        <f t="shared" si="13"/>
        <v>17921.917955657224</v>
      </c>
      <c r="I102" s="23">
        <f t="shared" si="11"/>
        <v>4301.2603093577336</v>
      </c>
      <c r="J102" s="23">
        <f t="shared" si="8"/>
        <v>15771.287800978356</v>
      </c>
      <c r="K102" s="23">
        <f t="shared" si="14"/>
        <v>53303.766648559176</v>
      </c>
      <c r="L102" s="24">
        <f t="shared" si="12"/>
        <v>2.9742222222222225</v>
      </c>
    </row>
    <row r="103" spans="1:12" x14ac:dyDescent="0.2">
      <c r="A103" s="17">
        <v>94</v>
      </c>
      <c r="B103" s="45">
        <v>4</v>
      </c>
      <c r="C103" s="9">
        <v>7</v>
      </c>
      <c r="D103" s="46">
        <v>4</v>
      </c>
      <c r="E103" s="18">
        <v>0.5</v>
      </c>
      <c r="F103" s="22">
        <f t="shared" si="10"/>
        <v>0.72727272727272729</v>
      </c>
      <c r="G103" s="22">
        <f t="shared" si="7"/>
        <v>0.53333333333333333</v>
      </c>
      <c r="H103" s="23">
        <f t="shared" si="13"/>
        <v>13620.657646299489</v>
      </c>
      <c r="I103" s="23">
        <f t="shared" si="11"/>
        <v>7264.3507446930607</v>
      </c>
      <c r="J103" s="23">
        <f t="shared" si="8"/>
        <v>9988.4822739529591</v>
      </c>
      <c r="K103" s="23">
        <f t="shared" si="14"/>
        <v>37532.478847580816</v>
      </c>
      <c r="L103" s="24">
        <f t="shared" si="12"/>
        <v>2.7555555555555555</v>
      </c>
    </row>
    <row r="104" spans="1:12" x14ac:dyDescent="0.2">
      <c r="A104" s="17" t="s">
        <v>30</v>
      </c>
      <c r="B104" s="45">
        <v>3</v>
      </c>
      <c r="C104" s="9">
        <v>11</v>
      </c>
      <c r="D104" s="46">
        <v>15</v>
      </c>
      <c r="E104" s="18"/>
      <c r="F104" s="22">
        <f t="shared" si="10"/>
        <v>0.23076923076923078</v>
      </c>
      <c r="G104" s="22">
        <v>1</v>
      </c>
      <c r="H104" s="23">
        <f t="shared" si="13"/>
        <v>6356.3069016064283</v>
      </c>
      <c r="I104" s="23">
        <f t="shared" si="11"/>
        <v>6356.3069016064283</v>
      </c>
      <c r="J104" s="23">
        <f>H104/F104</f>
        <v>27543.996573627854</v>
      </c>
      <c r="K104" s="23">
        <f>J104</f>
        <v>27543.996573627854</v>
      </c>
      <c r="L104" s="24">
        <f t="shared" si="12"/>
        <v>4.333333333333333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1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8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6"/>
    </row>
    <row r="608" spans="12:13" x14ac:dyDescent="0.2">
      <c r="M608" s="56"/>
    </row>
    <row r="609" spans="13:13" x14ac:dyDescent="0.2">
      <c r="M609" s="56"/>
    </row>
    <row r="610" spans="13:13" x14ac:dyDescent="0.2">
      <c r="M610" s="56"/>
    </row>
    <row r="611" spans="13:13" x14ac:dyDescent="0.2">
      <c r="M611" s="56"/>
    </row>
    <row r="612" spans="13:13" x14ac:dyDescent="0.2">
      <c r="M612" s="56"/>
    </row>
    <row r="613" spans="13:13" x14ac:dyDescent="0.2">
      <c r="M613" s="56"/>
    </row>
    <row r="614" spans="13:13" x14ac:dyDescent="0.2">
      <c r="M614" s="56"/>
    </row>
    <row r="615" spans="13:13" x14ac:dyDescent="0.2">
      <c r="M615" s="56"/>
    </row>
    <row r="616" spans="13:13" x14ac:dyDescent="0.2">
      <c r="M616" s="56"/>
    </row>
    <row r="617" spans="13:13" x14ac:dyDescent="0.2">
      <c r="M617" s="56"/>
    </row>
    <row r="618" spans="13:13" x14ac:dyDescent="0.2">
      <c r="M618" s="56"/>
    </row>
    <row r="619" spans="13:13" x14ac:dyDescent="0.2">
      <c r="M619" s="56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Nordeste CM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Nordeste Comunidad 2010-2022 por edad. Hombres.</dc:title>
  <dc:creator>Dirección General de Economía. Comunidad de Madrid</dc:creator>
  <cp:keywords>Defunciones, Mortalidad, Esperanza de vida, Nordeste Comunidad,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2024-01-24T07:50:26Z</dcterms:modified>
</cp:coreProperties>
</file>