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842"/>
  </bookViews>
  <sheets>
    <sheet name="Esperanza Vida Nordeste Comunid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54" i="14"/>
  <c r="G54" i="14"/>
  <c r="F56" i="14"/>
  <c r="G56" i="14"/>
  <c r="F62" i="14"/>
  <c r="G62" i="14"/>
  <c r="F64" i="14"/>
  <c r="G64" i="14"/>
  <c r="F70" i="14"/>
  <c r="G70" i="14"/>
  <c r="F74" i="14"/>
  <c r="G74" i="14"/>
  <c r="F47" i="14"/>
  <c r="G47" i="14"/>
  <c r="F49" i="14"/>
  <c r="G49" i="14"/>
  <c r="F51" i="14"/>
  <c r="G51" i="14"/>
  <c r="F63" i="14"/>
  <c r="G63" i="14"/>
  <c r="F71" i="14"/>
  <c r="G71" i="14"/>
  <c r="F19" i="14"/>
  <c r="G19" i="14"/>
  <c r="F21" i="14"/>
  <c r="G21" i="14"/>
  <c r="F44" i="14"/>
  <c r="G44" i="14"/>
  <c r="F76" i="14"/>
  <c r="G76" i="14"/>
  <c r="F100" i="14"/>
  <c r="G100" i="14"/>
  <c r="F108" i="14"/>
  <c r="G108" i="14"/>
  <c r="F26" i="14"/>
  <c r="G26" i="14"/>
  <c r="F95" i="14"/>
  <c r="G95" i="14"/>
  <c r="F9" i="14"/>
  <c r="G9" i="14"/>
  <c r="I9" i="14"/>
  <c r="H10" i="14"/>
  <c r="F11" i="14"/>
  <c r="G11" i="14"/>
  <c r="F15" i="14"/>
  <c r="G15" i="14"/>
  <c r="F50" i="14"/>
  <c r="G50" i="14"/>
  <c r="F72" i="14"/>
  <c r="G72" i="14"/>
  <c r="F93" i="14"/>
  <c r="G93" i="14"/>
  <c r="F23" i="14"/>
  <c r="G23" i="14"/>
  <c r="F25" i="14"/>
  <c r="G25" i="14"/>
  <c r="F29" i="14"/>
  <c r="G29" i="14"/>
  <c r="F31" i="14"/>
  <c r="G31" i="14"/>
  <c r="F35" i="14"/>
  <c r="G35" i="14"/>
  <c r="F37" i="14"/>
  <c r="G37" i="14"/>
  <c r="F41" i="14"/>
  <c r="G41" i="14"/>
  <c r="F43" i="14"/>
  <c r="G43" i="14"/>
  <c r="F86" i="14"/>
  <c r="G86" i="14"/>
  <c r="F88" i="14"/>
  <c r="G88" i="14"/>
  <c r="F90" i="14"/>
  <c r="G90" i="14"/>
  <c r="F92" i="14"/>
  <c r="G92" i="14"/>
  <c r="F94" i="14"/>
  <c r="G94" i="14"/>
  <c r="F98" i="14"/>
  <c r="G98" i="14"/>
  <c r="F16" i="14"/>
  <c r="G16" i="14"/>
  <c r="F73" i="14"/>
  <c r="G73" i="14"/>
  <c r="F20" i="14"/>
  <c r="G20" i="14"/>
  <c r="F79" i="14"/>
  <c r="G79" i="14"/>
  <c r="F81" i="14"/>
  <c r="G81" i="14"/>
  <c r="F103" i="14"/>
  <c r="G103" i="14"/>
  <c r="F105" i="14"/>
  <c r="G105" i="14"/>
  <c r="F60" i="14"/>
  <c r="G60" i="14"/>
  <c r="F84" i="14"/>
  <c r="G84" i="14"/>
  <c r="F33" i="14"/>
  <c r="G33" i="14"/>
  <c r="F58" i="14"/>
  <c r="G58" i="14"/>
  <c r="F109" i="14"/>
  <c r="F10" i="14"/>
  <c r="G10" i="14"/>
  <c r="F12" i="14"/>
  <c r="G12" i="14"/>
  <c r="F48" i="14"/>
  <c r="G48" i="14"/>
  <c r="F65" i="14"/>
  <c r="G65" i="14"/>
  <c r="F78" i="14"/>
  <c r="G78" i="14"/>
  <c r="F106" i="14"/>
  <c r="G106" i="14"/>
  <c r="F27" i="14"/>
  <c r="G27" i="14"/>
  <c r="F52" i="14"/>
  <c r="G52" i="14"/>
  <c r="F39" i="14"/>
  <c r="G39" i="14"/>
  <c r="F68" i="14"/>
  <c r="G68" i="14"/>
  <c r="F82" i="14"/>
  <c r="G82" i="14"/>
  <c r="F99" i="14"/>
  <c r="G99" i="14"/>
  <c r="F45" i="14"/>
  <c r="G45" i="14"/>
  <c r="F66" i="14"/>
  <c r="G66" i="14"/>
  <c r="F22" i="14"/>
  <c r="G22" i="14"/>
  <c r="F24" i="14"/>
  <c r="G24" i="14"/>
  <c r="F30" i="14"/>
  <c r="G30" i="14"/>
  <c r="F32" i="14"/>
  <c r="G32" i="14"/>
  <c r="F38" i="14"/>
  <c r="G38" i="14"/>
  <c r="F55" i="14"/>
  <c r="G55" i="14"/>
  <c r="F57" i="14"/>
  <c r="G57" i="14"/>
  <c r="F77" i="14"/>
  <c r="G77" i="14"/>
  <c r="F87" i="14"/>
  <c r="G87" i="14"/>
  <c r="F89" i="14"/>
  <c r="G89" i="14"/>
  <c r="F18" i="14"/>
  <c r="G18" i="14"/>
  <c r="F13" i="14"/>
  <c r="G13" i="14"/>
  <c r="F17" i="14"/>
  <c r="G17" i="14"/>
  <c r="F28" i="14"/>
  <c r="G28" i="14"/>
  <c r="F34" i="14"/>
  <c r="G34" i="14"/>
  <c r="F36" i="14"/>
  <c r="G36" i="14"/>
  <c r="F42" i="14"/>
  <c r="G42" i="14"/>
  <c r="F53" i="14"/>
  <c r="G53" i="14"/>
  <c r="F59" i="14"/>
  <c r="G59" i="14"/>
  <c r="F67" i="14"/>
  <c r="G67" i="14"/>
  <c r="F69" i="14"/>
  <c r="G69" i="14"/>
  <c r="F75" i="14"/>
  <c r="G75" i="14"/>
  <c r="F85" i="14"/>
  <c r="G85" i="14"/>
  <c r="F91" i="14"/>
  <c r="G91" i="14"/>
  <c r="F102" i="14"/>
  <c r="G102" i="14"/>
  <c r="F104" i="14"/>
  <c r="G104" i="14"/>
  <c r="F107" i="14"/>
  <c r="G107" i="14"/>
  <c r="F61" i="14"/>
  <c r="G61" i="14"/>
  <c r="F80" i="14"/>
  <c r="G80" i="14"/>
  <c r="F83" i="14"/>
  <c r="G83" i="14"/>
  <c r="F101" i="14"/>
  <c r="G101" i="14"/>
  <c r="F96" i="14"/>
  <c r="G96" i="14"/>
  <c r="F97" i="14"/>
  <c r="G97" i="14"/>
  <c r="F14" i="14"/>
  <c r="G14" i="14"/>
  <c r="F40" i="14"/>
  <c r="G40" i="14"/>
  <c r="F46" i="14"/>
  <c r="G46" i="14"/>
  <c r="A125" i="13"/>
  <c r="I10" i="14"/>
  <c r="H11" i="14"/>
  <c r="I11" i="14"/>
  <c r="H12" i="14"/>
  <c r="J9" i="14"/>
  <c r="F20" i="13"/>
  <c r="G20" i="13"/>
  <c r="F43" i="13"/>
  <c r="G43" i="13"/>
  <c r="F53" i="13"/>
  <c r="G53" i="13"/>
  <c r="F83" i="13"/>
  <c r="G83" i="13"/>
  <c r="F85" i="13"/>
  <c r="G85" i="13"/>
  <c r="F107" i="13"/>
  <c r="G107" i="13"/>
  <c r="F109" i="13"/>
  <c r="F55" i="13"/>
  <c r="G55" i="13"/>
  <c r="F26" i="13"/>
  <c r="G26" i="13"/>
  <c r="F60" i="13"/>
  <c r="G60" i="13"/>
  <c r="F68" i="13"/>
  <c r="G68" i="13"/>
  <c r="F70" i="13"/>
  <c r="G70" i="13"/>
  <c r="F72" i="13"/>
  <c r="G72" i="13"/>
  <c r="F76" i="13"/>
  <c r="G76" i="13"/>
  <c r="F80" i="13"/>
  <c r="G80" i="13"/>
  <c r="F86" i="13"/>
  <c r="G86" i="13"/>
  <c r="F88" i="13"/>
  <c r="G88" i="13"/>
  <c r="F94" i="13"/>
  <c r="G94" i="13"/>
  <c r="F96" i="13"/>
  <c r="G96" i="13"/>
  <c r="F102" i="13"/>
  <c r="G102" i="13"/>
  <c r="F104" i="13"/>
  <c r="G104" i="13"/>
  <c r="F67" i="13"/>
  <c r="G67" i="13"/>
  <c r="F36" i="13"/>
  <c r="G36" i="13"/>
  <c r="F50" i="13"/>
  <c r="G50" i="13"/>
  <c r="F11" i="13"/>
  <c r="G11" i="13"/>
  <c r="F23" i="13"/>
  <c r="G23" i="13"/>
  <c r="F25" i="13"/>
  <c r="G25" i="13"/>
  <c r="F27" i="13"/>
  <c r="G27" i="13"/>
  <c r="F35" i="13"/>
  <c r="G35" i="13"/>
  <c r="F39" i="13"/>
  <c r="G39" i="13"/>
  <c r="F41" i="13"/>
  <c r="G41" i="13"/>
  <c r="F9" i="13"/>
  <c r="G9" i="13"/>
  <c r="I9" i="13"/>
  <c r="H10" i="13"/>
  <c r="F42" i="13"/>
  <c r="G42" i="13"/>
  <c r="F44" i="13"/>
  <c r="G44" i="13"/>
  <c r="F46" i="13"/>
  <c r="G46" i="13"/>
  <c r="F48" i="13"/>
  <c r="G48" i="13"/>
  <c r="F79" i="13"/>
  <c r="G79" i="13"/>
  <c r="F105" i="13"/>
  <c r="G105" i="13"/>
  <c r="F19" i="13"/>
  <c r="G19" i="13"/>
  <c r="F54" i="13"/>
  <c r="G54" i="13"/>
  <c r="F56" i="13"/>
  <c r="G56" i="13"/>
  <c r="F73" i="13"/>
  <c r="G73" i="13"/>
  <c r="F77" i="13"/>
  <c r="G77" i="13"/>
  <c r="F10" i="13"/>
  <c r="G10" i="13"/>
  <c r="F49" i="13"/>
  <c r="G49" i="13"/>
  <c r="F33" i="13"/>
  <c r="G33" i="13"/>
  <c r="F18" i="13"/>
  <c r="G18" i="13"/>
  <c r="F84" i="13"/>
  <c r="G84" i="13"/>
  <c r="F13" i="13"/>
  <c r="G13" i="13"/>
  <c r="F28" i="13"/>
  <c r="G28" i="13"/>
  <c r="F30" i="13"/>
  <c r="G30" i="13"/>
  <c r="F32" i="13"/>
  <c r="G32" i="13"/>
  <c r="F45" i="13"/>
  <c r="G45" i="13"/>
  <c r="F59" i="13"/>
  <c r="G59" i="13"/>
  <c r="F65" i="13"/>
  <c r="G65" i="13"/>
  <c r="F66" i="13"/>
  <c r="G66" i="13"/>
  <c r="F100" i="13"/>
  <c r="G100" i="13"/>
  <c r="F74" i="13"/>
  <c r="G74" i="13"/>
  <c r="F15" i="13"/>
  <c r="G15" i="13"/>
  <c r="F37" i="13"/>
  <c r="G37" i="13"/>
  <c r="F58" i="13"/>
  <c r="G58" i="13"/>
  <c r="F29" i="13"/>
  <c r="G29" i="13"/>
  <c r="F31" i="13"/>
  <c r="G31" i="13"/>
  <c r="F69" i="13"/>
  <c r="G69" i="13"/>
  <c r="F71" i="13"/>
  <c r="G71" i="13"/>
  <c r="F82" i="13"/>
  <c r="G82" i="13"/>
  <c r="F97" i="13"/>
  <c r="G97" i="13"/>
  <c r="F99" i="13"/>
  <c r="G99" i="13"/>
  <c r="F103" i="13"/>
  <c r="G103" i="13"/>
  <c r="F106" i="13"/>
  <c r="G106" i="13"/>
  <c r="F90" i="13"/>
  <c r="G90" i="13"/>
  <c r="F24" i="13"/>
  <c r="G24" i="13"/>
  <c r="F64" i="13"/>
  <c r="G64" i="13"/>
  <c r="F91" i="13"/>
  <c r="G91" i="13"/>
  <c r="F108" i="13"/>
  <c r="G108" i="13"/>
  <c r="F92" i="13"/>
  <c r="G92" i="13"/>
  <c r="F21" i="13"/>
  <c r="G21" i="13"/>
  <c r="F63" i="13"/>
  <c r="G63" i="13"/>
  <c r="F17" i="13"/>
  <c r="G17" i="13"/>
  <c r="F47" i="13"/>
  <c r="G47" i="13"/>
  <c r="F52" i="13"/>
  <c r="G52" i="13"/>
  <c r="F57" i="13"/>
  <c r="G57" i="13"/>
  <c r="F93" i="13"/>
  <c r="G93" i="13"/>
  <c r="F98" i="13"/>
  <c r="G98" i="13"/>
  <c r="F12" i="13"/>
  <c r="G12" i="13"/>
  <c r="F16" i="13"/>
  <c r="G16" i="13"/>
  <c r="F22" i="13"/>
  <c r="G22" i="13"/>
  <c r="F40" i="13"/>
  <c r="G40" i="13"/>
  <c r="F51" i="13"/>
  <c r="G51" i="13"/>
  <c r="F87" i="13"/>
  <c r="G87" i="13"/>
  <c r="F34" i="13"/>
  <c r="G34" i="13"/>
  <c r="F81" i="13"/>
  <c r="G81" i="13"/>
  <c r="F62" i="13"/>
  <c r="G62" i="13"/>
  <c r="F75" i="13"/>
  <c r="G75" i="13"/>
  <c r="F101" i="13"/>
  <c r="G101" i="13"/>
  <c r="F38" i="13"/>
  <c r="G38" i="13"/>
  <c r="F61" i="13"/>
  <c r="G61" i="13"/>
  <c r="F89" i="13"/>
  <c r="G89" i="13"/>
  <c r="F95" i="13"/>
  <c r="G95" i="13"/>
  <c r="F14" i="13"/>
  <c r="G14" i="13"/>
  <c r="F78" i="13"/>
  <c r="G78" i="13"/>
  <c r="A125" i="12"/>
  <c r="J10" i="14"/>
  <c r="I12" i="14"/>
  <c r="H13" i="14"/>
  <c r="J11" i="14"/>
  <c r="F12" i="12"/>
  <c r="G12" i="12"/>
  <c r="F56" i="12"/>
  <c r="G56" i="12"/>
  <c r="F77" i="12"/>
  <c r="G77" i="12"/>
  <c r="F60" i="12"/>
  <c r="G60" i="12"/>
  <c r="I10" i="13"/>
  <c r="H11" i="13"/>
  <c r="I11" i="13"/>
  <c r="H12" i="13"/>
  <c r="J9" i="13"/>
  <c r="F52" i="12"/>
  <c r="G52" i="12"/>
  <c r="F73" i="12"/>
  <c r="G73" i="12"/>
  <c r="F65" i="12"/>
  <c r="G65" i="12"/>
  <c r="F33" i="12"/>
  <c r="G33" i="12"/>
  <c r="F44" i="12"/>
  <c r="G44" i="12"/>
  <c r="F36" i="12"/>
  <c r="G36" i="12"/>
  <c r="F28" i="12"/>
  <c r="G28" i="12"/>
  <c r="F20" i="12"/>
  <c r="G20" i="12"/>
  <c r="F109" i="12"/>
  <c r="F101" i="12"/>
  <c r="G101" i="12"/>
  <c r="F93" i="12"/>
  <c r="G93" i="12"/>
  <c r="F85" i="12"/>
  <c r="G85" i="12"/>
  <c r="F69" i="12"/>
  <c r="G69" i="12"/>
  <c r="F13" i="12"/>
  <c r="G13" i="12"/>
  <c r="F76" i="12"/>
  <c r="G76" i="12"/>
  <c r="F24" i="12"/>
  <c r="G24" i="12"/>
  <c r="F25" i="12"/>
  <c r="G25" i="12"/>
  <c r="F17" i="12"/>
  <c r="G17" i="12"/>
  <c r="F48" i="12"/>
  <c r="G48" i="12"/>
  <c r="F32" i="12"/>
  <c r="G32" i="12"/>
  <c r="F16" i="12"/>
  <c r="G16" i="12"/>
  <c r="F9" i="12"/>
  <c r="G9" i="12"/>
  <c r="I9" i="12"/>
  <c r="H10" i="12"/>
  <c r="J9" i="12"/>
  <c r="F45" i="12"/>
  <c r="G45" i="12"/>
  <c r="F11" i="12"/>
  <c r="G11" i="12"/>
  <c r="F19" i="12"/>
  <c r="G19" i="12"/>
  <c r="F23" i="12"/>
  <c r="G23" i="12"/>
  <c r="F27" i="12"/>
  <c r="G27" i="12"/>
  <c r="F31" i="12"/>
  <c r="G31" i="12"/>
  <c r="F35" i="12"/>
  <c r="G35" i="12"/>
  <c r="F51" i="12"/>
  <c r="G51" i="12"/>
  <c r="F55" i="12"/>
  <c r="G55" i="12"/>
  <c r="F59" i="12"/>
  <c r="G59" i="12"/>
  <c r="F63" i="12"/>
  <c r="G63" i="12"/>
  <c r="F67" i="12"/>
  <c r="G67" i="12"/>
  <c r="F75" i="12"/>
  <c r="G75" i="12"/>
  <c r="F79" i="12"/>
  <c r="G79" i="12"/>
  <c r="F83" i="12"/>
  <c r="G83" i="12"/>
  <c r="F87" i="12"/>
  <c r="G87" i="12"/>
  <c r="F91" i="12"/>
  <c r="G91" i="12"/>
  <c r="F95" i="12"/>
  <c r="G95" i="12"/>
  <c r="F99" i="12"/>
  <c r="G99" i="12"/>
  <c r="F103" i="12"/>
  <c r="G103" i="12"/>
  <c r="F107" i="12"/>
  <c r="G107" i="12"/>
  <c r="F10" i="12"/>
  <c r="G10" i="12"/>
  <c r="F14" i="12"/>
  <c r="G14" i="12"/>
  <c r="F18" i="12"/>
  <c r="G18" i="12"/>
  <c r="F34" i="12"/>
  <c r="G34" i="12"/>
  <c r="F42" i="12"/>
  <c r="G42" i="12"/>
  <c r="F46" i="12"/>
  <c r="G46" i="12"/>
  <c r="F54" i="12"/>
  <c r="G54" i="12"/>
  <c r="F58" i="12"/>
  <c r="G58" i="12"/>
  <c r="F62" i="12"/>
  <c r="G62" i="12"/>
  <c r="F66" i="12"/>
  <c r="G66" i="12"/>
  <c r="F70" i="12"/>
  <c r="G70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21" i="12"/>
  <c r="G21" i="12"/>
  <c r="F30" i="12"/>
  <c r="G30" i="12"/>
  <c r="F37" i="12"/>
  <c r="G37" i="12"/>
  <c r="F15" i="12"/>
  <c r="G15" i="12"/>
  <c r="F26" i="12"/>
  <c r="G26" i="12"/>
  <c r="F40" i="12"/>
  <c r="G40" i="12"/>
  <c r="F50" i="12"/>
  <c r="G50" i="12"/>
  <c r="F22" i="12"/>
  <c r="G22" i="12"/>
  <c r="F29" i="12"/>
  <c r="G29" i="12"/>
  <c r="F38" i="12"/>
  <c r="G38" i="12"/>
  <c r="F41" i="12"/>
  <c r="G41" i="12"/>
  <c r="F39" i="12"/>
  <c r="G39" i="12"/>
  <c r="F53" i="12"/>
  <c r="G53" i="12"/>
  <c r="F61" i="12"/>
  <c r="G61" i="12"/>
  <c r="F43" i="12"/>
  <c r="G43" i="12"/>
  <c r="F47" i="12"/>
  <c r="G47" i="12"/>
  <c r="F49" i="12"/>
  <c r="G49" i="12"/>
  <c r="F57" i="12"/>
  <c r="G57" i="12"/>
  <c r="F68" i="12"/>
  <c r="G68" i="12"/>
  <c r="F71" i="12"/>
  <c r="G71" i="12"/>
  <c r="F74" i="12"/>
  <c r="G74" i="12"/>
  <c r="F81" i="12"/>
  <c r="G81" i="12"/>
  <c r="F64" i="12"/>
  <c r="G64" i="12"/>
  <c r="F80" i="12"/>
  <c r="G80" i="12"/>
  <c r="F92" i="12"/>
  <c r="G92" i="12"/>
  <c r="F100" i="12"/>
  <c r="G100" i="12"/>
  <c r="F108" i="12"/>
  <c r="G108" i="12"/>
  <c r="F84" i="12"/>
  <c r="G84" i="12"/>
  <c r="F72" i="12"/>
  <c r="G72" i="12"/>
  <c r="F88" i="12"/>
  <c r="G88" i="12"/>
  <c r="F89" i="12"/>
  <c r="G89" i="12"/>
  <c r="F96" i="12"/>
  <c r="G96" i="12"/>
  <c r="F97" i="12"/>
  <c r="G97" i="12"/>
  <c r="F104" i="12"/>
  <c r="G104" i="12"/>
  <c r="F105" i="12"/>
  <c r="G105" i="12"/>
  <c r="I13" i="14"/>
  <c r="H14" i="14"/>
  <c r="J12" i="14"/>
  <c r="J10" i="13"/>
  <c r="J11" i="13"/>
  <c r="I12" i="13"/>
  <c r="H13" i="13"/>
  <c r="I10" i="12"/>
  <c r="H11" i="12"/>
  <c r="J10" i="12"/>
  <c r="I14" i="14"/>
  <c r="H15" i="14"/>
  <c r="J13" i="14"/>
  <c r="I13" i="13"/>
  <c r="H14" i="13"/>
  <c r="J12" i="13"/>
  <c r="I11" i="12"/>
  <c r="H12" i="12"/>
  <c r="J11" i="12"/>
  <c r="I15" i="14"/>
  <c r="H16" i="14"/>
  <c r="J14" i="14"/>
  <c r="I12" i="12"/>
  <c r="H13" i="12"/>
  <c r="I13" i="12"/>
  <c r="H14" i="12"/>
  <c r="I14" i="13"/>
  <c r="H15" i="13"/>
  <c r="J13" i="13"/>
  <c r="J15" i="14"/>
  <c r="I16" i="14"/>
  <c r="H17" i="14"/>
  <c r="J12" i="12"/>
  <c r="I15" i="13"/>
  <c r="H16" i="13"/>
  <c r="J14" i="13"/>
  <c r="I14" i="12"/>
  <c r="H15" i="12"/>
  <c r="J13" i="12"/>
  <c r="A125" i="8"/>
  <c r="A125" i="7"/>
  <c r="A125" i="6"/>
  <c r="A125" i="4"/>
  <c r="A125" i="2"/>
  <c r="A125" i="9"/>
  <c r="J16" i="14"/>
  <c r="I17" i="14"/>
  <c r="H18" i="14"/>
  <c r="J15" i="13"/>
  <c r="I16" i="13"/>
  <c r="H17" i="13"/>
  <c r="I15" i="12"/>
  <c r="H16" i="12"/>
  <c r="J14" i="12"/>
  <c r="I18" i="14"/>
  <c r="H19" i="14"/>
  <c r="J17" i="14"/>
  <c r="J16" i="13"/>
  <c r="I17" i="13"/>
  <c r="H18" i="13"/>
  <c r="I16" i="12"/>
  <c r="H17" i="12"/>
  <c r="J15" i="12"/>
  <c r="A125" i="10"/>
  <c r="J18" i="14"/>
  <c r="I19" i="14"/>
  <c r="H20" i="14"/>
  <c r="I18" i="13"/>
  <c r="H19" i="13"/>
  <c r="J17" i="13"/>
  <c r="I17" i="12"/>
  <c r="H18" i="12"/>
  <c r="J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0" i="14"/>
  <c r="H21" i="14"/>
  <c r="J19" i="14"/>
  <c r="J18" i="13"/>
  <c r="I19" i="13"/>
  <c r="H20" i="13"/>
  <c r="J17" i="12"/>
  <c r="I18" i="12"/>
  <c r="H19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0" i="14"/>
  <c r="I21" i="14"/>
  <c r="H22" i="14"/>
  <c r="I20" i="13"/>
  <c r="H21" i="13"/>
  <c r="J19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2" i="14"/>
  <c r="H23" i="14"/>
  <c r="J21" i="14"/>
  <c r="I21" i="13"/>
  <c r="H22" i="13"/>
  <c r="J20" i="13"/>
  <c r="I20" i="12"/>
  <c r="H21" i="12"/>
  <c r="J19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3" i="14"/>
  <c r="H24" i="14"/>
  <c r="J22" i="14"/>
  <c r="I22" i="13"/>
  <c r="H23" i="13"/>
  <c r="J21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3" i="14"/>
  <c r="I24" i="14"/>
  <c r="H25" i="14"/>
  <c r="J22" i="13"/>
  <c r="I23" i="13"/>
  <c r="H24" i="13"/>
  <c r="J21" i="12"/>
  <c r="I22" i="12"/>
  <c r="H23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5" i="14"/>
  <c r="H26" i="14"/>
  <c r="J24" i="14"/>
  <c r="J23" i="13"/>
  <c r="I24" i="13"/>
  <c r="H25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6" i="14"/>
  <c r="H27" i="14"/>
  <c r="J25" i="14"/>
  <c r="I25" i="13"/>
  <c r="H26" i="13"/>
  <c r="J24" i="13"/>
  <c r="I24" i="12"/>
  <c r="H25" i="12"/>
  <c r="J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6" i="14"/>
  <c r="I27" i="14"/>
  <c r="H28" i="14"/>
  <c r="J25" i="13"/>
  <c r="I26" i="13"/>
  <c r="H27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7" i="14"/>
  <c r="I28" i="14"/>
  <c r="H29" i="14"/>
  <c r="J26" i="13"/>
  <c r="I27" i="13"/>
  <c r="H28" i="13"/>
  <c r="J25" i="12"/>
  <c r="I26" i="12"/>
  <c r="H27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8" i="14"/>
  <c r="I29" i="14"/>
  <c r="H30" i="14"/>
  <c r="J27" i="13"/>
  <c r="I28" i="13"/>
  <c r="H29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0" i="14"/>
  <c r="H31" i="14"/>
  <c r="J29" i="14"/>
  <c r="I29" i="13"/>
  <c r="H30" i="13"/>
  <c r="J28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1" i="14"/>
  <c r="H32" i="14"/>
  <c r="J30" i="14"/>
  <c r="I30" i="13"/>
  <c r="H31" i="13"/>
  <c r="J29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1" i="14"/>
  <c r="I32" i="14"/>
  <c r="H33" i="14"/>
  <c r="I31" i="13"/>
  <c r="H32" i="13"/>
  <c r="J30" i="13"/>
  <c r="J29" i="12"/>
  <c r="I30" i="12"/>
  <c r="H31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2" i="14"/>
  <c r="I33" i="14"/>
  <c r="H34" i="14"/>
  <c r="I32" i="13"/>
  <c r="H33" i="13"/>
  <c r="J31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4" i="14"/>
  <c r="H35" i="14"/>
  <c r="J33" i="14"/>
  <c r="I33" i="13"/>
  <c r="H34" i="13"/>
  <c r="J32" i="13"/>
  <c r="I32" i="12"/>
  <c r="H33" i="12"/>
  <c r="J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4" i="14"/>
  <c r="I35" i="14"/>
  <c r="H36" i="14"/>
  <c r="J33" i="13"/>
  <c r="I34" i="13"/>
  <c r="H35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6" i="14"/>
  <c r="H37" i="14"/>
  <c r="J35" i="14"/>
  <c r="J34" i="13"/>
  <c r="I35" i="13"/>
  <c r="H36" i="13"/>
  <c r="J33" i="12"/>
  <c r="I34" i="12"/>
  <c r="H35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6" i="14"/>
  <c r="I37" i="14"/>
  <c r="H38" i="14"/>
  <c r="I36" i="13"/>
  <c r="H37" i="13"/>
  <c r="J35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7" i="14"/>
  <c r="I38" i="14"/>
  <c r="H39" i="14"/>
  <c r="I37" i="13"/>
  <c r="H38" i="13"/>
  <c r="J36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9" i="14"/>
  <c r="H40" i="14"/>
  <c r="J38" i="14"/>
  <c r="J37" i="13"/>
  <c r="I38" i="13"/>
  <c r="H39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9" i="14"/>
  <c r="I40" i="14"/>
  <c r="H41" i="14"/>
  <c r="I39" i="13"/>
  <c r="H40" i="13"/>
  <c r="J38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1" i="14"/>
  <c r="H42" i="14"/>
  <c r="J40" i="14"/>
  <c r="J39" i="13"/>
  <c r="I40" i="13"/>
  <c r="H41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1" i="14"/>
  <c r="I42" i="14"/>
  <c r="H43" i="14"/>
  <c r="I41" i="13"/>
  <c r="H42" i="13"/>
  <c r="J40" i="13"/>
  <c r="J39" i="12"/>
  <c r="I40" i="12"/>
  <c r="H41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2" i="14"/>
  <c r="I43" i="14"/>
  <c r="H44" i="14"/>
  <c r="I42" i="13"/>
  <c r="H43" i="13"/>
  <c r="J41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4" i="14"/>
  <c r="H45" i="14"/>
  <c r="J43" i="14"/>
  <c r="J42" i="13"/>
  <c r="I43" i="13"/>
  <c r="H44" i="13"/>
  <c r="I42" i="12"/>
  <c r="H43" i="12"/>
  <c r="J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4" i="14"/>
  <c r="I45" i="14"/>
  <c r="H46" i="14"/>
  <c r="I44" i="13"/>
  <c r="H45" i="13"/>
  <c r="J43" i="13"/>
  <c r="J42" i="12"/>
  <c r="I43" i="12"/>
  <c r="H44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6" i="14"/>
  <c r="H47" i="14"/>
  <c r="J45" i="14"/>
  <c r="I45" i="13"/>
  <c r="H46" i="13"/>
  <c r="J44" i="13"/>
  <c r="J43" i="12"/>
  <c r="I44" i="12"/>
  <c r="H45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7" i="14"/>
  <c r="H48" i="14"/>
  <c r="J46" i="14"/>
  <c r="I46" i="13"/>
  <c r="H47" i="13"/>
  <c r="J45" i="13"/>
  <c r="I45" i="12"/>
  <c r="H46" i="12"/>
  <c r="J44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7" i="14"/>
  <c r="I48" i="14"/>
  <c r="H49" i="14"/>
  <c r="I47" i="13"/>
  <c r="H48" i="13"/>
  <c r="J46" i="13"/>
  <c r="I46" i="12"/>
  <c r="H47" i="12"/>
  <c r="J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8" i="14"/>
  <c r="I49" i="14"/>
  <c r="H50" i="14"/>
  <c r="J47" i="13"/>
  <c r="I48" i="13"/>
  <c r="H49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0" i="14"/>
  <c r="H51" i="14"/>
  <c r="J49" i="14"/>
  <c r="I49" i="13"/>
  <c r="H50" i="13"/>
  <c r="J48" i="13"/>
  <c r="J47" i="12"/>
  <c r="I48" i="12"/>
  <c r="H49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0" i="14"/>
  <c r="I51" i="14"/>
  <c r="H52" i="14"/>
  <c r="I50" i="13"/>
  <c r="H51" i="13"/>
  <c r="J49" i="13"/>
  <c r="J48" i="12"/>
  <c r="I49" i="12"/>
  <c r="H50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2" i="14"/>
  <c r="H53" i="14"/>
  <c r="J51" i="14"/>
  <c r="J50" i="13"/>
  <c r="I51" i="13"/>
  <c r="H52" i="13"/>
  <c r="I50" i="12"/>
  <c r="H51" i="12"/>
  <c r="J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2" i="14"/>
  <c r="I53" i="14"/>
  <c r="H54" i="14"/>
  <c r="I52" i="13"/>
  <c r="H53" i="13"/>
  <c r="J51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4" i="14"/>
  <c r="H55" i="14"/>
  <c r="J53" i="14"/>
  <c r="I53" i="13"/>
  <c r="H54" i="13"/>
  <c r="J52" i="13"/>
  <c r="J51" i="12"/>
  <c r="I52" i="12"/>
  <c r="H53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5" i="14"/>
  <c r="H56" i="14"/>
  <c r="J54" i="14"/>
  <c r="I54" i="13"/>
  <c r="H55" i="13"/>
  <c r="J53" i="13"/>
  <c r="J52" i="12"/>
  <c r="I53" i="12"/>
  <c r="H54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5" i="14"/>
  <c r="I56" i="14"/>
  <c r="H57" i="14"/>
  <c r="I55" i="13"/>
  <c r="H56" i="13"/>
  <c r="J54" i="13"/>
  <c r="I54" i="12"/>
  <c r="H55" i="12"/>
  <c r="J53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6" i="14"/>
  <c r="I57" i="14"/>
  <c r="H58" i="14"/>
  <c r="J55" i="13"/>
  <c r="I56" i="13"/>
  <c r="H57" i="13"/>
  <c r="J54" i="12"/>
  <c r="I55" i="12"/>
  <c r="H56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8" i="14"/>
  <c r="H59" i="14"/>
  <c r="J57" i="14"/>
  <c r="J56" i="13"/>
  <c r="I57" i="13"/>
  <c r="H58" i="13"/>
  <c r="J55" i="12"/>
  <c r="I56" i="12"/>
  <c r="H57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8" i="14"/>
  <c r="I59" i="14"/>
  <c r="H60" i="14"/>
  <c r="I58" i="13"/>
  <c r="H59" i="13"/>
  <c r="J57" i="13"/>
  <c r="J56" i="12"/>
  <c r="I57" i="12"/>
  <c r="H58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9" i="14"/>
  <c r="I60" i="14"/>
  <c r="H61" i="14"/>
  <c r="J58" i="13"/>
  <c r="I59" i="13"/>
  <c r="H60" i="13"/>
  <c r="I58" i="12"/>
  <c r="H59" i="12"/>
  <c r="J57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0" i="14"/>
  <c r="I61" i="14"/>
  <c r="H62" i="14"/>
  <c r="J59" i="13"/>
  <c r="I60" i="13"/>
  <c r="H61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2" i="14"/>
  <c r="H63" i="14"/>
  <c r="J61" i="14"/>
  <c r="I61" i="13"/>
  <c r="H62" i="13"/>
  <c r="J60" i="13"/>
  <c r="J59" i="12"/>
  <c r="I60" i="12"/>
  <c r="H61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3" i="14"/>
  <c r="H64" i="14"/>
  <c r="J62" i="14"/>
  <c r="I62" i="13"/>
  <c r="H63" i="13"/>
  <c r="J61" i="13"/>
  <c r="I61" i="12"/>
  <c r="H62" i="12"/>
  <c r="J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3" i="14"/>
  <c r="I64" i="14"/>
  <c r="H65" i="14"/>
  <c r="J62" i="13"/>
  <c r="I63" i="13"/>
  <c r="H64" i="13"/>
  <c r="J61" i="12"/>
  <c r="I62" i="12"/>
  <c r="H63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4"/>
  <c r="H66" i="14"/>
  <c r="J64" i="14"/>
  <c r="I64" i="13"/>
  <c r="H65" i="13"/>
  <c r="J63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6" i="14"/>
  <c r="H67" i="14"/>
  <c r="J65" i="14"/>
  <c r="J64" i="13"/>
  <c r="I65" i="13"/>
  <c r="H66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6" i="14"/>
  <c r="I67" i="14"/>
  <c r="H68" i="14"/>
  <c r="I66" i="13"/>
  <c r="H67" i="13"/>
  <c r="J65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7" i="14"/>
  <c r="I68" i="14"/>
  <c r="H69" i="14"/>
  <c r="J66" i="13"/>
  <c r="I67" i="13"/>
  <c r="H68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8" i="14"/>
  <c r="I69" i="14"/>
  <c r="H70" i="14"/>
  <c r="J67" i="13"/>
  <c r="I68" i="13"/>
  <c r="H69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0" i="14"/>
  <c r="H71" i="14"/>
  <c r="J69" i="14"/>
  <c r="I69" i="13"/>
  <c r="H70" i="13"/>
  <c r="J68" i="13"/>
  <c r="J67" i="12"/>
  <c r="I68" i="12"/>
  <c r="H69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1" i="14"/>
  <c r="H72" i="14"/>
  <c r="J70" i="14"/>
  <c r="I70" i="13"/>
  <c r="H71" i="13"/>
  <c r="J69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4"/>
  <c r="H73" i="14"/>
  <c r="J71" i="14"/>
  <c r="I71" i="13"/>
  <c r="H72" i="13"/>
  <c r="J70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2" i="14"/>
  <c r="I73" i="14"/>
  <c r="H74" i="14"/>
  <c r="J71" i="13"/>
  <c r="I72" i="13"/>
  <c r="H73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3" i="14"/>
  <c r="I74" i="14"/>
  <c r="H75" i="14"/>
  <c r="I73" i="13"/>
  <c r="H74" i="13"/>
  <c r="J72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4" i="14"/>
  <c r="I75" i="14"/>
  <c r="H76" i="14"/>
  <c r="J73" i="13"/>
  <c r="I74" i="13"/>
  <c r="H75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6" i="14"/>
  <c r="H77" i="14"/>
  <c r="J75" i="14"/>
  <c r="J74" i="13"/>
  <c r="I75" i="13"/>
  <c r="H76" i="13"/>
  <c r="I74" i="12"/>
  <c r="H75" i="12"/>
  <c r="J73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6" i="14"/>
  <c r="I77" i="14"/>
  <c r="H78" i="14"/>
  <c r="I76" i="13"/>
  <c r="H77" i="13"/>
  <c r="J75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7" i="14"/>
  <c r="I78" i="14"/>
  <c r="H79" i="14"/>
  <c r="I77" i="13"/>
  <c r="H78" i="13"/>
  <c r="J76" i="13"/>
  <c r="J75" i="12"/>
  <c r="I76" i="12"/>
  <c r="H77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9" i="14"/>
  <c r="H80" i="14"/>
  <c r="J78" i="14"/>
  <c r="I78" i="13"/>
  <c r="H79" i="13"/>
  <c r="J77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4"/>
  <c r="H81" i="14"/>
  <c r="J79" i="14"/>
  <c r="I79" i="13"/>
  <c r="H80" i="13"/>
  <c r="J78" i="13"/>
  <c r="I78" i="12"/>
  <c r="H79" i="12"/>
  <c r="J77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1" i="14"/>
  <c r="H82" i="14"/>
  <c r="J80" i="14"/>
  <c r="J79" i="13"/>
  <c r="I80" i="13"/>
  <c r="H81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2" i="14"/>
  <c r="H83" i="14"/>
  <c r="J81" i="14"/>
  <c r="J80" i="13"/>
  <c r="I81" i="13"/>
  <c r="H82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2" i="14"/>
  <c r="I83" i="14"/>
  <c r="H84" i="14"/>
  <c r="I82" i="13"/>
  <c r="H83" i="13"/>
  <c r="J81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3" i="14"/>
  <c r="I84" i="14"/>
  <c r="H85" i="14"/>
  <c r="J82" i="13"/>
  <c r="I83" i="13"/>
  <c r="H84" i="13"/>
  <c r="I82" i="12"/>
  <c r="H83" i="12"/>
  <c r="J81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4" i="14"/>
  <c r="I85" i="14"/>
  <c r="H86" i="14"/>
  <c r="I84" i="13"/>
  <c r="H85" i="13"/>
  <c r="J83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5" i="14"/>
  <c r="I86" i="14"/>
  <c r="H87" i="14"/>
  <c r="I85" i="13"/>
  <c r="H86" i="13"/>
  <c r="J84" i="13"/>
  <c r="J83" i="12"/>
  <c r="I84" i="12"/>
  <c r="H85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7" i="14"/>
  <c r="H88" i="14"/>
  <c r="J86" i="14"/>
  <c r="I86" i="13"/>
  <c r="H87" i="13"/>
  <c r="J85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8" i="14"/>
  <c r="H89" i="14"/>
  <c r="J87" i="14"/>
  <c r="J86" i="13"/>
  <c r="I87" i="13"/>
  <c r="H88" i="13"/>
  <c r="I86" i="12"/>
  <c r="H87" i="12"/>
  <c r="J85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8" i="14"/>
  <c r="I89" i="14"/>
  <c r="H90" i="14"/>
  <c r="J87" i="13"/>
  <c r="I88" i="13"/>
  <c r="H89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0" i="14"/>
  <c r="H91" i="14"/>
  <c r="J89" i="14"/>
  <c r="I89" i="13"/>
  <c r="H90" i="13"/>
  <c r="J88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0" i="14"/>
  <c r="I91" i="14"/>
  <c r="H92" i="14"/>
  <c r="I90" i="13"/>
  <c r="H91" i="13"/>
  <c r="J89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2" i="14"/>
  <c r="H93" i="14"/>
  <c r="J91" i="14"/>
  <c r="J90" i="13"/>
  <c r="I91" i="13"/>
  <c r="H92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2" i="14"/>
  <c r="I93" i="14"/>
  <c r="H94" i="14"/>
  <c r="I92" i="13"/>
  <c r="H93" i="13"/>
  <c r="J91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3" i="14"/>
  <c r="I94" i="14"/>
  <c r="H95" i="14"/>
  <c r="I93" i="13"/>
  <c r="H94" i="13"/>
  <c r="J92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5" i="14"/>
  <c r="H96" i="14"/>
  <c r="J94" i="14"/>
  <c r="J93" i="13"/>
  <c r="I94" i="13"/>
  <c r="H95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6" i="14"/>
  <c r="H97" i="14"/>
  <c r="J95" i="14"/>
  <c r="J94" i="13"/>
  <c r="I95" i="13"/>
  <c r="H96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7" i="14"/>
  <c r="H98" i="14"/>
  <c r="J96" i="14"/>
  <c r="I96" i="13"/>
  <c r="H97" i="13"/>
  <c r="J95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7" i="14"/>
  <c r="I98" i="14"/>
  <c r="H99" i="14"/>
  <c r="I97" i="13"/>
  <c r="H98" i="13"/>
  <c r="J96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8" i="14"/>
  <c r="I99" i="14"/>
  <c r="H100" i="14"/>
  <c r="I98" i="13"/>
  <c r="H99" i="13"/>
  <c r="J97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0" i="14"/>
  <c r="H101" i="14"/>
  <c r="J99" i="14"/>
  <c r="J98" i="13"/>
  <c r="I99" i="13"/>
  <c r="H100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0" i="14"/>
  <c r="I101" i="14"/>
  <c r="H102" i="14"/>
  <c r="I100" i="13"/>
  <c r="H101" i="13"/>
  <c r="J99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1" i="14"/>
  <c r="I102" i="14"/>
  <c r="H103" i="14"/>
  <c r="I101" i="13"/>
  <c r="H102" i="13"/>
  <c r="J100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3" i="14"/>
  <c r="H104" i="14"/>
  <c r="J102" i="14"/>
  <c r="I102" i="13"/>
  <c r="H103" i="13"/>
  <c r="J101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4" i="14"/>
  <c r="H105" i="14"/>
  <c r="J103" i="14"/>
  <c r="J102" i="13"/>
  <c r="I103" i="13"/>
  <c r="H104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5" i="14"/>
  <c r="H106" i="14"/>
  <c r="J104" i="14"/>
  <c r="I104" i="13"/>
  <c r="H105" i="13"/>
  <c r="J103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6" i="14"/>
  <c r="H107" i="14"/>
  <c r="J105" i="14"/>
  <c r="I105" i="13"/>
  <c r="H106" i="13"/>
  <c r="J104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6"/>
  <c r="J106" i="14"/>
  <c r="I107" i="14"/>
  <c r="H108" i="14"/>
  <c r="I106" i="13"/>
  <c r="H107" i="13"/>
  <c r="J105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I108" i="14"/>
  <c r="H109" i="14"/>
  <c r="J107" i="14"/>
  <c r="I107" i="13"/>
  <c r="H108" i="13"/>
  <c r="J106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4"/>
  <c r="J108" i="14"/>
  <c r="J109" i="14"/>
  <c r="K109" i="14"/>
  <c r="J107" i="13"/>
  <c r="I108" i="13"/>
  <c r="H109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9" i="14"/>
  <c r="E108" i="3"/>
  <c r="K108" i="14"/>
  <c r="J108" i="13"/>
  <c r="J109" i="13"/>
  <c r="K109" i="13"/>
  <c r="I109" i="1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8" i="14"/>
  <c r="E107" i="3"/>
  <c r="K107" i="14"/>
  <c r="K108" i="13"/>
  <c r="L109" i="13"/>
  <c r="F108" i="3"/>
  <c r="I109" i="12"/>
  <c r="J108" i="12"/>
  <c r="J109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6" i="14"/>
  <c r="L107" i="14"/>
  <c r="E106" i="3"/>
  <c r="K107" i="13"/>
  <c r="L108" i="13"/>
  <c r="F107" i="3"/>
  <c r="L109" i="12"/>
  <c r="G108" i="3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5" i="14"/>
  <c r="L106" i="14"/>
  <c r="E105" i="3"/>
  <c r="L107" i="13"/>
  <c r="F106" i="3"/>
  <c r="K106" i="13"/>
  <c r="L108" i="12"/>
  <c r="G107" i="3"/>
  <c r="K107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5" i="14"/>
  <c r="E104" i="3"/>
  <c r="K104" i="14"/>
  <c r="L106" i="13"/>
  <c r="F105" i="3"/>
  <c r="K105" i="13"/>
  <c r="L107" i="12"/>
  <c r="G106" i="3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K103" i="14"/>
  <c r="L104" i="14"/>
  <c r="E103" i="3"/>
  <c r="L105" i="13"/>
  <c r="F104" i="3"/>
  <c r="K104" i="13"/>
  <c r="L106" i="12"/>
  <c r="G105" i="3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3" i="14"/>
  <c r="E102" i="3"/>
  <c r="K102" i="14"/>
  <c r="L104" i="13"/>
  <c r="F103" i="3"/>
  <c r="K103" i="13"/>
  <c r="L105" i="12"/>
  <c r="G104" i="3"/>
  <c r="K104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2" i="14"/>
  <c r="E101" i="3"/>
  <c r="K101" i="14"/>
  <c r="L103" i="13"/>
  <c r="F102" i="3"/>
  <c r="K102" i="13"/>
  <c r="L104" i="12"/>
  <c r="G103" i="3"/>
  <c r="K103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1" i="14"/>
  <c r="E100" i="3"/>
  <c r="K100" i="14"/>
  <c r="K101" i="13"/>
  <c r="L102" i="13"/>
  <c r="F101" i="3"/>
  <c r="L103" i="12"/>
  <c r="G102" i="3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0" i="14"/>
  <c r="E99" i="3"/>
  <c r="K99" i="14"/>
  <c r="K100" i="13"/>
  <c r="L101" i="13"/>
  <c r="F100" i="3"/>
  <c r="L102" i="12"/>
  <c r="G101" i="3"/>
  <c r="K101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8" i="14"/>
  <c r="L99" i="14"/>
  <c r="E98" i="3"/>
  <c r="K99" i="13"/>
  <c r="L100" i="13"/>
  <c r="F99" i="3"/>
  <c r="L101" i="12"/>
  <c r="G100" i="3"/>
  <c r="K100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K97" i="14"/>
  <c r="L98" i="14"/>
  <c r="E97" i="3"/>
  <c r="K98" i="13"/>
  <c r="L99" i="13"/>
  <c r="F98" i="3"/>
  <c r="L100" i="12"/>
  <c r="G99" i="3"/>
  <c r="K99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7" i="14"/>
  <c r="E96" i="3"/>
  <c r="K96" i="14"/>
  <c r="L98" i="13"/>
  <c r="F97" i="3"/>
  <c r="K97" i="13"/>
  <c r="L99" i="12"/>
  <c r="G98" i="3"/>
  <c r="K98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K95" i="14"/>
  <c r="L96" i="14"/>
  <c r="E95" i="3"/>
  <c r="L97" i="13"/>
  <c r="F96" i="3"/>
  <c r="K96" i="13"/>
  <c r="L98" i="12"/>
  <c r="G97" i="3"/>
  <c r="K97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5" i="14"/>
  <c r="E94" i="3"/>
  <c r="K94" i="14"/>
  <c r="L96" i="13"/>
  <c r="F95" i="3"/>
  <c r="K95" i="13"/>
  <c r="L97" i="12"/>
  <c r="G96" i="3"/>
  <c r="K96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L94" i="14"/>
  <c r="E93" i="3"/>
  <c r="K93" i="14"/>
  <c r="L95" i="13"/>
  <c r="F94" i="3"/>
  <c r="K94" i="13"/>
  <c r="L96" i="12"/>
  <c r="G95" i="3"/>
  <c r="K95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3" i="14"/>
  <c r="E92" i="3"/>
  <c r="K92" i="14"/>
  <c r="L94" i="13"/>
  <c r="F93" i="3"/>
  <c r="K93" i="13"/>
  <c r="L95" i="12"/>
  <c r="G94" i="3"/>
  <c r="K94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L92" i="14"/>
  <c r="E91" i="3"/>
  <c r="K91" i="14"/>
  <c r="K92" i="13"/>
  <c r="L93" i="13"/>
  <c r="F92" i="3"/>
  <c r="L94" i="12"/>
  <c r="G93" i="3"/>
  <c r="K93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90" i="14"/>
  <c r="L91" i="14"/>
  <c r="E90" i="3"/>
  <c r="K91" i="13"/>
  <c r="L92" i="13"/>
  <c r="F91" i="3"/>
  <c r="L93" i="12"/>
  <c r="G92" i="3"/>
  <c r="K92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K89" i="14"/>
  <c r="L90" i="14"/>
  <c r="E89" i="3"/>
  <c r="L91" i="13"/>
  <c r="F90" i="3"/>
  <c r="K90" i="13"/>
  <c r="K91" i="12"/>
  <c r="L92" i="12"/>
  <c r="G91" i="3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89" i="14"/>
  <c r="E88" i="3"/>
  <c r="K88" i="14"/>
  <c r="K89" i="13"/>
  <c r="L90" i="13"/>
  <c r="F89" i="3"/>
  <c r="L91" i="12"/>
  <c r="G90" i="3"/>
  <c r="K90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K87" i="14"/>
  <c r="L88" i="14"/>
  <c r="E87" i="3"/>
  <c r="L89" i="13"/>
  <c r="F88" i="3"/>
  <c r="K88" i="13"/>
  <c r="L90" i="12"/>
  <c r="G89" i="3"/>
  <c r="K89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7" i="14"/>
  <c r="E86" i="3"/>
  <c r="K86" i="14"/>
  <c r="L88" i="13"/>
  <c r="F87" i="3"/>
  <c r="K87" i="13"/>
  <c r="L89" i="12"/>
  <c r="G88" i="3"/>
  <c r="K88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6" i="14"/>
  <c r="E85" i="3"/>
  <c r="K85" i="14"/>
  <c r="K86" i="13"/>
  <c r="L87" i="13"/>
  <c r="F86" i="3"/>
  <c r="L88" i="12"/>
  <c r="G87" i="3"/>
  <c r="K87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K84" i="14"/>
  <c r="L85" i="14"/>
  <c r="E84" i="3"/>
  <c r="L86" i="13"/>
  <c r="F85" i="3"/>
  <c r="K85" i="13"/>
  <c r="L87" i="12"/>
  <c r="G86" i="3"/>
  <c r="K86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L84" i="14"/>
  <c r="E83" i="3"/>
  <c r="K83" i="14"/>
  <c r="L85" i="13"/>
  <c r="F84" i="3"/>
  <c r="K84" i="13"/>
  <c r="L86" i="12"/>
  <c r="G85" i="3"/>
  <c r="K85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2" i="14"/>
  <c r="L83" i="14"/>
  <c r="E82" i="3"/>
  <c r="L84" i="13"/>
  <c r="F83" i="3"/>
  <c r="K83" i="13"/>
  <c r="L85" i="12"/>
  <c r="G84" i="3"/>
  <c r="K84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81" i="14"/>
  <c r="L82" i="14"/>
  <c r="E81" i="3"/>
  <c r="L83" i="13"/>
  <c r="F82" i="3"/>
  <c r="K82" i="13"/>
  <c r="L84" i="12"/>
  <c r="G83" i="3"/>
  <c r="K83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80" i="14"/>
  <c r="L81" i="14"/>
  <c r="E80" i="3"/>
  <c r="L82" i="13"/>
  <c r="F81" i="3"/>
  <c r="K81" i="13"/>
  <c r="K82" i="12"/>
  <c r="L83" i="12"/>
  <c r="G82" i="3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K79" i="14"/>
  <c r="L80" i="14"/>
  <c r="E79" i="3"/>
  <c r="L81" i="13"/>
  <c r="F80" i="3"/>
  <c r="K80" i="13"/>
  <c r="L82" i="12"/>
  <c r="G81" i="3"/>
  <c r="K81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9" i="14"/>
  <c r="E78" i="3"/>
  <c r="K78" i="14"/>
  <c r="K79" i="13"/>
  <c r="L80" i="13"/>
  <c r="F79" i="3"/>
  <c r="L81" i="12"/>
  <c r="G80" i="3"/>
  <c r="K80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L78" i="14"/>
  <c r="E77" i="3"/>
  <c r="K77" i="14"/>
  <c r="K78" i="13"/>
  <c r="L79" i="13"/>
  <c r="F78" i="3"/>
  <c r="K79" i="12"/>
  <c r="L80" i="12"/>
  <c r="G79" i="3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7" i="14"/>
  <c r="E76" i="3"/>
  <c r="K76" i="14"/>
  <c r="L78" i="13"/>
  <c r="F77" i="3"/>
  <c r="K77" i="13"/>
  <c r="K78" i="12"/>
  <c r="L79" i="12"/>
  <c r="G78" i="3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L76" i="14"/>
  <c r="E75" i="3"/>
  <c r="K75" i="14"/>
  <c r="L77" i="13"/>
  <c r="F76" i="3"/>
  <c r="K76" i="13"/>
  <c r="L78" i="12"/>
  <c r="G77" i="3"/>
  <c r="K77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4" i="14"/>
  <c r="L75" i="14"/>
  <c r="E74" i="3"/>
  <c r="L76" i="13"/>
  <c r="F75" i="3"/>
  <c r="K75" i="13"/>
  <c r="K76" i="12"/>
  <c r="L77" i="12"/>
  <c r="G76" i="3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K73" i="14"/>
  <c r="L74" i="14"/>
  <c r="E73" i="3"/>
  <c r="K74" i="13"/>
  <c r="L75" i="13"/>
  <c r="F74" i="3"/>
  <c r="K75" i="12"/>
  <c r="L76" i="12"/>
  <c r="G75" i="3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3" i="14"/>
  <c r="E72" i="3"/>
  <c r="K72" i="14"/>
  <c r="K73" i="13"/>
  <c r="L74" i="13"/>
  <c r="F73" i="3"/>
  <c r="L75" i="12"/>
  <c r="G74" i="3"/>
  <c r="K74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K71" i="14"/>
  <c r="L72" i="14"/>
  <c r="E71" i="3"/>
  <c r="L73" i="13"/>
  <c r="F72" i="3"/>
  <c r="K72" i="13"/>
  <c r="L74" i="12"/>
  <c r="G73" i="3"/>
  <c r="K73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1" i="14"/>
  <c r="E70" i="3"/>
  <c r="K70" i="14"/>
  <c r="K71" i="13"/>
  <c r="L72" i="13"/>
  <c r="F71" i="3"/>
  <c r="K72" i="12"/>
  <c r="L73" i="12"/>
  <c r="G72" i="3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L70" i="14"/>
  <c r="E69" i="3"/>
  <c r="K69" i="14"/>
  <c r="K70" i="13"/>
  <c r="L71" i="13"/>
  <c r="F70" i="3"/>
  <c r="L72" i="12"/>
  <c r="G71" i="3"/>
  <c r="K71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K68" i="14"/>
  <c r="L69" i="14"/>
  <c r="E68" i="3"/>
  <c r="L70" i="13"/>
  <c r="F69" i="3"/>
  <c r="K69" i="13"/>
  <c r="K70" i="12"/>
  <c r="L71" i="12"/>
  <c r="G70" i="3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8" i="14"/>
  <c r="E67" i="3"/>
  <c r="K67" i="14"/>
  <c r="L69" i="13"/>
  <c r="F68" i="3"/>
  <c r="K68" i="13"/>
  <c r="L70" i="12"/>
  <c r="G69" i="3"/>
  <c r="K69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6" i="14"/>
  <c r="L67" i="14"/>
  <c r="E66" i="3"/>
  <c r="L68" i="13"/>
  <c r="F67" i="3"/>
  <c r="K67" i="13"/>
  <c r="L69" i="12"/>
  <c r="G68" i="3"/>
  <c r="K68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K65" i="14"/>
  <c r="L66" i="14"/>
  <c r="E65" i="3"/>
  <c r="L67" i="13"/>
  <c r="F66" i="3"/>
  <c r="K66" i="13"/>
  <c r="K67" i="12"/>
  <c r="L68" i="12"/>
  <c r="G67" i="3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5" i="14"/>
  <c r="E64" i="3"/>
  <c r="K64" i="14"/>
  <c r="L66" i="13"/>
  <c r="F65" i="3"/>
  <c r="K65" i="13"/>
  <c r="K66" i="12"/>
  <c r="L67" i="12"/>
  <c r="G66" i="3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K63" i="14"/>
  <c r="L64" i="14"/>
  <c r="E63" i="3"/>
  <c r="L65" i="13"/>
  <c r="F64" i="3"/>
  <c r="K64" i="13"/>
  <c r="L66" i="12"/>
  <c r="G65" i="3"/>
  <c r="K65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3" i="14"/>
  <c r="E62" i="3"/>
  <c r="K62" i="14"/>
  <c r="K63" i="13"/>
  <c r="L64" i="13"/>
  <c r="F63" i="3"/>
  <c r="K64" i="12"/>
  <c r="L65" i="12"/>
  <c r="G64" i="3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L62" i="14"/>
  <c r="E61" i="3"/>
  <c r="K61" i="14"/>
  <c r="L63" i="13"/>
  <c r="F62" i="3"/>
  <c r="K62" i="13"/>
  <c r="K63" i="12"/>
  <c r="L64" i="12"/>
  <c r="G63" i="3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61" i="14"/>
  <c r="E60" i="3"/>
  <c r="K60" i="14"/>
  <c r="K61" i="13"/>
  <c r="L62" i="13"/>
  <c r="F61" i="3"/>
  <c r="K62" i="12"/>
  <c r="L63" i="12"/>
  <c r="G62" i="3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L60" i="14"/>
  <c r="E59" i="3"/>
  <c r="K59" i="14"/>
  <c r="L61" i="13"/>
  <c r="F60" i="3"/>
  <c r="K60" i="13"/>
  <c r="L62" i="12"/>
  <c r="G61" i="3"/>
  <c r="K61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8" i="14"/>
  <c r="L59" i="14"/>
  <c r="E58" i="3"/>
  <c r="L60" i="13"/>
  <c r="F59" i="3"/>
  <c r="K59" i="13"/>
  <c r="K60" i="12"/>
  <c r="L61" i="12"/>
  <c r="G60" i="3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K57" i="14"/>
  <c r="L58" i="14"/>
  <c r="E57" i="3"/>
  <c r="L59" i="13"/>
  <c r="F58" i="3"/>
  <c r="K58" i="13"/>
  <c r="L60" i="12"/>
  <c r="G59" i="3"/>
  <c r="K59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7" i="14"/>
  <c r="E56" i="3"/>
  <c r="K56" i="14"/>
  <c r="K57" i="13"/>
  <c r="L58" i="13"/>
  <c r="F57" i="3"/>
  <c r="L59" i="12"/>
  <c r="G58" i="3"/>
  <c r="K58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K55" i="14"/>
  <c r="L56" i="14"/>
  <c r="E55" i="3"/>
  <c r="K56" i="13"/>
  <c r="L57" i="13"/>
  <c r="F56" i="3"/>
  <c r="L58" i="12"/>
  <c r="G57" i="3"/>
  <c r="K57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5" i="14"/>
  <c r="E54" i="3"/>
  <c r="K54" i="14"/>
  <c r="K55" i="13"/>
  <c r="L56" i="13"/>
  <c r="F55" i="3"/>
  <c r="L57" i="12"/>
  <c r="G56" i="3"/>
  <c r="K56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L54" i="14"/>
  <c r="E53" i="3"/>
  <c r="K53" i="14"/>
  <c r="L55" i="13"/>
  <c r="F54" i="3"/>
  <c r="K54" i="13"/>
  <c r="L56" i="12"/>
  <c r="G55" i="3"/>
  <c r="K55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2" i="14"/>
  <c r="L53" i="14"/>
  <c r="E52" i="3"/>
  <c r="L54" i="13"/>
  <c r="F53" i="3"/>
  <c r="K53" i="13"/>
  <c r="L55" i="12"/>
  <c r="G54" i="3"/>
  <c r="K54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2" i="14"/>
  <c r="E51" i="3"/>
  <c r="K51" i="14"/>
  <c r="L53" i="13"/>
  <c r="F52" i="3"/>
  <c r="K52" i="13"/>
  <c r="L54" i="12"/>
  <c r="G53" i="3"/>
  <c r="K53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1" i="14"/>
  <c r="E50" i="3"/>
  <c r="K50" i="14"/>
  <c r="L52" i="13"/>
  <c r="F51" i="3"/>
  <c r="K51" i="13"/>
  <c r="L53" i="12"/>
  <c r="G52" i="3"/>
  <c r="K52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49" i="14"/>
  <c r="L50" i="14"/>
  <c r="E49" i="3"/>
  <c r="L51" i="13"/>
  <c r="F50" i="3"/>
  <c r="K50" i="13"/>
  <c r="K51" i="12"/>
  <c r="L52" i="12"/>
  <c r="G51" i="3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49" i="14"/>
  <c r="E48" i="3"/>
  <c r="K48" i="14"/>
  <c r="K49" i="13"/>
  <c r="L50" i="13"/>
  <c r="F49" i="3"/>
  <c r="L51" i="12"/>
  <c r="G50" i="3"/>
  <c r="K50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K47" i="14"/>
  <c r="L48" i="14"/>
  <c r="E47" i="3"/>
  <c r="K48" i="13"/>
  <c r="L49" i="13"/>
  <c r="F48" i="3"/>
  <c r="L50" i="12"/>
  <c r="G49" i="3"/>
  <c r="K49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6" i="14"/>
  <c r="L47" i="14"/>
  <c r="E46" i="3"/>
  <c r="K47" i="13"/>
  <c r="L48" i="13"/>
  <c r="F47" i="3"/>
  <c r="L49" i="12"/>
  <c r="G48" i="3"/>
  <c r="K48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6" i="14"/>
  <c r="E45" i="3"/>
  <c r="K45" i="14"/>
  <c r="L47" i="13"/>
  <c r="F46" i="3"/>
  <c r="K46" i="13"/>
  <c r="L48" i="12"/>
  <c r="G47" i="3"/>
  <c r="K47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K44" i="14"/>
  <c r="L45" i="14"/>
  <c r="E44" i="3"/>
  <c r="K45" i="13"/>
  <c r="L46" i="13"/>
  <c r="F45" i="3"/>
  <c r="L47" i="12"/>
  <c r="G46" i="3"/>
  <c r="K46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4" i="14"/>
  <c r="E43" i="3"/>
  <c r="K43" i="14"/>
  <c r="K44" i="13"/>
  <c r="L45" i="13"/>
  <c r="F44" i="3"/>
  <c r="L46" i="12"/>
  <c r="G45" i="3"/>
  <c r="K45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2" i="14"/>
  <c r="L43" i="14"/>
  <c r="E42" i="3"/>
  <c r="L44" i="13"/>
  <c r="F43" i="3"/>
  <c r="K43" i="13"/>
  <c r="L45" i="12"/>
  <c r="G44" i="3"/>
  <c r="K44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41" i="14"/>
  <c r="L42" i="14"/>
  <c r="E41" i="3"/>
  <c r="L43" i="13"/>
  <c r="F42" i="3"/>
  <c r="K42" i="13"/>
  <c r="L44" i="12"/>
  <c r="G43" i="3"/>
  <c r="K43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40" i="14"/>
  <c r="L41" i="14"/>
  <c r="E40" i="3"/>
  <c r="L42" i="13"/>
  <c r="F41" i="3"/>
  <c r="K41" i="13"/>
  <c r="L43" i="12"/>
  <c r="G42" i="3"/>
  <c r="K42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K39" i="14"/>
  <c r="L40" i="14"/>
  <c r="E39" i="3"/>
  <c r="L41" i="13"/>
  <c r="F40" i="3"/>
  <c r="K40" i="13"/>
  <c r="K41" i="12"/>
  <c r="L42" i="12"/>
  <c r="G41" i="3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K38" i="14"/>
  <c r="L39" i="14"/>
  <c r="E38" i="3"/>
  <c r="K39" i="13"/>
  <c r="L40" i="13"/>
  <c r="F39" i="3"/>
  <c r="L41" i="12"/>
  <c r="G40" i="3"/>
  <c r="K40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8" i="14"/>
  <c r="E37" i="3"/>
  <c r="K37" i="14"/>
  <c r="K38" i="13"/>
  <c r="L39" i="13"/>
  <c r="F38" i="3"/>
  <c r="L40" i="12"/>
  <c r="G39" i="3"/>
  <c r="K39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7" i="14"/>
  <c r="E36" i="3"/>
  <c r="K36" i="14"/>
  <c r="L38" i="13"/>
  <c r="F37" i="3"/>
  <c r="K37" i="13"/>
  <c r="K38" i="12"/>
  <c r="L39" i="12"/>
  <c r="G38" i="3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6" i="14"/>
  <c r="E35" i="3"/>
  <c r="K35" i="14"/>
  <c r="K36" i="13"/>
  <c r="L37" i="13"/>
  <c r="F36" i="3"/>
  <c r="K37" i="12"/>
  <c r="L38" i="12"/>
  <c r="G37" i="3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34" i="14"/>
  <c r="L35" i="14"/>
  <c r="E34" i="3"/>
  <c r="L36" i="13"/>
  <c r="F35" i="3"/>
  <c r="K35" i="13"/>
  <c r="L37" i="12"/>
  <c r="G36" i="3"/>
  <c r="K36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K33" i="14"/>
  <c r="L34" i="14"/>
  <c r="E33" i="3"/>
  <c r="L35" i="13"/>
  <c r="F34" i="3"/>
  <c r="K34" i="13"/>
  <c r="L36" i="12"/>
  <c r="G35" i="3"/>
  <c r="K35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3" i="14"/>
  <c r="E32" i="3"/>
  <c r="K32" i="14"/>
  <c r="L34" i="13"/>
  <c r="F33" i="3"/>
  <c r="K33" i="13"/>
  <c r="L35" i="12"/>
  <c r="G34" i="3"/>
  <c r="K34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K31" i="14"/>
  <c r="L32" i="14"/>
  <c r="E31" i="3"/>
  <c r="K32" i="13"/>
  <c r="L33" i="13"/>
  <c r="F32" i="3"/>
  <c r="K33" i="12"/>
  <c r="L34" i="12"/>
  <c r="G33" i="3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30" i="14"/>
  <c r="L31" i="14"/>
  <c r="E30" i="3"/>
  <c r="K31" i="13"/>
  <c r="L32" i="13"/>
  <c r="F31" i="3"/>
  <c r="L33" i="12"/>
  <c r="G32" i="3"/>
  <c r="K32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L30" i="14"/>
  <c r="E29" i="3"/>
  <c r="K29" i="14"/>
  <c r="L31" i="13"/>
  <c r="F30" i="3"/>
  <c r="K30" i="13"/>
  <c r="L32" i="12"/>
  <c r="G31" i="3"/>
  <c r="K31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9" i="14"/>
  <c r="E28" i="3"/>
  <c r="K28" i="14"/>
  <c r="K29" i="13"/>
  <c r="L30" i="13"/>
  <c r="F29" i="3"/>
  <c r="L31" i="12"/>
  <c r="G30" i="3"/>
  <c r="K30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8" i="14"/>
  <c r="E27" i="3"/>
  <c r="K27" i="14"/>
  <c r="K28" i="13"/>
  <c r="L29" i="13"/>
  <c r="F28" i="3"/>
  <c r="L30" i="12"/>
  <c r="G29" i="3"/>
  <c r="K29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7" i="14"/>
  <c r="E26" i="3"/>
  <c r="K26" i="14"/>
  <c r="L28" i="13"/>
  <c r="F27" i="3"/>
  <c r="K27" i="13"/>
  <c r="L29" i="12"/>
  <c r="G28" i="3"/>
  <c r="K28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K25" i="14"/>
  <c r="L26" i="14"/>
  <c r="E25" i="3"/>
  <c r="K26" i="13"/>
  <c r="L27" i="13"/>
  <c r="F26" i="3"/>
  <c r="L28" i="12"/>
  <c r="G27" i="3"/>
  <c r="K27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K24" i="14"/>
  <c r="L25" i="14"/>
  <c r="E24" i="3"/>
  <c r="K25" i="13"/>
  <c r="L26" i="13"/>
  <c r="F25" i="3"/>
  <c r="L27" i="12"/>
  <c r="G26" i="3"/>
  <c r="K26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K23" i="14"/>
  <c r="L24" i="14"/>
  <c r="E23" i="3"/>
  <c r="L25" i="13"/>
  <c r="F24" i="3"/>
  <c r="K24" i="13"/>
  <c r="L26" i="12"/>
  <c r="G25" i="3"/>
  <c r="K25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3" i="14"/>
  <c r="E22" i="3"/>
  <c r="K22" i="14"/>
  <c r="K23" i="13"/>
  <c r="L24" i="13"/>
  <c r="F23" i="3"/>
  <c r="L25" i="12"/>
  <c r="G24" i="3"/>
  <c r="K24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2" i="14"/>
  <c r="E21" i="3"/>
  <c r="K21" i="14"/>
  <c r="L23" i="13"/>
  <c r="F22" i="3"/>
  <c r="K22" i="13"/>
  <c r="L24" i="12"/>
  <c r="G23" i="3"/>
  <c r="K23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20" i="14"/>
  <c r="L21" i="14"/>
  <c r="E20" i="3"/>
  <c r="K21" i="13"/>
  <c r="L22" i="13"/>
  <c r="F21" i="3"/>
  <c r="L23" i="12"/>
  <c r="G22" i="3"/>
  <c r="K22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L20" i="14"/>
  <c r="E19" i="3"/>
  <c r="K19" i="14"/>
  <c r="L21" i="13"/>
  <c r="F20" i="3"/>
  <c r="K20" i="13"/>
  <c r="K21" i="12"/>
  <c r="L22" i="12"/>
  <c r="G21" i="3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9" i="14"/>
  <c r="E18" i="3"/>
  <c r="K18" i="14"/>
  <c r="L20" i="13"/>
  <c r="F19" i="3"/>
  <c r="K19" i="13"/>
  <c r="L21" i="12"/>
  <c r="G20" i="3"/>
  <c r="K20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K17" i="14"/>
  <c r="L18" i="14"/>
  <c r="E17" i="3"/>
  <c r="L19" i="13"/>
  <c r="F18" i="3"/>
  <c r="K18" i="13"/>
  <c r="L20" i="12"/>
  <c r="G19" i="3"/>
  <c r="K19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6" i="14"/>
  <c r="L17" i="14"/>
  <c r="E16" i="3"/>
  <c r="L18" i="13"/>
  <c r="F17" i="3"/>
  <c r="K17" i="13"/>
  <c r="L19" i="12"/>
  <c r="G18" i="3"/>
  <c r="K18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K15" i="14"/>
  <c r="L16" i="14"/>
  <c r="E15" i="3"/>
  <c r="L17" i="13"/>
  <c r="F16" i="3"/>
  <c r="K16" i="13"/>
  <c r="K17" i="12"/>
  <c r="L18" i="12"/>
  <c r="G17" i="3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4" i="14"/>
  <c r="L15" i="14"/>
  <c r="E14" i="3"/>
  <c r="K15" i="13"/>
  <c r="L16" i="13"/>
  <c r="F15" i="3"/>
  <c r="L17" i="12"/>
  <c r="G16" i="3"/>
  <c r="K16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4" i="14"/>
  <c r="E13" i="3"/>
  <c r="K13" i="14"/>
  <c r="K14" i="13"/>
  <c r="L15" i="13"/>
  <c r="F14" i="3"/>
  <c r="L16" i="12"/>
  <c r="G15" i="3"/>
  <c r="K15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3" i="14"/>
  <c r="E12" i="3"/>
  <c r="K12" i="14"/>
  <c r="L14" i="13"/>
  <c r="F13" i="3"/>
  <c r="K13" i="13"/>
  <c r="L15" i="12"/>
  <c r="G14" i="3"/>
  <c r="K14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2" i="14"/>
  <c r="E11" i="3"/>
  <c r="K11" i="14"/>
  <c r="L13" i="13"/>
  <c r="F12" i="3"/>
  <c r="K12" i="13"/>
  <c r="L14" i="12"/>
  <c r="G13" i="3"/>
  <c r="K13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10" i="14"/>
  <c r="L11" i="14"/>
  <c r="E10" i="3"/>
  <c r="L12" i="13"/>
  <c r="F11" i="3"/>
  <c r="K11" i="13"/>
  <c r="L13" i="12"/>
  <c r="G12" i="3"/>
  <c r="K12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0" i="14"/>
  <c r="E9" i="3"/>
  <c r="K9" i="14"/>
  <c r="K10" i="13"/>
  <c r="L11" i="13"/>
  <c r="F10" i="3"/>
  <c r="L12" i="12"/>
  <c r="G11" i="3"/>
  <c r="K11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9" i="14"/>
  <c r="E8" i="3"/>
  <c r="L10" i="13"/>
  <c r="F9" i="3"/>
  <c r="K9" i="13"/>
  <c r="L9" i="13"/>
  <c r="F8" i="3"/>
  <c r="L11" i="12"/>
  <c r="G10" i="3"/>
  <c r="K10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0" i="12"/>
  <c r="G9" i="3"/>
  <c r="K9" i="12"/>
  <c r="L9" i="12"/>
  <c r="G8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<sst xmlns="http://schemas.openxmlformats.org/spreadsheetml/2006/main" count="433" uniqueCount="48">
  <si>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</si>
  <si>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</si>
  <si>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</si>
  <si>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</si>
  <si>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</si>
  <si>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</si>
  <si>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</si>
  <si>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</si>
  <si>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</si>
  <si>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</si>
  <si>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</si>
  <si>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</si>
  <si>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</si>
  <si>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</si>
  <si>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</si>
  <si>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</si>
  <si>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</si>
  <si>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</si>
  <si>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</si>
  <si>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</si>
  <si>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</si>
  <si>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</si>
  <si>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</si>
  <si>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</si>
  <si>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Nordeste Comunidad desde 2010 por edad. Mujeres.</t>
  </si>
  <si>
    <t>Tabla de mortalidad femenina. Nordeste Comunidad 2016.</t>
  </si>
  <si>
    <t>Tabla de mortalidad femenina. Nordeste Comunidad 2015.</t>
  </si>
  <si>
    <t>Tabla de mortalidad femenina. Nordeste Comunidad 2014.</t>
  </si>
  <si>
    <t>Tabla de mortalidad femenina. Nordeste Comunidad 2013.</t>
  </si>
  <si>
    <t>Tabla de mortalidad femenina. Nordeste Comunidad 2012.</t>
  </si>
  <si>
    <t>Tabla de mortalidad femenina. Nordeste Comunidad 2011.</t>
  </si>
  <si>
    <t>Tabla de mortalidad femenina. Nordeste Comunidad 2010.</t>
  </si>
  <si>
    <t>Tabla de mortalidad femenina. Nordeste Comunidad 2017.</t>
  </si>
  <si>
    <t>Tabla de mortalidad femenina. Nordeste Comunidad 2018.</t>
  </si>
  <si>
    <t>Tabla de mortalidad femenina. Nordeste Comunidad 2019.</t>
  </si>
  <si>
    <t>Tabla de mortalidad femenina. Nordeste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</si>
  <si>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</si>
  <si>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</si>
  <si>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</si>
  <si>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</si>
  <si>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</si>
  <si>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</si>
  <si>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</si>
  <si>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</si>
  <si>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</si>
  <si>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</si>
  <si>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</si>
  <si>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Nordeste Comunidad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</si>
</sst>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85.70008922132179</v>
      </c>
      <c r="C8" s="44">
        <f>'2021'!L9</f>
        <v>85.322697049145532</v>
      </c>
      <c r="D8" s="44">
        <f>'2020'!L9</f>
        <v>83.781043747566997</v>
      </c>
      <c r="E8" s="44">
        <f>'2019'!L9</f>
        <v>86.367897936369317</v>
      </c>
      <c r="F8" s="44">
        <f>'2018'!L9</f>
        <v>86.539887143933711</v>
      </c>
      <c r="G8" s="44">
        <f>'2017'!L9</f>
        <v>86.429568274821975</v>
      </c>
      <c r="H8" s="44">
        <f>'2016'!L9</f>
        <v>87.927625271469168</v>
      </c>
      <c r="I8" s="44">
        <f>'2015'!L9</f>
        <v>85.686497306796412</v>
      </c>
      <c r="J8" s="45">
        <f>'2014'!L9</f>
        <v>84.283272353466288</v>
      </c>
      <c r="K8" s="45">
        <f>'2013'!L9</f>
        <v>85.833481448130826</v>
      </c>
      <c r="L8" s="45">
        <f>'2012'!L9</f>
        <v>85.832414439154192</v>
      </c>
      <c r="M8" s="45">
        <f>'2011'!L9</f>
        <v>84.910539760229923</v>
      </c>
      <c r="N8" s="45">
        <f>'2010'!L9</f>
        <v>84.449633777710815</v>
      </c>
    </row>
    <row r="9" spans="1:14" x14ac:dyDescent="0.2">
      <c r="A9" s="17">
        <v>1</v>
      </c>
      <c r="B9" s="50">
        <f>'2022'!L10</f>
        <v>84.70008922132179</v>
      </c>
      <c r="C9" s="50">
        <f>'2021'!L10</f>
        <v>84.672380233773183</v>
      </c>
      <c r="D9" s="50">
        <f>'2020'!L10</f>
        <v>82.781043747566997</v>
      </c>
      <c r="E9" s="50">
        <f>'2019'!L10</f>
        <v>85.701365501170741</v>
      </c>
      <c r="F9" s="50">
        <f>'2018'!L10</f>
        <v>85.862738502822779</v>
      </c>
      <c r="G9" s="50">
        <f>'2017'!L10</f>
        <v>85.429568274821975</v>
      </c>
      <c r="H9" s="50">
        <f>'2016'!L10</f>
        <v>87.197047845495277</v>
      </c>
      <c r="I9" s="50">
        <f>'2015'!L10</f>
        <v>84.686497306796412</v>
      </c>
      <c r="J9" s="6">
        <f>'2014'!L10</f>
        <v>83.781982307951196</v>
      </c>
      <c r="K9" s="6">
        <f>'2013'!L10</f>
        <v>84.833481448130826</v>
      </c>
      <c r="L9" s="6">
        <f>'2012'!L10</f>
        <v>84.832414439154192</v>
      </c>
      <c r="M9" s="6">
        <f>'2011'!L10</f>
        <v>83.910539760229923</v>
      </c>
      <c r="N9" s="6">
        <f>'2010'!L10</f>
        <v>83.645092762059377</v>
      </c>
    </row>
    <row r="10" spans="1:14" x14ac:dyDescent="0.2">
      <c r="A10" s="17">
        <v>2</v>
      </c>
      <c r="B10" s="50">
        <f>'2022'!L11</f>
        <v>83.700089221321804</v>
      </c>
      <c r="C10" s="50">
        <f>'2021'!L11</f>
        <v>83.672380233773183</v>
      </c>
      <c r="D10" s="50">
        <f>'2020'!L11</f>
        <v>81.781043747566997</v>
      </c>
      <c r="E10" s="50">
        <f>'2019'!L11</f>
        <v>84.701365501170727</v>
      </c>
      <c r="F10" s="50">
        <f>'2018'!L11</f>
        <v>84.862738502822779</v>
      </c>
      <c r="G10" s="50">
        <f>'2017'!L11</f>
        <v>84.429568274821975</v>
      </c>
      <c r="H10" s="50">
        <f>'2016'!L11</f>
        <v>86.197047845495277</v>
      </c>
      <c r="I10" s="50">
        <f>'2015'!L11</f>
        <v>83.923642369632447</v>
      </c>
      <c r="J10" s="6">
        <f>'2014'!L11</f>
        <v>82.781982307951196</v>
      </c>
      <c r="K10" s="6">
        <f>'2013'!L11</f>
        <v>83.83348144813084</v>
      </c>
      <c r="L10" s="6">
        <f>'2012'!L11</f>
        <v>83.832414439154192</v>
      </c>
      <c r="M10" s="6">
        <f>'2011'!L11</f>
        <v>82.910539760229923</v>
      </c>
      <c r="N10" s="6">
        <f>'2010'!L11</f>
        <v>82.645092762059377</v>
      </c>
    </row>
    <row r="11" spans="1:14" x14ac:dyDescent="0.2">
      <c r="A11" s="17">
        <v>3</v>
      </c>
      <c r="B11" s="50">
        <f>'2022'!L12</f>
        <v>82.700089221321804</v>
      </c>
      <c r="C11" s="50">
        <f>'2021'!L12</f>
        <v>82.672380233773183</v>
      </c>
      <c r="D11" s="50">
        <f>'2020'!L12</f>
        <v>80.781043747566997</v>
      </c>
      <c r="E11" s="50">
        <f>'2019'!L12</f>
        <v>83.701365501170727</v>
      </c>
      <c r="F11" s="50">
        <f>'2018'!L12</f>
        <v>83.862738502822793</v>
      </c>
      <c r="G11" s="50">
        <f>'2017'!L12</f>
        <v>83.429568274821975</v>
      </c>
      <c r="H11" s="50">
        <f>'2016'!L12</f>
        <v>85.197047845495291</v>
      </c>
      <c r="I11" s="50">
        <f>'2015'!L12</f>
        <v>82.923642369632447</v>
      </c>
      <c r="J11" s="6">
        <f>'2014'!L12</f>
        <v>81.781982307951196</v>
      </c>
      <c r="K11" s="6">
        <f>'2013'!L12</f>
        <v>82.83348144813084</v>
      </c>
      <c r="L11" s="6">
        <f>'2012'!L12</f>
        <v>83.017597582352309</v>
      </c>
      <c r="M11" s="6">
        <f>'2011'!L12</f>
        <v>81.910539760229923</v>
      </c>
      <c r="N11" s="6">
        <f>'2010'!L12</f>
        <v>81.645092762059377</v>
      </c>
    </row>
    <row r="12" spans="1:14" x14ac:dyDescent="0.2">
      <c r="A12" s="17">
        <v>4</v>
      </c>
      <c r="B12" s="50">
        <f>'2022'!L13</f>
        <v>81.700089221321804</v>
      </c>
      <c r="C12" s="50">
        <f>'2021'!L13</f>
        <v>81.672380233773183</v>
      </c>
      <c r="D12" s="50">
        <f>'2020'!L13</f>
        <v>79.781043747566997</v>
      </c>
      <c r="E12" s="50">
        <f>'2019'!L13</f>
        <v>82.701365501170727</v>
      </c>
      <c r="F12" s="50">
        <f>'2018'!L13</f>
        <v>82.862738502822779</v>
      </c>
      <c r="G12" s="50">
        <f>'2017'!L13</f>
        <v>82.429568274821975</v>
      </c>
      <c r="H12" s="50">
        <f>'2016'!L13</f>
        <v>84.197047845495291</v>
      </c>
      <c r="I12" s="50">
        <f>'2015'!L13</f>
        <v>81.923642369632447</v>
      </c>
      <c r="J12" s="6">
        <f>'2014'!L13</f>
        <v>80.781982307951196</v>
      </c>
      <c r="K12" s="6">
        <f>'2013'!L13</f>
        <v>81.83348144813084</v>
      </c>
      <c r="L12" s="6">
        <f>'2012'!L13</f>
        <v>82.017597582352309</v>
      </c>
      <c r="M12" s="6">
        <f>'2011'!L13</f>
        <v>80.910539760229923</v>
      </c>
      <c r="N12" s="6">
        <f>'2010'!L13</f>
        <v>80.645092762059377</v>
      </c>
    </row>
    <row r="13" spans="1:14" x14ac:dyDescent="0.2">
      <c r="A13" s="17">
        <v>5</v>
      </c>
      <c r="B13" s="44">
        <f>'2022'!L14</f>
        <v>80.700089221321804</v>
      </c>
      <c r="C13" s="44">
        <f>'2021'!L14</f>
        <v>80.672380233773183</v>
      </c>
      <c r="D13" s="44">
        <f>'2020'!L14</f>
        <v>78.781043747566997</v>
      </c>
      <c r="E13" s="44">
        <f>'2019'!L14</f>
        <v>81.701365501170727</v>
      </c>
      <c r="F13" s="44">
        <f>'2018'!L14</f>
        <v>81.862738502822779</v>
      </c>
      <c r="G13" s="44">
        <f>'2017'!L14</f>
        <v>81.429568274821975</v>
      </c>
      <c r="H13" s="44">
        <f>'2016'!L14</f>
        <v>83.197047845495291</v>
      </c>
      <c r="I13" s="44">
        <f>'2015'!L14</f>
        <v>80.923642369632447</v>
      </c>
      <c r="J13" s="45">
        <f>'2014'!L14</f>
        <v>79.781982307951196</v>
      </c>
      <c r="K13" s="45">
        <f>'2013'!L14</f>
        <v>80.83348144813084</v>
      </c>
      <c r="L13" s="45">
        <f>'2012'!L14</f>
        <v>81.201818141860457</v>
      </c>
      <c r="M13" s="45">
        <f>'2011'!L14</f>
        <v>79.910539760229923</v>
      </c>
      <c r="N13" s="45">
        <f>'2010'!L14</f>
        <v>79.645092762059377</v>
      </c>
    </row>
    <row r="14" spans="1:14" x14ac:dyDescent="0.2">
      <c r="A14" s="17">
        <v>6</v>
      </c>
      <c r="B14" s="50">
        <f>'2022'!L15</f>
        <v>79.700089221321804</v>
      </c>
      <c r="C14" s="50">
        <f>'2021'!L15</f>
        <v>79.672380233773197</v>
      </c>
      <c r="D14" s="50">
        <f>'2020'!L15</f>
        <v>77.781043747566997</v>
      </c>
      <c r="E14" s="50">
        <f>'2019'!L15</f>
        <v>80.701365501170727</v>
      </c>
      <c r="F14" s="50">
        <f>'2018'!L15</f>
        <v>80.862738502822779</v>
      </c>
      <c r="G14" s="50">
        <f>'2017'!L15</f>
        <v>80.429568274821975</v>
      </c>
      <c r="H14" s="50">
        <f>'2016'!L15</f>
        <v>82.197047845495291</v>
      </c>
      <c r="I14" s="50">
        <f>'2015'!L15</f>
        <v>79.923642369632447</v>
      </c>
      <c r="J14" s="6">
        <f>'2014'!L15</f>
        <v>78.781982307951196</v>
      </c>
      <c r="K14" s="6">
        <f>'2013'!L15</f>
        <v>79.83348144813084</v>
      </c>
      <c r="L14" s="6">
        <f>'2012'!L15</f>
        <v>80.201818141860457</v>
      </c>
      <c r="M14" s="6">
        <f>'2011'!L15</f>
        <v>78.910539760229923</v>
      </c>
      <c r="N14" s="6">
        <f>'2010'!L15</f>
        <v>78.645092762059377</v>
      </c>
    </row>
    <row r="15" spans="1:14" x14ac:dyDescent="0.2">
      <c r="A15" s="17">
        <v>7</v>
      </c>
      <c r="B15" s="50">
        <f>'2022'!L16</f>
        <v>78.700089221321804</v>
      </c>
      <c r="C15" s="50">
        <f>'2021'!L16</f>
        <v>78.672380233773197</v>
      </c>
      <c r="D15" s="50">
        <f>'2020'!L16</f>
        <v>76.988574356805245</v>
      </c>
      <c r="E15" s="50">
        <f>'2019'!L16</f>
        <v>79.701365501170727</v>
      </c>
      <c r="F15" s="50">
        <f>'2018'!L16</f>
        <v>79.862738502822779</v>
      </c>
      <c r="G15" s="50">
        <f>'2017'!L16</f>
        <v>79.429568274821975</v>
      </c>
      <c r="H15" s="50">
        <f>'2016'!L16</f>
        <v>81.197047845495291</v>
      </c>
      <c r="I15" s="50">
        <f>'2015'!L16</f>
        <v>78.923642369632447</v>
      </c>
      <c r="J15" s="6">
        <f>'2014'!L16</f>
        <v>77.781982307951196</v>
      </c>
      <c r="K15" s="6">
        <f>'2013'!L16</f>
        <v>78.83348144813084</v>
      </c>
      <c r="L15" s="6">
        <f>'2012'!L16</f>
        <v>79.201818141860457</v>
      </c>
      <c r="M15" s="6">
        <f>'2011'!L16</f>
        <v>77.910539760229923</v>
      </c>
      <c r="N15" s="6">
        <f>'2010'!L16</f>
        <v>77.645092762059377</v>
      </c>
    </row>
    <row r="16" spans="1:14" x14ac:dyDescent="0.2">
      <c r="A16" s="17">
        <v>8</v>
      </c>
      <c r="B16" s="50">
        <f>'2022'!L17</f>
        <v>77.700089221321804</v>
      </c>
      <c r="C16" s="50">
        <f>'2021'!L17</f>
        <v>77.672380233773197</v>
      </c>
      <c r="D16" s="50">
        <f>'2020'!L17</f>
        <v>75.988574356805245</v>
      </c>
      <c r="E16" s="50">
        <f>'2019'!L17</f>
        <v>78.701365501170727</v>
      </c>
      <c r="F16" s="50">
        <f>'2018'!L17</f>
        <v>78.862738502822779</v>
      </c>
      <c r="G16" s="50">
        <f>'2017'!L17</f>
        <v>78.429568274821975</v>
      </c>
      <c r="H16" s="50">
        <f>'2016'!L17</f>
        <v>80.197047845495291</v>
      </c>
      <c r="I16" s="50">
        <f>'2015'!L17</f>
        <v>77.923642369632447</v>
      </c>
      <c r="J16" s="6">
        <f>'2014'!L17</f>
        <v>76.781982307951196</v>
      </c>
      <c r="K16" s="6">
        <f>'2013'!L17</f>
        <v>77.83348144813084</v>
      </c>
      <c r="L16" s="6">
        <f>'2012'!L17</f>
        <v>78.201818141860443</v>
      </c>
      <c r="M16" s="6">
        <f>'2011'!L17</f>
        <v>76.910539760229923</v>
      </c>
      <c r="N16" s="6">
        <f>'2010'!L17</f>
        <v>76.645092762059377</v>
      </c>
    </row>
    <row r="17" spans="1:14" x14ac:dyDescent="0.2">
      <c r="A17" s="17">
        <v>9</v>
      </c>
      <c r="B17" s="50">
        <f>'2022'!L18</f>
        <v>76.700089221321804</v>
      </c>
      <c r="C17" s="50">
        <f>'2021'!L18</f>
        <v>76.672380233773197</v>
      </c>
      <c r="D17" s="50">
        <f>'2020'!L18</f>
        <v>74.988574356805245</v>
      </c>
      <c r="E17" s="50">
        <f>'2019'!L18</f>
        <v>77.701365501170727</v>
      </c>
      <c r="F17" s="50">
        <f>'2018'!L18</f>
        <v>77.862738502822765</v>
      </c>
      <c r="G17" s="50">
        <f>'2017'!L18</f>
        <v>77.429568274821975</v>
      </c>
      <c r="H17" s="50">
        <f>'2016'!L18</f>
        <v>79.197047845495277</v>
      </c>
      <c r="I17" s="50">
        <f>'2015'!L18</f>
        <v>76.923642369632447</v>
      </c>
      <c r="J17" s="6">
        <f>'2014'!L18</f>
        <v>75.781982307951196</v>
      </c>
      <c r="K17" s="6">
        <f>'2013'!L18</f>
        <v>76.83348144813084</v>
      </c>
      <c r="L17" s="6">
        <f>'2012'!L18</f>
        <v>77.201818141860443</v>
      </c>
      <c r="M17" s="6">
        <f>'2011'!L18</f>
        <v>75.910539760229923</v>
      </c>
      <c r="N17" s="6">
        <f>'2010'!L18</f>
        <v>75.645092762059377</v>
      </c>
    </row>
    <row r="18" spans="1:14" x14ac:dyDescent="0.2">
      <c r="A18" s="17">
        <v>10</v>
      </c>
      <c r="B18" s="44">
        <f>'2022'!L19</f>
        <v>75.700089221321804</v>
      </c>
      <c r="C18" s="44">
        <f>'2021'!L19</f>
        <v>75.672380233773211</v>
      </c>
      <c r="D18" s="44">
        <f>'2020'!L19</f>
        <v>73.988574356805245</v>
      </c>
      <c r="E18" s="44">
        <f>'2019'!L19</f>
        <v>76.701365501170727</v>
      </c>
      <c r="F18" s="44">
        <f>'2018'!L19</f>
        <v>76.862738502822765</v>
      </c>
      <c r="G18" s="44">
        <f>'2017'!L19</f>
        <v>76.429568274821975</v>
      </c>
      <c r="H18" s="44">
        <f>'2016'!L19</f>
        <v>78.197047845495277</v>
      </c>
      <c r="I18" s="44">
        <f>'2015'!L19</f>
        <v>75.923642369632447</v>
      </c>
      <c r="J18" s="45">
        <f>'2014'!L19</f>
        <v>74.781982307951196</v>
      </c>
      <c r="K18" s="45">
        <f>'2013'!L19</f>
        <v>75.83348144813084</v>
      </c>
      <c r="L18" s="45">
        <f>'2012'!L19</f>
        <v>76.201818141860443</v>
      </c>
      <c r="M18" s="45">
        <f>'2011'!L19</f>
        <v>74.910539760229923</v>
      </c>
      <c r="N18" s="45">
        <f>'2010'!L19</f>
        <v>74.645092762059377</v>
      </c>
    </row>
    <row r="19" spans="1:14" x14ac:dyDescent="0.2">
      <c r="A19" s="17">
        <v>11</v>
      </c>
      <c r="B19" s="50">
        <f>'2022'!L20</f>
        <v>74.700089221321804</v>
      </c>
      <c r="C19" s="50">
        <f>'2021'!L20</f>
        <v>74.672380233773211</v>
      </c>
      <c r="D19" s="50">
        <f>'2020'!L20</f>
        <v>72.988574356805245</v>
      </c>
      <c r="E19" s="50">
        <f>'2019'!L20</f>
        <v>75.701365501170741</v>
      </c>
      <c r="F19" s="50">
        <f>'2018'!L20</f>
        <v>75.862738502822765</v>
      </c>
      <c r="G19" s="50">
        <f>'2017'!L20</f>
        <v>75.429568274821975</v>
      </c>
      <c r="H19" s="50">
        <f>'2016'!L20</f>
        <v>77.197047845495277</v>
      </c>
      <c r="I19" s="50">
        <f>'2015'!L20</f>
        <v>74.923642369632447</v>
      </c>
      <c r="J19" s="6">
        <f>'2014'!L20</f>
        <v>73.781982307951196</v>
      </c>
      <c r="K19" s="6">
        <f>'2013'!L20</f>
        <v>74.83348144813084</v>
      </c>
      <c r="L19" s="6">
        <f>'2012'!L20</f>
        <v>75.201818141860443</v>
      </c>
      <c r="M19" s="6">
        <f>'2011'!L20</f>
        <v>73.910539760229923</v>
      </c>
      <c r="N19" s="6">
        <f>'2010'!L20</f>
        <v>73.645092762059377</v>
      </c>
    </row>
    <row r="20" spans="1:14" x14ac:dyDescent="0.2">
      <c r="A20" s="17">
        <v>12</v>
      </c>
      <c r="B20" s="50">
        <f>'2022'!L21</f>
        <v>73.700089221321804</v>
      </c>
      <c r="C20" s="50">
        <f>'2021'!L21</f>
        <v>73.672380233773211</v>
      </c>
      <c r="D20" s="50">
        <f>'2020'!L21</f>
        <v>71.988574356805245</v>
      </c>
      <c r="E20" s="50">
        <f>'2019'!L21</f>
        <v>74.701365501170741</v>
      </c>
      <c r="F20" s="50">
        <f>'2018'!L21</f>
        <v>74.862738502822765</v>
      </c>
      <c r="G20" s="50">
        <f>'2017'!L21</f>
        <v>74.429568274821975</v>
      </c>
      <c r="H20" s="50">
        <f>'2016'!L21</f>
        <v>76.197047845495277</v>
      </c>
      <c r="I20" s="50">
        <f>'2015'!L21</f>
        <v>73.923642369632432</v>
      </c>
      <c r="J20" s="6">
        <f>'2014'!L21</f>
        <v>72.781982307951196</v>
      </c>
      <c r="K20" s="6">
        <f>'2013'!L21</f>
        <v>73.83348144813084</v>
      </c>
      <c r="L20" s="6">
        <f>'2012'!L21</f>
        <v>74.201818141860443</v>
      </c>
      <c r="M20" s="6">
        <f>'2011'!L21</f>
        <v>72.910539760229923</v>
      </c>
      <c r="N20" s="6">
        <f>'2010'!L21</f>
        <v>72.645092762059377</v>
      </c>
    </row>
    <row r="21" spans="1:14" x14ac:dyDescent="0.2">
      <c r="A21" s="17">
        <v>13</v>
      </c>
      <c r="B21" s="50">
        <f>'2022'!L22</f>
        <v>72.700089221321804</v>
      </c>
      <c r="C21" s="50">
        <f>'2021'!L22</f>
        <v>72.672380233773225</v>
      </c>
      <c r="D21" s="50">
        <f>'2020'!L22</f>
        <v>70.988574356805245</v>
      </c>
      <c r="E21" s="50">
        <f>'2019'!L22</f>
        <v>73.701365501170741</v>
      </c>
      <c r="F21" s="50">
        <f>'2018'!L22</f>
        <v>73.862738502822765</v>
      </c>
      <c r="G21" s="50">
        <f>'2017'!L22</f>
        <v>73.600109378108769</v>
      </c>
      <c r="H21" s="50">
        <f>'2016'!L22</f>
        <v>75.197047845495277</v>
      </c>
      <c r="I21" s="50">
        <f>'2015'!L22</f>
        <v>72.923642369632432</v>
      </c>
      <c r="J21" s="6">
        <f>'2014'!L22</f>
        <v>71.781982307951196</v>
      </c>
      <c r="K21" s="6">
        <f>'2013'!L22</f>
        <v>72.83348144813084</v>
      </c>
      <c r="L21" s="6">
        <f>'2012'!L22</f>
        <v>73.201818141860443</v>
      </c>
      <c r="M21" s="6">
        <f>'2011'!L22</f>
        <v>71.910539760229923</v>
      </c>
      <c r="N21" s="6">
        <f>'2010'!L22</f>
        <v>71.645092762059377</v>
      </c>
    </row>
    <row r="22" spans="1:14" x14ac:dyDescent="0.2">
      <c r="A22" s="17">
        <v>14</v>
      </c>
      <c r="B22" s="50">
        <f>'2022'!L23</f>
        <v>71.700089221321804</v>
      </c>
      <c r="C22" s="50">
        <f>'2021'!L23</f>
        <v>71.672380233773225</v>
      </c>
      <c r="D22" s="50">
        <f>'2020'!L23</f>
        <v>69.988574356805245</v>
      </c>
      <c r="E22" s="50">
        <f>'2019'!L23</f>
        <v>72.701365501170741</v>
      </c>
      <c r="F22" s="50">
        <f>'2018'!L23</f>
        <v>72.862738502822765</v>
      </c>
      <c r="G22" s="50">
        <f>'2017'!L23</f>
        <v>72.600109378108769</v>
      </c>
      <c r="H22" s="50">
        <f>'2016'!L23</f>
        <v>74.197047845495277</v>
      </c>
      <c r="I22" s="50">
        <f>'2015'!L23</f>
        <v>71.923642369632432</v>
      </c>
      <c r="J22" s="6">
        <f>'2014'!L23</f>
        <v>70.781982307951196</v>
      </c>
      <c r="K22" s="6">
        <f>'2013'!L23</f>
        <v>71.83348144813084</v>
      </c>
      <c r="L22" s="6">
        <f>'2012'!L23</f>
        <v>72.201818141860443</v>
      </c>
      <c r="M22" s="6">
        <f>'2011'!L23</f>
        <v>70.910539760229923</v>
      </c>
      <c r="N22" s="6">
        <f>'2010'!L23</f>
        <v>70.645092762059377</v>
      </c>
    </row>
    <row r="23" spans="1:14" x14ac:dyDescent="0.2">
      <c r="A23" s="17">
        <v>15</v>
      </c>
      <c r="B23" s="44">
        <f>'2022'!L24</f>
        <v>70.700089221321804</v>
      </c>
      <c r="C23" s="44">
        <f>'2021'!L24</f>
        <v>70.672380233773225</v>
      </c>
      <c r="D23" s="44">
        <f>'2020'!L24</f>
        <v>69.14014942034639</v>
      </c>
      <c r="E23" s="44">
        <f>'2019'!L24</f>
        <v>71.701365501170741</v>
      </c>
      <c r="F23" s="44">
        <f>'2018'!L24</f>
        <v>71.862738502822751</v>
      </c>
      <c r="G23" s="44">
        <f>'2017'!L24</f>
        <v>71.600109378108755</v>
      </c>
      <c r="H23" s="44">
        <f>'2016'!L24</f>
        <v>73.197047845495277</v>
      </c>
      <c r="I23" s="44">
        <f>'2015'!L24</f>
        <v>70.923642369632432</v>
      </c>
      <c r="J23" s="45">
        <f>'2014'!L24</f>
        <v>69.781982307951196</v>
      </c>
      <c r="K23" s="45">
        <f>'2013'!L24</f>
        <v>70.83348144813084</v>
      </c>
      <c r="L23" s="45">
        <f>'2012'!L24</f>
        <v>71.201818141860429</v>
      </c>
      <c r="M23" s="45">
        <f>'2011'!L24</f>
        <v>69.910539760229923</v>
      </c>
      <c r="N23" s="45">
        <f>'2010'!L24</f>
        <v>69.645092762059377</v>
      </c>
    </row>
    <row r="24" spans="1:14" x14ac:dyDescent="0.2">
      <c r="A24" s="17">
        <v>16</v>
      </c>
      <c r="B24" s="50">
        <f>'2022'!L25</f>
        <v>69.700089221321804</v>
      </c>
      <c r="C24" s="50">
        <f>'2021'!L25</f>
        <v>69.824037702086045</v>
      </c>
      <c r="D24" s="50">
        <f>'2020'!L25</f>
        <v>68.14014942034639</v>
      </c>
      <c r="E24" s="50">
        <f>'2019'!L25</f>
        <v>70.701365501170741</v>
      </c>
      <c r="F24" s="50">
        <f>'2018'!L25</f>
        <v>70.862738502822751</v>
      </c>
      <c r="G24" s="50">
        <f>'2017'!L25</f>
        <v>70.600109378108755</v>
      </c>
      <c r="H24" s="50">
        <f>'2016'!L25</f>
        <v>72.197047845495263</v>
      </c>
      <c r="I24" s="50">
        <f>'2015'!L25</f>
        <v>69.923642369632432</v>
      </c>
      <c r="J24" s="6">
        <f>'2014'!L25</f>
        <v>68.781982307951196</v>
      </c>
      <c r="K24" s="6">
        <f>'2013'!L25</f>
        <v>69.83348144813084</v>
      </c>
      <c r="L24" s="6">
        <f>'2012'!L25</f>
        <v>70.201818141860429</v>
      </c>
      <c r="M24" s="6">
        <f>'2011'!L25</f>
        <v>68.910539760229923</v>
      </c>
      <c r="N24" s="6">
        <f>'2010'!L25</f>
        <v>68.645092762059377</v>
      </c>
    </row>
    <row r="25" spans="1:14" x14ac:dyDescent="0.2">
      <c r="A25" s="17">
        <v>17</v>
      </c>
      <c r="B25" s="50">
        <f>'2022'!L26</f>
        <v>68.700089221321804</v>
      </c>
      <c r="C25" s="50">
        <f>'2021'!L26</f>
        <v>68.824037702086045</v>
      </c>
      <c r="D25" s="50">
        <f>'2020'!L26</f>
        <v>67.14014942034639</v>
      </c>
      <c r="E25" s="50">
        <f>'2019'!L26</f>
        <v>69.701365501170741</v>
      </c>
      <c r="F25" s="50">
        <f>'2018'!L26</f>
        <v>69.862738502822751</v>
      </c>
      <c r="G25" s="50">
        <f>'2017'!L26</f>
        <v>69.600109378108755</v>
      </c>
      <c r="H25" s="50">
        <f>'2016'!L26</f>
        <v>71.197047845495263</v>
      </c>
      <c r="I25" s="50">
        <f>'2015'!L26</f>
        <v>68.923642369632432</v>
      </c>
      <c r="J25" s="6">
        <f>'2014'!L26</f>
        <v>67.781982307951196</v>
      </c>
      <c r="K25" s="6">
        <f>'2013'!L26</f>
        <v>68.83348144813084</v>
      </c>
      <c r="L25" s="6">
        <f>'2012'!L26</f>
        <v>69.201818141860429</v>
      </c>
      <c r="M25" s="6">
        <f>'2011'!L26</f>
        <v>67.910539760229923</v>
      </c>
      <c r="N25" s="6">
        <f>'2010'!L26</f>
        <v>67.645092762059363</v>
      </c>
    </row>
    <row r="26" spans="1:14" x14ac:dyDescent="0.2">
      <c r="A26" s="17">
        <v>18</v>
      </c>
      <c r="B26" s="50">
        <f>'2022'!L27</f>
        <v>67.700089221321804</v>
      </c>
      <c r="C26" s="50">
        <f>'2021'!L27</f>
        <v>67.824037702086045</v>
      </c>
      <c r="D26" s="50">
        <f>'2020'!L27</f>
        <v>66.140149420346404</v>
      </c>
      <c r="E26" s="50">
        <f>'2019'!L27</f>
        <v>68.701365501170756</v>
      </c>
      <c r="F26" s="50">
        <f>'2018'!L27</f>
        <v>69.053034081705661</v>
      </c>
      <c r="G26" s="50">
        <f>'2017'!L27</f>
        <v>68.600109378108755</v>
      </c>
      <c r="H26" s="50">
        <f>'2016'!L27</f>
        <v>70.197047845495263</v>
      </c>
      <c r="I26" s="50">
        <f>'2015'!L27</f>
        <v>67.923642369632432</v>
      </c>
      <c r="J26" s="6">
        <f>'2014'!L27</f>
        <v>66.781982307951196</v>
      </c>
      <c r="K26" s="6">
        <f>'2013'!L27</f>
        <v>67.83348144813084</v>
      </c>
      <c r="L26" s="6">
        <f>'2012'!L27</f>
        <v>68.201818141860429</v>
      </c>
      <c r="M26" s="6">
        <f>'2011'!L27</f>
        <v>66.910539760229923</v>
      </c>
      <c r="N26" s="6">
        <f>'2010'!L27</f>
        <v>66.645092762059363</v>
      </c>
    </row>
    <row r="27" spans="1:14" x14ac:dyDescent="0.2">
      <c r="A27" s="17">
        <v>19</v>
      </c>
      <c r="B27" s="50">
        <f>'2022'!L28</f>
        <v>66.854429386571809</v>
      </c>
      <c r="C27" s="50">
        <f>'2021'!L28</f>
        <v>66.824037702086045</v>
      </c>
      <c r="D27" s="50">
        <f>'2020'!L28</f>
        <v>65.140149420346404</v>
      </c>
      <c r="E27" s="50">
        <f>'2019'!L28</f>
        <v>67.701365501170756</v>
      </c>
      <c r="F27" s="50">
        <f>'2018'!L28</f>
        <v>68.053034081705675</v>
      </c>
      <c r="G27" s="50">
        <f>'2017'!L28</f>
        <v>67.600109378108741</v>
      </c>
      <c r="H27" s="50">
        <f>'2016'!L28</f>
        <v>69.197047845495263</v>
      </c>
      <c r="I27" s="50">
        <f>'2015'!L28</f>
        <v>66.923642369632432</v>
      </c>
      <c r="J27" s="6">
        <f>'2014'!L28</f>
        <v>65.781982307951196</v>
      </c>
      <c r="K27" s="6">
        <f>'2013'!L28</f>
        <v>66.83348144813084</v>
      </c>
      <c r="L27" s="6">
        <f>'2012'!L28</f>
        <v>67.458751038034464</v>
      </c>
      <c r="M27" s="6">
        <f>'2011'!L28</f>
        <v>65.910539760229923</v>
      </c>
      <c r="N27" s="6">
        <f>'2010'!L28</f>
        <v>65.645092762059363</v>
      </c>
    </row>
    <row r="28" spans="1:14" x14ac:dyDescent="0.2">
      <c r="A28" s="17">
        <v>20</v>
      </c>
      <c r="B28" s="44">
        <f>'2022'!L29</f>
        <v>65.854429386571823</v>
      </c>
      <c r="C28" s="44">
        <f>'2021'!L29</f>
        <v>65.824037702086045</v>
      </c>
      <c r="D28" s="44">
        <f>'2020'!L29</f>
        <v>64.140149420346404</v>
      </c>
      <c r="E28" s="44">
        <f>'2019'!L29</f>
        <v>66.701365501170756</v>
      </c>
      <c r="F28" s="44">
        <f>'2018'!L29</f>
        <v>67.053034081705675</v>
      </c>
      <c r="G28" s="44">
        <f>'2017'!L29</f>
        <v>66.600109378108741</v>
      </c>
      <c r="H28" s="44">
        <f>'2016'!L29</f>
        <v>68.197047845495263</v>
      </c>
      <c r="I28" s="44">
        <f>'2015'!L29</f>
        <v>65.923642369632432</v>
      </c>
      <c r="J28" s="45">
        <f>'2014'!L29</f>
        <v>64.781982307951196</v>
      </c>
      <c r="K28" s="45">
        <f>'2013'!L29</f>
        <v>65.83348144813084</v>
      </c>
      <c r="L28" s="45">
        <f>'2012'!L29</f>
        <v>66.458751038034464</v>
      </c>
      <c r="M28" s="45">
        <f>'2011'!L29</f>
        <v>64.910539760229923</v>
      </c>
      <c r="N28" s="45">
        <f>'2010'!L29</f>
        <v>64.645092762059363</v>
      </c>
    </row>
    <row r="29" spans="1:14" x14ac:dyDescent="0.2">
      <c r="A29" s="17">
        <v>21</v>
      </c>
      <c r="B29" s="50">
        <f>'2022'!L30</f>
        <v>64.854429386571823</v>
      </c>
      <c r="C29" s="50">
        <f>'2021'!L30</f>
        <v>64.824037702086045</v>
      </c>
      <c r="D29" s="50">
        <f>'2020'!L30</f>
        <v>63.140149420346411</v>
      </c>
      <c r="E29" s="50">
        <f>'2019'!L30</f>
        <v>65.701365501170756</v>
      </c>
      <c r="F29" s="50">
        <f>'2018'!L30</f>
        <v>66.053034081705675</v>
      </c>
      <c r="G29" s="50">
        <f>'2017'!L30</f>
        <v>65.600109378108741</v>
      </c>
      <c r="H29" s="50">
        <f>'2016'!L30</f>
        <v>67.197047845495263</v>
      </c>
      <c r="I29" s="50">
        <f>'2015'!L30</f>
        <v>64.923642369632432</v>
      </c>
      <c r="J29" s="6">
        <f>'2014'!L30</f>
        <v>63.781982307951203</v>
      </c>
      <c r="K29" s="6">
        <f>'2013'!L30</f>
        <v>64.83348144813084</v>
      </c>
      <c r="L29" s="6">
        <f>'2012'!L30</f>
        <v>65.458751038034464</v>
      </c>
      <c r="M29" s="6">
        <f>'2011'!L30</f>
        <v>63.910539760229923</v>
      </c>
      <c r="N29" s="6">
        <f>'2010'!L30</f>
        <v>63.64509276205937</v>
      </c>
    </row>
    <row r="30" spans="1:14" x14ac:dyDescent="0.2">
      <c r="A30" s="17">
        <v>22</v>
      </c>
      <c r="B30" s="50">
        <f>'2022'!L31</f>
        <v>63.854429386571823</v>
      </c>
      <c r="C30" s="50">
        <f>'2021'!L31</f>
        <v>63.824037702086052</v>
      </c>
      <c r="D30" s="50">
        <f>'2020'!L31</f>
        <v>62.140149420346418</v>
      </c>
      <c r="E30" s="50">
        <f>'2019'!L31</f>
        <v>64.701365501170756</v>
      </c>
      <c r="F30" s="50">
        <f>'2018'!L31</f>
        <v>65.053034081705675</v>
      </c>
      <c r="G30" s="50">
        <f>'2017'!L31</f>
        <v>64.600109378108726</v>
      </c>
      <c r="H30" s="50">
        <f>'2016'!L31</f>
        <v>66.197047845495248</v>
      </c>
      <c r="I30" s="50">
        <f>'2015'!L31</f>
        <v>63.923642369632425</v>
      </c>
      <c r="J30" s="6">
        <f>'2014'!L31</f>
        <v>62.781982307951203</v>
      </c>
      <c r="K30" s="6">
        <f>'2013'!L31</f>
        <v>63.83348144813084</v>
      </c>
      <c r="L30" s="6">
        <f>'2012'!L31</f>
        <v>64.458751038034464</v>
      </c>
      <c r="M30" s="6">
        <f>'2011'!L31</f>
        <v>62.910539760229923</v>
      </c>
      <c r="N30" s="6">
        <f>'2010'!L31</f>
        <v>62.645092762059363</v>
      </c>
    </row>
    <row r="31" spans="1:14" x14ac:dyDescent="0.2">
      <c r="A31" s="17">
        <v>23</v>
      </c>
      <c r="B31" s="50">
        <f>'2022'!L32</f>
        <v>62.854429386571823</v>
      </c>
      <c r="C31" s="50">
        <f>'2021'!L32</f>
        <v>62.824037702086052</v>
      </c>
      <c r="D31" s="50">
        <f>'2020'!L32</f>
        <v>61.140149420346418</v>
      </c>
      <c r="E31" s="50">
        <f>'2019'!L32</f>
        <v>63.701365501170756</v>
      </c>
      <c r="F31" s="50">
        <f>'2018'!L32</f>
        <v>64.05303408170569</v>
      </c>
      <c r="G31" s="50">
        <f>'2017'!L32</f>
        <v>63.600109378108726</v>
      </c>
      <c r="H31" s="50">
        <f>'2016'!L32</f>
        <v>65.197047845495248</v>
      </c>
      <c r="I31" s="50">
        <f>'2015'!L32</f>
        <v>62.923642369632425</v>
      </c>
      <c r="J31" s="6">
        <f>'2014'!L32</f>
        <v>61.781982307951203</v>
      </c>
      <c r="K31" s="6">
        <f>'2013'!L32</f>
        <v>62.83348144813084</v>
      </c>
      <c r="L31" s="6">
        <f>'2012'!L32</f>
        <v>63.458751038034464</v>
      </c>
      <c r="M31" s="6">
        <f>'2011'!L32</f>
        <v>61.910539760229923</v>
      </c>
      <c r="N31" s="6">
        <f>'2010'!L32</f>
        <v>61.645092762059363</v>
      </c>
    </row>
    <row r="32" spans="1:14" x14ac:dyDescent="0.2">
      <c r="A32" s="17">
        <v>24</v>
      </c>
      <c r="B32" s="50">
        <f>'2022'!L33</f>
        <v>61.85442938657183</v>
      </c>
      <c r="C32" s="50">
        <f>'2021'!L33</f>
        <v>61.824037702086052</v>
      </c>
      <c r="D32" s="50">
        <f>'2020'!L33</f>
        <v>60.140149420346425</v>
      </c>
      <c r="E32" s="50">
        <f>'2019'!L33</f>
        <v>62.701365501170763</v>
      </c>
      <c r="F32" s="50">
        <f>'2018'!L33</f>
        <v>63.05303408170569</v>
      </c>
      <c r="G32" s="50">
        <f>'2017'!L33</f>
        <v>62.600109378108726</v>
      </c>
      <c r="H32" s="50">
        <f>'2016'!L33</f>
        <v>64.197047845495248</v>
      </c>
      <c r="I32" s="50">
        <f>'2015'!L33</f>
        <v>61.923642369632425</v>
      </c>
      <c r="J32" s="6">
        <f>'2014'!L33</f>
        <v>60.781982307951203</v>
      </c>
      <c r="K32" s="6">
        <f>'2013'!L33</f>
        <v>61.83348144813084</v>
      </c>
      <c r="L32" s="6">
        <f>'2012'!L33</f>
        <v>62.458751038034464</v>
      </c>
      <c r="M32" s="6">
        <f>'2011'!L33</f>
        <v>60.910539760229923</v>
      </c>
      <c r="N32" s="6">
        <f>'2010'!L33</f>
        <v>60.645092762059363</v>
      </c>
    </row>
    <row r="33" spans="1:14" x14ac:dyDescent="0.2">
      <c r="A33" s="17">
        <v>25</v>
      </c>
      <c r="B33" s="44">
        <f>'2022'!L34</f>
        <v>60.85442938657183</v>
      </c>
      <c r="C33" s="44">
        <f>'2021'!L34</f>
        <v>60.824037702086052</v>
      </c>
      <c r="D33" s="44">
        <f>'2020'!L34</f>
        <v>59.140149420346425</v>
      </c>
      <c r="E33" s="44">
        <f>'2019'!L34</f>
        <v>61.701365501170763</v>
      </c>
      <c r="F33" s="44">
        <f>'2018'!L34</f>
        <v>62.053034081705697</v>
      </c>
      <c r="G33" s="44">
        <f>'2017'!L34</f>
        <v>61.600109378108719</v>
      </c>
      <c r="H33" s="44">
        <f>'2016'!L34</f>
        <v>63.197047845495248</v>
      </c>
      <c r="I33" s="44">
        <f>'2015'!L34</f>
        <v>60.923642369632425</v>
      </c>
      <c r="J33" s="45">
        <f>'2014'!L34</f>
        <v>59.781982307951203</v>
      </c>
      <c r="K33" s="45">
        <f>'2013'!L34</f>
        <v>60.83348144813084</v>
      </c>
      <c r="L33" s="45">
        <f>'2012'!L34</f>
        <v>61.458751038034464</v>
      </c>
      <c r="M33" s="45">
        <f>'2011'!L34</f>
        <v>59.910539760229923</v>
      </c>
      <c r="N33" s="45">
        <f>'2010'!L34</f>
        <v>59.828741900264127</v>
      </c>
    </row>
    <row r="34" spans="1:14" x14ac:dyDescent="0.2">
      <c r="A34" s="17">
        <v>26</v>
      </c>
      <c r="B34" s="50">
        <f>'2022'!L35</f>
        <v>59.854429386571837</v>
      </c>
      <c r="C34" s="50">
        <f>'2021'!L35</f>
        <v>59.824037702086052</v>
      </c>
      <c r="D34" s="50">
        <f>'2020'!L35</f>
        <v>58.140149420346432</v>
      </c>
      <c r="E34" s="50">
        <f>'2019'!L35</f>
        <v>60.701365501170763</v>
      </c>
      <c r="F34" s="50">
        <f>'2018'!L35</f>
        <v>61.053034081705697</v>
      </c>
      <c r="G34" s="50">
        <f>'2017'!L35</f>
        <v>60.600109378108719</v>
      </c>
      <c r="H34" s="50">
        <f>'2016'!L35</f>
        <v>62.197047845495248</v>
      </c>
      <c r="I34" s="50">
        <f>'2015'!L35</f>
        <v>59.923642369632425</v>
      </c>
      <c r="J34" s="6">
        <f>'2014'!L35</f>
        <v>58.781982307951203</v>
      </c>
      <c r="K34" s="6">
        <f>'2013'!L35</f>
        <v>59.83348144813084</v>
      </c>
      <c r="L34" s="6">
        <f>'2012'!L35</f>
        <v>60.458751038034457</v>
      </c>
      <c r="M34" s="6">
        <f>'2011'!L35</f>
        <v>58.910539760229923</v>
      </c>
      <c r="N34" s="6">
        <f>'2010'!L35</f>
        <v>58.828741900264127</v>
      </c>
    </row>
    <row r="35" spans="1:14" x14ac:dyDescent="0.2">
      <c r="A35" s="17">
        <v>27</v>
      </c>
      <c r="B35" s="50">
        <f>'2022'!L36</f>
        <v>58.854429386571837</v>
      </c>
      <c r="C35" s="50">
        <f>'2021'!L36</f>
        <v>58.824037702086052</v>
      </c>
      <c r="D35" s="50">
        <f>'2020'!L36</f>
        <v>57.14014942034644</v>
      </c>
      <c r="E35" s="50">
        <f>'2019'!L36</f>
        <v>59.701365501170763</v>
      </c>
      <c r="F35" s="50">
        <f>'2018'!L36</f>
        <v>60.053034081705704</v>
      </c>
      <c r="G35" s="50">
        <f>'2017'!L36</f>
        <v>59.600109378108712</v>
      </c>
      <c r="H35" s="50">
        <f>'2016'!L36</f>
        <v>61.197047845495248</v>
      </c>
      <c r="I35" s="50">
        <f>'2015'!L36</f>
        <v>58.923642369632425</v>
      </c>
      <c r="J35" s="6">
        <f>'2014'!L36</f>
        <v>57.781982307951203</v>
      </c>
      <c r="K35" s="6">
        <f>'2013'!L36</f>
        <v>58.83348144813084</v>
      </c>
      <c r="L35" s="6">
        <f>'2012'!L36</f>
        <v>59.458751038034457</v>
      </c>
      <c r="M35" s="6">
        <f>'2011'!L36</f>
        <v>57.910539760229923</v>
      </c>
      <c r="N35" s="6">
        <f>'2010'!L36</f>
        <v>57.828741900264127</v>
      </c>
    </row>
    <row r="36" spans="1:14" x14ac:dyDescent="0.2">
      <c r="A36" s="17">
        <v>28</v>
      </c>
      <c r="B36" s="50">
        <f>'2022'!L37</f>
        <v>58.03363109224027</v>
      </c>
      <c r="C36" s="50">
        <f>'2021'!L37</f>
        <v>57.824037702086052</v>
      </c>
      <c r="D36" s="50">
        <f>'2020'!L37</f>
        <v>56.14014942034644</v>
      </c>
      <c r="E36" s="50">
        <f>'2019'!L37</f>
        <v>58.70136550117077</v>
      </c>
      <c r="F36" s="50">
        <f>'2018'!L37</f>
        <v>59.053034081705704</v>
      </c>
      <c r="G36" s="50">
        <f>'2017'!L37</f>
        <v>58.600109378108712</v>
      </c>
      <c r="H36" s="50">
        <f>'2016'!L37</f>
        <v>60.197047845495241</v>
      </c>
      <c r="I36" s="50">
        <f>'2015'!L37</f>
        <v>57.923642369632425</v>
      </c>
      <c r="J36" s="6">
        <f>'2014'!L37</f>
        <v>56.781982307951203</v>
      </c>
      <c r="K36" s="6">
        <f>'2013'!L37</f>
        <v>58.000386974448809</v>
      </c>
      <c r="L36" s="6">
        <f>'2012'!L37</f>
        <v>58.458751038034457</v>
      </c>
      <c r="M36" s="6">
        <f>'2011'!L37</f>
        <v>56.910539760229923</v>
      </c>
      <c r="N36" s="6">
        <f>'2010'!L37</f>
        <v>56.828741900264127</v>
      </c>
    </row>
    <row r="37" spans="1:14" x14ac:dyDescent="0.2">
      <c r="A37" s="17">
        <v>29</v>
      </c>
      <c r="B37" s="50">
        <f>'2022'!L38</f>
        <v>57.033631092240277</v>
      </c>
      <c r="C37" s="50">
        <f>'2021'!L38</f>
        <v>56.824037702086052</v>
      </c>
      <c r="D37" s="50">
        <f>'2020'!L38</f>
        <v>55.140149420346447</v>
      </c>
      <c r="E37" s="50">
        <f>'2019'!L38</f>
        <v>57.70136550117077</v>
      </c>
      <c r="F37" s="50">
        <f>'2018'!L38</f>
        <v>58.053034081705711</v>
      </c>
      <c r="G37" s="50">
        <f>'2017'!L38</f>
        <v>57.600109378108705</v>
      </c>
      <c r="H37" s="50">
        <f>'2016'!L38</f>
        <v>59.197047845495241</v>
      </c>
      <c r="I37" s="50">
        <f>'2015'!L38</f>
        <v>57.08161662649524</v>
      </c>
      <c r="J37" s="6">
        <f>'2014'!L38</f>
        <v>55.781982307951203</v>
      </c>
      <c r="K37" s="6">
        <f>'2013'!L38</f>
        <v>57.000386974448809</v>
      </c>
      <c r="L37" s="6">
        <f>'2012'!L38</f>
        <v>57.458751038034457</v>
      </c>
      <c r="M37" s="6">
        <f>'2011'!L38</f>
        <v>55.910539760229923</v>
      </c>
      <c r="N37" s="6">
        <f>'2010'!L38</f>
        <v>55.828741900264127</v>
      </c>
    </row>
    <row r="38" spans="1:14" x14ac:dyDescent="0.2">
      <c r="A38" s="17">
        <v>30</v>
      </c>
      <c r="B38" s="44">
        <f>'2022'!L39</f>
        <v>56.18712243523796</v>
      </c>
      <c r="C38" s="44">
        <f>'2021'!L39</f>
        <v>55.824037702086052</v>
      </c>
      <c r="D38" s="44">
        <f>'2020'!L39</f>
        <v>54.140149420346447</v>
      </c>
      <c r="E38" s="44">
        <f>'2019'!L39</f>
        <v>56.70136550117077</v>
      </c>
      <c r="F38" s="44">
        <f>'2018'!L39</f>
        <v>57.053034081705718</v>
      </c>
      <c r="G38" s="44">
        <f>'2017'!L39</f>
        <v>56.600109378108698</v>
      </c>
      <c r="H38" s="44">
        <f>'2016'!L39</f>
        <v>58.197047845495241</v>
      </c>
      <c r="I38" s="44">
        <f>'2015'!L39</f>
        <v>56.08161662649524</v>
      </c>
      <c r="J38" s="45">
        <f>'2014'!L39</f>
        <v>54.781982307951203</v>
      </c>
      <c r="K38" s="45">
        <f>'2013'!L39</f>
        <v>56.000386974448809</v>
      </c>
      <c r="L38" s="45">
        <f>'2012'!L39</f>
        <v>56.458751038034457</v>
      </c>
      <c r="M38" s="45">
        <f>'2011'!L39</f>
        <v>54.910539760229923</v>
      </c>
      <c r="N38" s="45">
        <f>'2010'!L39</f>
        <v>54.828741900264134</v>
      </c>
    </row>
    <row r="39" spans="1:14" x14ac:dyDescent="0.2">
      <c r="A39" s="17">
        <v>31</v>
      </c>
      <c r="B39" s="50">
        <f>'2022'!L40</f>
        <v>55.18712243523796</v>
      </c>
      <c r="C39" s="50">
        <f>'2021'!L40</f>
        <v>54.824037702086052</v>
      </c>
      <c r="D39" s="50">
        <f>'2020'!L40</f>
        <v>53.140149420346454</v>
      </c>
      <c r="E39" s="50">
        <f>'2019'!L40</f>
        <v>55.701365501170777</v>
      </c>
      <c r="F39" s="50">
        <f>'2018'!L40</f>
        <v>56.053034081705718</v>
      </c>
      <c r="G39" s="50">
        <f>'2017'!L40</f>
        <v>55.600109378108698</v>
      </c>
      <c r="H39" s="50">
        <f>'2016'!L40</f>
        <v>57.197047845495234</v>
      </c>
      <c r="I39" s="50">
        <f>'2015'!L40</f>
        <v>55.08161662649524</v>
      </c>
      <c r="J39" s="6">
        <f>'2014'!L40</f>
        <v>53.912311197045923</v>
      </c>
      <c r="K39" s="6">
        <f>'2013'!L40</f>
        <v>55.000386974448809</v>
      </c>
      <c r="L39" s="6">
        <f>'2012'!L40</f>
        <v>55.45875103803445</v>
      </c>
      <c r="M39" s="6">
        <f>'2011'!L40</f>
        <v>54.020460042573824</v>
      </c>
      <c r="N39" s="6">
        <f>'2010'!L40</f>
        <v>53.828741900264134</v>
      </c>
    </row>
    <row r="40" spans="1:14" x14ac:dyDescent="0.2">
      <c r="A40" s="17">
        <v>32</v>
      </c>
      <c r="B40" s="50">
        <f>'2022'!L41</f>
        <v>54.187122435237953</v>
      </c>
      <c r="C40" s="50">
        <f>'2021'!L41</f>
        <v>53.824037702086052</v>
      </c>
      <c r="D40" s="50">
        <f>'2020'!L41</f>
        <v>52.140149420346461</v>
      </c>
      <c r="E40" s="50">
        <f>'2019'!L41</f>
        <v>54.701365501170777</v>
      </c>
      <c r="F40" s="50">
        <f>'2018'!L41</f>
        <v>55.053034081705725</v>
      </c>
      <c r="G40" s="50">
        <f>'2017'!L41</f>
        <v>54.600109378108691</v>
      </c>
      <c r="H40" s="50">
        <f>'2016'!L41</f>
        <v>56.197047845495234</v>
      </c>
      <c r="I40" s="50">
        <f>'2015'!L41</f>
        <v>54.08161662649524</v>
      </c>
      <c r="J40" s="6">
        <f>'2014'!L41</f>
        <v>52.912311197045923</v>
      </c>
      <c r="K40" s="6">
        <f>'2013'!L41</f>
        <v>54.000386974448809</v>
      </c>
      <c r="L40" s="6">
        <f>'2012'!L41</f>
        <v>54.45875103803445</v>
      </c>
      <c r="M40" s="6">
        <f>'2011'!L41</f>
        <v>53.020460042573824</v>
      </c>
      <c r="N40" s="6">
        <f>'2010'!L41</f>
        <v>52.828741900264134</v>
      </c>
    </row>
    <row r="41" spans="1:14" x14ac:dyDescent="0.2">
      <c r="A41" s="17">
        <v>33</v>
      </c>
      <c r="B41" s="50">
        <f>'2022'!L42</f>
        <v>53.187122435237953</v>
      </c>
      <c r="C41" s="50">
        <f>'2021'!L42</f>
        <v>52.824037702086052</v>
      </c>
      <c r="D41" s="50">
        <f>'2020'!L42</f>
        <v>51.140149420346461</v>
      </c>
      <c r="E41" s="50">
        <f>'2019'!L42</f>
        <v>53.701365501170777</v>
      </c>
      <c r="F41" s="50">
        <f>'2018'!L42</f>
        <v>54.053034081705725</v>
      </c>
      <c r="G41" s="50">
        <f>'2017'!L42</f>
        <v>53.600109378108691</v>
      </c>
      <c r="H41" s="50">
        <f>'2016'!L42</f>
        <v>55.197047845495234</v>
      </c>
      <c r="I41" s="50">
        <f>'2015'!L42</f>
        <v>53.08161662649524</v>
      </c>
      <c r="J41" s="6">
        <f>'2014'!L42</f>
        <v>51.912311197045931</v>
      </c>
      <c r="K41" s="6">
        <f>'2013'!L42</f>
        <v>53.000386974448801</v>
      </c>
      <c r="L41" s="6">
        <f>'2012'!L42</f>
        <v>53.45875103803445</v>
      </c>
      <c r="M41" s="6">
        <f>'2011'!L42</f>
        <v>52.020460042573831</v>
      </c>
      <c r="N41" s="6">
        <f>'2010'!L42</f>
        <v>51.828741900264134</v>
      </c>
    </row>
    <row r="42" spans="1:14" x14ac:dyDescent="0.2">
      <c r="A42" s="17">
        <v>34</v>
      </c>
      <c r="B42" s="50">
        <f>'2022'!L43</f>
        <v>52.187122435237946</v>
      </c>
      <c r="C42" s="50">
        <f>'2021'!L43</f>
        <v>51.824037702086052</v>
      </c>
      <c r="D42" s="50">
        <f>'2020'!L43</f>
        <v>50.140149420346468</v>
      </c>
      <c r="E42" s="50">
        <f>'2019'!L43</f>
        <v>52.701365501170777</v>
      </c>
      <c r="F42" s="50">
        <f>'2018'!L43</f>
        <v>53.053034081705732</v>
      </c>
      <c r="G42" s="50">
        <f>'2017'!L43</f>
        <v>52.600109378108684</v>
      </c>
      <c r="H42" s="50">
        <f>'2016'!L43</f>
        <v>54.197047845495234</v>
      </c>
      <c r="I42" s="50">
        <f>'2015'!L43</f>
        <v>52.08161662649524</v>
      </c>
      <c r="J42" s="6">
        <f>'2014'!L43</f>
        <v>51.01421865234235</v>
      </c>
      <c r="K42" s="6">
        <f>'2013'!L43</f>
        <v>52.000386974448801</v>
      </c>
      <c r="L42" s="6">
        <f>'2012'!L43</f>
        <v>52.45875103803445</v>
      </c>
      <c r="M42" s="6">
        <f>'2011'!L43</f>
        <v>51.020460042573831</v>
      </c>
      <c r="N42" s="6">
        <f>'2010'!L43</f>
        <v>50.828741900264134</v>
      </c>
    </row>
    <row r="43" spans="1:14" x14ac:dyDescent="0.2">
      <c r="A43" s="17">
        <v>35</v>
      </c>
      <c r="B43" s="44">
        <f>'2022'!L44</f>
        <v>51.187122435237946</v>
      </c>
      <c r="C43" s="44">
        <f>'2021'!L44</f>
        <v>50.824037702086052</v>
      </c>
      <c r="D43" s="44">
        <f>'2020'!L44</f>
        <v>49.140149420346475</v>
      </c>
      <c r="E43" s="44">
        <f>'2019'!L44</f>
        <v>51.701365501170784</v>
      </c>
      <c r="F43" s="44">
        <f>'2018'!L44</f>
        <v>52.053034081705739</v>
      </c>
      <c r="G43" s="44">
        <f>'2017'!L44</f>
        <v>51.600109378108684</v>
      </c>
      <c r="H43" s="44">
        <f>'2016'!L44</f>
        <v>53.197047845495227</v>
      </c>
      <c r="I43" s="44">
        <f>'2015'!L44</f>
        <v>51.181872441124</v>
      </c>
      <c r="J43" s="45">
        <f>'2014'!L44</f>
        <v>50.01421865234235</v>
      </c>
      <c r="K43" s="45">
        <f>'2013'!L44</f>
        <v>51.000386974448801</v>
      </c>
      <c r="L43" s="45">
        <f>'2012'!L44</f>
        <v>51.45875103803445</v>
      </c>
      <c r="M43" s="45">
        <f>'2011'!L44</f>
        <v>50.020460042573838</v>
      </c>
      <c r="N43" s="45">
        <f>'2010'!L44</f>
        <v>49.828741900264134</v>
      </c>
    </row>
    <row r="44" spans="1:14" x14ac:dyDescent="0.2">
      <c r="A44" s="17">
        <v>36</v>
      </c>
      <c r="B44" s="50">
        <f>'2022'!L45</f>
        <v>50.187122435237946</v>
      </c>
      <c r="C44" s="50">
        <f>'2021'!L45</f>
        <v>49.824037702086052</v>
      </c>
      <c r="D44" s="50">
        <f>'2020'!L45</f>
        <v>48.140149420346475</v>
      </c>
      <c r="E44" s="50">
        <f>'2019'!L45</f>
        <v>50.701365501170784</v>
      </c>
      <c r="F44" s="50">
        <f>'2018'!L45</f>
        <v>51.053034081705739</v>
      </c>
      <c r="G44" s="50">
        <f>'2017'!L45</f>
        <v>50.600109378108677</v>
      </c>
      <c r="H44" s="50">
        <f>'2016'!L45</f>
        <v>52.197047845495227</v>
      </c>
      <c r="I44" s="50">
        <f>'2015'!L45</f>
        <v>50.181872441123993</v>
      </c>
      <c r="J44" s="6">
        <f>'2014'!L45</f>
        <v>49.01421865234235</v>
      </c>
      <c r="K44" s="6">
        <f>'2013'!L45</f>
        <v>50.000386974448801</v>
      </c>
      <c r="L44" s="6">
        <f>'2012'!L45</f>
        <v>50.535786186995956</v>
      </c>
      <c r="M44" s="6">
        <f>'2011'!L45</f>
        <v>49.020460042573838</v>
      </c>
      <c r="N44" s="6">
        <f>'2010'!L45</f>
        <v>48.828741900264134</v>
      </c>
    </row>
    <row r="45" spans="1:14" x14ac:dyDescent="0.2">
      <c r="A45" s="17">
        <v>37</v>
      </c>
      <c r="B45" s="50">
        <f>'2022'!L46</f>
        <v>49.187122435237939</v>
      </c>
      <c r="C45" s="50">
        <f>'2021'!L46</f>
        <v>48.824037702086052</v>
      </c>
      <c r="D45" s="50">
        <f>'2020'!L46</f>
        <v>47.140149420346482</v>
      </c>
      <c r="E45" s="50">
        <f>'2019'!L46</f>
        <v>49.701365501170784</v>
      </c>
      <c r="F45" s="50">
        <f>'2018'!L46</f>
        <v>50.053034081705746</v>
      </c>
      <c r="G45" s="50">
        <f>'2017'!L46</f>
        <v>49.600109378108677</v>
      </c>
      <c r="H45" s="50">
        <f>'2016'!L46</f>
        <v>51.197047845495227</v>
      </c>
      <c r="I45" s="50">
        <f>'2015'!L46</f>
        <v>49.264059161456707</v>
      </c>
      <c r="J45" s="6">
        <f>'2014'!L46</f>
        <v>48.01421865234235</v>
      </c>
      <c r="K45" s="6">
        <f>'2013'!L46</f>
        <v>49.000386974448801</v>
      </c>
      <c r="L45" s="6">
        <f>'2012'!L46</f>
        <v>49.535786186995956</v>
      </c>
      <c r="M45" s="6">
        <f>'2011'!L46</f>
        <v>48.020460042573845</v>
      </c>
      <c r="N45" s="6">
        <f>'2010'!L46</f>
        <v>47.828741900264134</v>
      </c>
    </row>
    <row r="46" spans="1:14" x14ac:dyDescent="0.2">
      <c r="A46" s="17">
        <v>38</v>
      </c>
      <c r="B46" s="50">
        <f>'2022'!L47</f>
        <v>48.287346559276614</v>
      </c>
      <c r="C46" s="50">
        <f>'2021'!L47</f>
        <v>47.824037702086052</v>
      </c>
      <c r="D46" s="50">
        <f>'2020'!L47</f>
        <v>46.140149420346482</v>
      </c>
      <c r="E46" s="50">
        <f>'2019'!L47</f>
        <v>48.793762431689409</v>
      </c>
      <c r="F46" s="50">
        <f>'2018'!L47</f>
        <v>49.145054572108172</v>
      </c>
      <c r="G46" s="50">
        <f>'2017'!L47</f>
        <v>48.600109378108669</v>
      </c>
      <c r="H46" s="50">
        <f>'2016'!L47</f>
        <v>50.19704784549522</v>
      </c>
      <c r="I46" s="50">
        <f>'2015'!L47</f>
        <v>48.264059161456714</v>
      </c>
      <c r="J46" s="6">
        <f>'2014'!L47</f>
        <v>47.085082513121385</v>
      </c>
      <c r="K46" s="6">
        <f>'2013'!L47</f>
        <v>48.000386974448801</v>
      </c>
      <c r="L46" s="6">
        <f>'2012'!L47</f>
        <v>48.535786186995963</v>
      </c>
      <c r="M46" s="6">
        <f>'2011'!L47</f>
        <v>47.090138136477911</v>
      </c>
      <c r="N46" s="6">
        <f>'2010'!L47</f>
        <v>46.828741900264141</v>
      </c>
    </row>
    <row r="47" spans="1:14" x14ac:dyDescent="0.2">
      <c r="A47" s="17">
        <v>39</v>
      </c>
      <c r="B47" s="50">
        <f>'2022'!L48</f>
        <v>47.287346559276614</v>
      </c>
      <c r="C47" s="50">
        <f>'2021'!L48</f>
        <v>46.824037702086052</v>
      </c>
      <c r="D47" s="50">
        <f>'2020'!L48</f>
        <v>45.140149420346489</v>
      </c>
      <c r="E47" s="50">
        <f>'2019'!L48</f>
        <v>47.793762431689409</v>
      </c>
      <c r="F47" s="50">
        <f>'2018'!L48</f>
        <v>48.145054572108165</v>
      </c>
      <c r="G47" s="50">
        <f>'2017'!L48</f>
        <v>47.600109378108662</v>
      </c>
      <c r="H47" s="50">
        <f>'2016'!L48</f>
        <v>49.19704784549522</v>
      </c>
      <c r="I47" s="50">
        <f>'2015'!L48</f>
        <v>47.334716053707396</v>
      </c>
      <c r="J47" s="6">
        <f>'2014'!L48</f>
        <v>46.085082513121385</v>
      </c>
      <c r="K47" s="6">
        <f>'2013'!L48</f>
        <v>47.000386974448794</v>
      </c>
      <c r="L47" s="6">
        <f>'2012'!L48</f>
        <v>47.535786186995963</v>
      </c>
      <c r="M47" s="6">
        <f>'2011'!L48</f>
        <v>46.090138136477911</v>
      </c>
      <c r="N47" s="6">
        <f>'2010'!L48</f>
        <v>45.828741900264141</v>
      </c>
    </row>
    <row r="48" spans="1:14" x14ac:dyDescent="0.2">
      <c r="A48" s="17">
        <v>40</v>
      </c>
      <c r="B48" s="44">
        <f>'2022'!L49</f>
        <v>46.287346559276614</v>
      </c>
      <c r="C48" s="44">
        <f>'2021'!L49</f>
        <v>45.906912105098591</v>
      </c>
      <c r="D48" s="44">
        <f>'2020'!L49</f>
        <v>44.140149420346496</v>
      </c>
      <c r="E48" s="44">
        <f>'2019'!L49</f>
        <v>46.793762431689409</v>
      </c>
      <c r="F48" s="44">
        <f>'2018'!L49</f>
        <v>47.145054572108165</v>
      </c>
      <c r="G48" s="44">
        <f>'2017'!L49</f>
        <v>46.673645848644348</v>
      </c>
      <c r="H48" s="44">
        <f>'2016'!L49</f>
        <v>48.19704784549522</v>
      </c>
      <c r="I48" s="44">
        <f>'2015'!L49</f>
        <v>46.334716053707403</v>
      </c>
      <c r="J48" s="45">
        <f>'2014'!L49</f>
        <v>45.085082513121392</v>
      </c>
      <c r="K48" s="45">
        <f>'2013'!L49</f>
        <v>46.000386974448794</v>
      </c>
      <c r="L48" s="45">
        <f>'2012'!L49</f>
        <v>46.535786186995971</v>
      </c>
      <c r="M48" s="45">
        <f>'2011'!L49</f>
        <v>45.090138136477911</v>
      </c>
      <c r="N48" s="45">
        <f>'2010'!L49</f>
        <v>44.828741900264141</v>
      </c>
    </row>
    <row r="49" spans="1:14" x14ac:dyDescent="0.2">
      <c r="A49" s="17">
        <v>41</v>
      </c>
      <c r="B49" s="50">
        <f>'2022'!L50</f>
        <v>45.287346559276621</v>
      </c>
      <c r="C49" s="50">
        <f>'2021'!L50</f>
        <v>44.906912105098591</v>
      </c>
      <c r="D49" s="50">
        <f>'2020'!L50</f>
        <v>43.210386304416311</v>
      </c>
      <c r="E49" s="50">
        <f>'2019'!L50</f>
        <v>45.793762431689409</v>
      </c>
      <c r="F49" s="50">
        <f>'2018'!L50</f>
        <v>46.21648650866576</v>
      </c>
      <c r="G49" s="50">
        <f>'2017'!L50</f>
        <v>45.673645848644348</v>
      </c>
      <c r="H49" s="50">
        <f>'2016'!L50</f>
        <v>47.19704784549522</v>
      </c>
      <c r="I49" s="50">
        <f>'2015'!L50</f>
        <v>45.401628047946396</v>
      </c>
      <c r="J49" s="6">
        <f>'2014'!L50</f>
        <v>44.085082513121392</v>
      </c>
      <c r="K49" s="6">
        <f>'2013'!L50</f>
        <v>45.000386974448794</v>
      </c>
      <c r="L49" s="6">
        <f>'2012'!L50</f>
        <v>45.604908989078552</v>
      </c>
      <c r="M49" s="6">
        <f>'2011'!L50</f>
        <v>44.090138136477904</v>
      </c>
      <c r="N49" s="6">
        <f>'2010'!L50</f>
        <v>43.828741900264141</v>
      </c>
    </row>
    <row r="50" spans="1:14" x14ac:dyDescent="0.2">
      <c r="A50" s="17">
        <v>42</v>
      </c>
      <c r="B50" s="50">
        <f>'2022'!L51</f>
        <v>44.287346559276621</v>
      </c>
      <c r="C50" s="50">
        <f>'2021'!L51</f>
        <v>43.906912105098591</v>
      </c>
      <c r="D50" s="50">
        <f>'2020'!L51</f>
        <v>42.210386304416311</v>
      </c>
      <c r="E50" s="50">
        <f>'2019'!L51</f>
        <v>44.793762431689409</v>
      </c>
      <c r="F50" s="50">
        <f>'2018'!L51</f>
        <v>45.21648650866576</v>
      </c>
      <c r="G50" s="50">
        <f>'2017'!L51</f>
        <v>44.673645848644355</v>
      </c>
      <c r="H50" s="50">
        <f>'2016'!L51</f>
        <v>46.26502025866187</v>
      </c>
      <c r="I50" s="50">
        <f>'2015'!L51</f>
        <v>44.466797319423819</v>
      </c>
      <c r="J50" s="6">
        <f>'2014'!L51</f>
        <v>43.085082513121399</v>
      </c>
      <c r="K50" s="6">
        <f>'2013'!L51</f>
        <v>44.067104196299539</v>
      </c>
      <c r="L50" s="6">
        <f>'2012'!L51</f>
        <v>44.604908989078552</v>
      </c>
      <c r="M50" s="6">
        <f>'2011'!L51</f>
        <v>43.090138136477904</v>
      </c>
      <c r="N50" s="6">
        <f>'2010'!L51</f>
        <v>42.828741900264141</v>
      </c>
    </row>
    <row r="51" spans="1:14" x14ac:dyDescent="0.2">
      <c r="A51" s="17">
        <v>43</v>
      </c>
      <c r="B51" s="50">
        <f>'2022'!L52</f>
        <v>43.287346559276621</v>
      </c>
      <c r="C51" s="50">
        <f>'2021'!L52</f>
        <v>42.971150454923169</v>
      </c>
      <c r="D51" s="50">
        <f>'2020'!L52</f>
        <v>41.210386304416311</v>
      </c>
      <c r="E51" s="50">
        <f>'2019'!L52</f>
        <v>43.793762431689416</v>
      </c>
      <c r="F51" s="50">
        <f>'2018'!L52</f>
        <v>44.280412865361498</v>
      </c>
      <c r="G51" s="50">
        <f>'2017'!L52</f>
        <v>43.737572977224154</v>
      </c>
      <c r="H51" s="50">
        <f>'2016'!L52</f>
        <v>45.265020258661878</v>
      </c>
      <c r="I51" s="50">
        <f>'2015'!L52</f>
        <v>43.532029956396258</v>
      </c>
      <c r="J51" s="6">
        <f>'2014'!L52</f>
        <v>42.085082513121399</v>
      </c>
      <c r="K51" s="6">
        <f>'2013'!L52</f>
        <v>43.138118221069384</v>
      </c>
      <c r="L51" s="6">
        <f>'2012'!L52</f>
        <v>43.604908989078552</v>
      </c>
      <c r="M51" s="6">
        <f>'2011'!L52</f>
        <v>42.161121700038706</v>
      </c>
      <c r="N51" s="6">
        <f>'2010'!L52</f>
        <v>41.903792861080213</v>
      </c>
    </row>
    <row r="52" spans="1:14" x14ac:dyDescent="0.2">
      <c r="A52" s="17">
        <v>44</v>
      </c>
      <c r="B52" s="50">
        <f>'2022'!L53</f>
        <v>42.409700568002897</v>
      </c>
      <c r="C52" s="50">
        <f>'2021'!L53</f>
        <v>41.971150454923169</v>
      </c>
      <c r="D52" s="50">
        <f>'2020'!L53</f>
        <v>40.210386304416311</v>
      </c>
      <c r="E52" s="50">
        <f>'2019'!L53</f>
        <v>42.855259253325329</v>
      </c>
      <c r="F52" s="50">
        <f>'2018'!L53</f>
        <v>43.280412865361498</v>
      </c>
      <c r="G52" s="50">
        <f>'2017'!L53</f>
        <v>42.862899275708862</v>
      </c>
      <c r="H52" s="50">
        <f>'2016'!L53</f>
        <v>44.265020258661878</v>
      </c>
      <c r="I52" s="50">
        <f>'2015'!L53</f>
        <v>42.532029956396251</v>
      </c>
      <c r="J52" s="6">
        <f>'2014'!L53</f>
        <v>41.152865858701063</v>
      </c>
      <c r="K52" s="6">
        <f>'2013'!L53</f>
        <v>42.208711132031418</v>
      </c>
      <c r="L52" s="6">
        <f>'2012'!L53</f>
        <v>42.604908989078552</v>
      </c>
      <c r="M52" s="6">
        <f>'2011'!L53</f>
        <v>41.161121700038706</v>
      </c>
      <c r="N52" s="6">
        <f>'2010'!L53</f>
        <v>40.903792861080213</v>
      </c>
    </row>
    <row r="53" spans="1:14" x14ac:dyDescent="0.2">
      <c r="A53" s="17">
        <v>45</v>
      </c>
      <c r="B53" s="44">
        <f>'2022'!L54</f>
        <v>41.467328827127453</v>
      </c>
      <c r="C53" s="44">
        <f>'2021'!L54</f>
        <v>40.971150454923169</v>
      </c>
      <c r="D53" s="44">
        <f>'2020'!L54</f>
        <v>39.322898130428229</v>
      </c>
      <c r="E53" s="44">
        <f>'2019'!L54</f>
        <v>41.855259253325329</v>
      </c>
      <c r="F53" s="44">
        <f>'2018'!L54</f>
        <v>42.404055677111096</v>
      </c>
      <c r="G53" s="44">
        <f>'2017'!L54</f>
        <v>41.925892434483153</v>
      </c>
      <c r="H53" s="44">
        <f>'2016'!L54</f>
        <v>43.265020258661878</v>
      </c>
      <c r="I53" s="44">
        <f>'2015'!L54</f>
        <v>41.600486031243804</v>
      </c>
      <c r="J53" s="45">
        <f>'2014'!L54</f>
        <v>40.152865858701063</v>
      </c>
      <c r="K53" s="45">
        <f>'2013'!L54</f>
        <v>41.208711132031418</v>
      </c>
      <c r="L53" s="45">
        <f>'2012'!L54</f>
        <v>41.604908989078552</v>
      </c>
      <c r="M53" s="45">
        <f>'2011'!L54</f>
        <v>40.237408982777993</v>
      </c>
      <c r="N53" s="45">
        <f>'2010'!L54</f>
        <v>39.986333806659538</v>
      </c>
    </row>
    <row r="54" spans="1:14" x14ac:dyDescent="0.2">
      <c r="A54" s="17">
        <v>46</v>
      </c>
      <c r="B54" s="50">
        <f>'2022'!L55</f>
        <v>40.580211080733967</v>
      </c>
      <c r="C54" s="50">
        <f>'2021'!L55</f>
        <v>39.971150454923169</v>
      </c>
      <c r="D54" s="50">
        <f>'2020'!L55</f>
        <v>38.322898130428236</v>
      </c>
      <c r="E54" s="50">
        <f>'2019'!L55</f>
        <v>40.855259253325329</v>
      </c>
      <c r="F54" s="50">
        <f>'2018'!L55</f>
        <v>41.404055677111096</v>
      </c>
      <c r="G54" s="50">
        <f>'2017'!L55</f>
        <v>40.988706524603671</v>
      </c>
      <c r="H54" s="50">
        <f>'2016'!L55</f>
        <v>42.265020258661878</v>
      </c>
      <c r="I54" s="50">
        <f>'2015'!L55</f>
        <v>40.600486031243804</v>
      </c>
      <c r="J54" s="6">
        <f>'2014'!L55</f>
        <v>39.218570690281346</v>
      </c>
      <c r="K54" s="6">
        <f>'2013'!L55</f>
        <v>40.208711132031418</v>
      </c>
      <c r="L54" s="6">
        <f>'2012'!L55</f>
        <v>40.681454443434376</v>
      </c>
      <c r="M54" s="6">
        <f>'2011'!L55</f>
        <v>39.237408982777993</v>
      </c>
      <c r="N54" s="6">
        <f>'2010'!L55</f>
        <v>38.986333806659538</v>
      </c>
    </row>
    <row r="55" spans="1:14" x14ac:dyDescent="0.2">
      <c r="A55" s="17">
        <v>47</v>
      </c>
      <c r="B55" s="50">
        <f>'2022'!L56</f>
        <v>39.580211080733967</v>
      </c>
      <c r="C55" s="50">
        <f>'2021'!L56</f>
        <v>39.02493937397751</v>
      </c>
      <c r="D55" s="50">
        <f>'2020'!L56</f>
        <v>37.375915551898146</v>
      </c>
      <c r="E55" s="50">
        <f>'2019'!L56</f>
        <v>39.914474600725661</v>
      </c>
      <c r="F55" s="50">
        <f>'2018'!L56</f>
        <v>40.465519322005328</v>
      </c>
      <c r="G55" s="50">
        <f>'2017'!L56</f>
        <v>39.988706524603664</v>
      </c>
      <c r="H55" s="50">
        <f>'2016'!L56</f>
        <v>41.334167643196089</v>
      </c>
      <c r="I55" s="50">
        <f>'2015'!L56</f>
        <v>39.600486031243804</v>
      </c>
      <c r="J55" s="6">
        <f>'2014'!L56</f>
        <v>38.218570690281346</v>
      </c>
      <c r="K55" s="6">
        <f>'2013'!L56</f>
        <v>39.208711132031418</v>
      </c>
      <c r="L55" s="6">
        <f>'2012'!L56</f>
        <v>39.681454443434383</v>
      </c>
      <c r="M55" s="6">
        <f>'2011'!L56</f>
        <v>38.237408982777985</v>
      </c>
      <c r="N55" s="6">
        <f>'2010'!L56</f>
        <v>37.986333806659545</v>
      </c>
    </row>
    <row r="56" spans="1:14" x14ac:dyDescent="0.2">
      <c r="A56" s="17">
        <v>48</v>
      </c>
      <c r="B56" s="50">
        <f>'2022'!L57</f>
        <v>38.633264423071488</v>
      </c>
      <c r="C56" s="50">
        <f>'2021'!L57</f>
        <v>38.02493937397751</v>
      </c>
      <c r="D56" s="50">
        <f>'2020'!L57</f>
        <v>36.375915551898146</v>
      </c>
      <c r="E56" s="50">
        <f>'2019'!L57</f>
        <v>38.914474600725654</v>
      </c>
      <c r="F56" s="50">
        <f>'2018'!L57</f>
        <v>39.465519322005335</v>
      </c>
      <c r="G56" s="50">
        <f>'2017'!L57</f>
        <v>38.988706524603664</v>
      </c>
      <c r="H56" s="50">
        <f>'2016'!L57</f>
        <v>40.402566583971961</v>
      </c>
      <c r="I56" s="50">
        <f>'2015'!L57</f>
        <v>38.600486031243804</v>
      </c>
      <c r="J56" s="6">
        <f>'2014'!L57</f>
        <v>37.218570690281346</v>
      </c>
      <c r="K56" s="6">
        <f>'2013'!L57</f>
        <v>38.521508797744808</v>
      </c>
      <c r="L56" s="6">
        <f>'2012'!L57</f>
        <v>38.681454443434383</v>
      </c>
      <c r="M56" s="6">
        <f>'2011'!L57</f>
        <v>37.320257301071685</v>
      </c>
      <c r="N56" s="6">
        <f>'2010'!L57</f>
        <v>37.077099748080023</v>
      </c>
    </row>
    <row r="57" spans="1:14" x14ac:dyDescent="0.2">
      <c r="A57" s="17">
        <v>49</v>
      </c>
      <c r="B57" s="50">
        <f>'2022'!L58</f>
        <v>37.686235845875039</v>
      </c>
      <c r="C57" s="50">
        <f>'2021'!L58</f>
        <v>37.02493937397751</v>
      </c>
      <c r="D57" s="50">
        <f>'2020'!L58</f>
        <v>35.429633363517006</v>
      </c>
      <c r="E57" s="50">
        <f>'2019'!L58</f>
        <v>37.975353324340119</v>
      </c>
      <c r="F57" s="50">
        <f>'2018'!L58</f>
        <v>38.465519322005335</v>
      </c>
      <c r="G57" s="50">
        <f>'2017'!L58</f>
        <v>38.054107895078779</v>
      </c>
      <c r="H57" s="50">
        <f>'2016'!L58</f>
        <v>39.622819941381188</v>
      </c>
      <c r="I57" s="50">
        <f>'2015'!L58</f>
        <v>37.672714440781711</v>
      </c>
      <c r="J57" s="6">
        <f>'2014'!L58</f>
        <v>36.218570690281346</v>
      </c>
      <c r="K57" s="6">
        <f>'2013'!L58</f>
        <v>37.521508797744808</v>
      </c>
      <c r="L57" s="6">
        <f>'2012'!L58</f>
        <v>37.766680904245618</v>
      </c>
      <c r="M57" s="6">
        <f>'2011'!L58</f>
        <v>36.409087837383076</v>
      </c>
      <c r="N57" s="6">
        <f>'2010'!L58</f>
        <v>36.168314460668753</v>
      </c>
    </row>
    <row r="58" spans="1:14" x14ac:dyDescent="0.2">
      <c r="A58" s="17">
        <v>50</v>
      </c>
      <c r="B58" s="44">
        <f>'2022'!L59</f>
        <v>36.686235845875039</v>
      </c>
      <c r="C58" s="44">
        <f>'2021'!L59</f>
        <v>36.02493937397751</v>
      </c>
      <c r="D58" s="44">
        <f>'2020'!L59</f>
        <v>34.484689630251985</v>
      </c>
      <c r="E58" s="44">
        <f>'2019'!L59</f>
        <v>36.975353324340119</v>
      </c>
      <c r="F58" s="44">
        <f>'2018'!L59</f>
        <v>37.661554705767841</v>
      </c>
      <c r="G58" s="44">
        <f>'2017'!L59</f>
        <v>37.122388091251644</v>
      </c>
      <c r="H58" s="44">
        <f>'2016'!L59</f>
        <v>38.622819941381188</v>
      </c>
      <c r="I58" s="44">
        <f>'2015'!L59</f>
        <v>36.747134289512005</v>
      </c>
      <c r="J58" s="45">
        <f>'2014'!L59</f>
        <v>35.292752560873829</v>
      </c>
      <c r="K58" s="45">
        <f>'2013'!L59</f>
        <v>36.521508797744808</v>
      </c>
      <c r="L58" s="45">
        <f>'2012'!L59</f>
        <v>36.766680904245618</v>
      </c>
      <c r="M58" s="45">
        <f>'2011'!L59</f>
        <v>35.498081859284895</v>
      </c>
      <c r="N58" s="45">
        <f>'2010'!L59</f>
        <v>35.258843177574008</v>
      </c>
    </row>
    <row r="59" spans="1:14" x14ac:dyDescent="0.2">
      <c r="A59" s="17">
        <v>51</v>
      </c>
      <c r="B59" s="50">
        <f>'2022'!L60</f>
        <v>35.738911906261777</v>
      </c>
      <c r="C59" s="50">
        <f>'2021'!L60</f>
        <v>35.079877054850414</v>
      </c>
      <c r="D59" s="50">
        <f>'2020'!L60</f>
        <v>33.539047359920765</v>
      </c>
      <c r="E59" s="50">
        <f>'2019'!L60</f>
        <v>36.037439032126223</v>
      </c>
      <c r="F59" s="50">
        <f>'2018'!L60</f>
        <v>36.661554705767841</v>
      </c>
      <c r="G59" s="50">
        <f>'2017'!L60</f>
        <v>36.259550593466066</v>
      </c>
      <c r="H59" s="50">
        <f>'2016'!L60</f>
        <v>37.622819941381188</v>
      </c>
      <c r="I59" s="50">
        <f>'2015'!L60</f>
        <v>35.897693518128875</v>
      </c>
      <c r="J59" s="6">
        <f>'2014'!L60</f>
        <v>34.371114616191107</v>
      </c>
      <c r="K59" s="6">
        <f>'2013'!L60</f>
        <v>35.521508797744808</v>
      </c>
      <c r="L59" s="6">
        <f>'2012'!L60</f>
        <v>35.766680904245618</v>
      </c>
      <c r="M59" s="6">
        <f>'2011'!L60</f>
        <v>34.498081859284888</v>
      </c>
      <c r="N59" s="6">
        <f>'2010'!L60</f>
        <v>34.359012754454625</v>
      </c>
    </row>
    <row r="60" spans="1:14" x14ac:dyDescent="0.2">
      <c r="A60" s="17">
        <v>52</v>
      </c>
      <c r="B60" s="50">
        <f>'2022'!L61</f>
        <v>34.961364242736671</v>
      </c>
      <c r="C60" s="50">
        <f>'2021'!L61</f>
        <v>34.079877054850421</v>
      </c>
      <c r="D60" s="50">
        <f>'2020'!L61</f>
        <v>32.649543695195561</v>
      </c>
      <c r="E60" s="50">
        <f>'2019'!L61</f>
        <v>35.037439032126223</v>
      </c>
      <c r="F60" s="50">
        <f>'2018'!L61</f>
        <v>35.661554705767841</v>
      </c>
      <c r="G60" s="50">
        <f>'2017'!L61</f>
        <v>35.259550593466066</v>
      </c>
      <c r="H60" s="50">
        <f>'2016'!L61</f>
        <v>36.622819941381188</v>
      </c>
      <c r="I60" s="50">
        <f>'2015'!L61</f>
        <v>34.977778797581657</v>
      </c>
      <c r="J60" s="6">
        <f>'2014'!L61</f>
        <v>33.371114616191115</v>
      </c>
      <c r="K60" s="6">
        <f>'2013'!L61</f>
        <v>34.6953128116294</v>
      </c>
      <c r="L60" s="6">
        <f>'2012'!L61</f>
        <v>34.766680904245618</v>
      </c>
      <c r="M60" s="6">
        <f>'2011'!L61</f>
        <v>33.594393705911763</v>
      </c>
      <c r="N60" s="6">
        <f>'2010'!L61</f>
        <v>33.359012754454625</v>
      </c>
    </row>
    <row r="61" spans="1:14" x14ac:dyDescent="0.2">
      <c r="A61" s="17">
        <v>53</v>
      </c>
      <c r="B61" s="50">
        <f>'2022'!L62</f>
        <v>34.015513033993145</v>
      </c>
      <c r="C61" s="50">
        <f>'2021'!L62</f>
        <v>33.134697955267789</v>
      </c>
      <c r="D61" s="50">
        <f>'2020'!L62</f>
        <v>31.705173256877526</v>
      </c>
      <c r="E61" s="50">
        <f>'2019'!L62</f>
        <v>34.101338086764756</v>
      </c>
      <c r="F61" s="50">
        <f>'2018'!L62</f>
        <v>34.661554705767841</v>
      </c>
      <c r="G61" s="50">
        <f>'2017'!L62</f>
        <v>34.259550593466074</v>
      </c>
      <c r="H61" s="50">
        <f>'2016'!L62</f>
        <v>35.705198094041116</v>
      </c>
      <c r="I61" s="50">
        <f>'2015'!L62</f>
        <v>34.228222711365547</v>
      </c>
      <c r="J61" s="6">
        <f>'2014'!L62</f>
        <v>32.371114616191115</v>
      </c>
      <c r="K61" s="6">
        <f>'2013'!L62</f>
        <v>33.6953128116294</v>
      </c>
      <c r="L61" s="6">
        <f>'2012'!L62</f>
        <v>33.86430677576768</v>
      </c>
      <c r="M61" s="6">
        <f>'2011'!L62</f>
        <v>32.695754789237682</v>
      </c>
      <c r="N61" s="6">
        <f>'2010'!L62</f>
        <v>32.359012754454625</v>
      </c>
    </row>
    <row r="62" spans="1:14" x14ac:dyDescent="0.2">
      <c r="A62" s="17">
        <v>54</v>
      </c>
      <c r="B62" s="50">
        <f>'2022'!L63</f>
        <v>33.070393965703602</v>
      </c>
      <c r="C62" s="50">
        <f>'2021'!L63</f>
        <v>32.134697955267789</v>
      </c>
      <c r="D62" s="50">
        <f>'2020'!L63</f>
        <v>30.761326445875024</v>
      </c>
      <c r="E62" s="50">
        <f>'2019'!L63</f>
        <v>33.167417414369012</v>
      </c>
      <c r="F62" s="50">
        <f>'2018'!L63</f>
        <v>33.732873191583643</v>
      </c>
      <c r="G62" s="50">
        <f>'2017'!L63</f>
        <v>33.259550593466074</v>
      </c>
      <c r="H62" s="50">
        <f>'2016'!L63</f>
        <v>34.873041708315455</v>
      </c>
      <c r="I62" s="50">
        <f>'2015'!L63</f>
        <v>33.228222711365547</v>
      </c>
      <c r="J62" s="6">
        <f>'2014'!L63</f>
        <v>31.53797909062143</v>
      </c>
      <c r="K62" s="6">
        <f>'2013'!L63</f>
        <v>32.790021264729631</v>
      </c>
      <c r="L62" s="6">
        <f>'2012'!L63</f>
        <v>32.966182521647887</v>
      </c>
      <c r="M62" s="6">
        <f>'2011'!L63</f>
        <v>31.796366522954052</v>
      </c>
      <c r="N62" s="6">
        <f>'2010'!L63</f>
        <v>31.682454508306957</v>
      </c>
    </row>
    <row r="63" spans="1:14" x14ac:dyDescent="0.2">
      <c r="A63" s="17">
        <v>55</v>
      </c>
      <c r="B63" s="44">
        <f>'2022'!L64</f>
        <v>32.127911953912204</v>
      </c>
      <c r="C63" s="44">
        <f>'2021'!L64</f>
        <v>31.192453510839133</v>
      </c>
      <c r="D63" s="44">
        <f>'2020'!L64</f>
        <v>29.939221376798038</v>
      </c>
      <c r="E63" s="44">
        <f>'2019'!L64</f>
        <v>32.235759291804932</v>
      </c>
      <c r="F63" s="44">
        <f>'2018'!L64</f>
        <v>32.806724020898265</v>
      </c>
      <c r="G63" s="44">
        <f>'2017'!L64</f>
        <v>32.259550593466074</v>
      </c>
      <c r="H63" s="44">
        <f>'2016'!L64</f>
        <v>33.873041708315455</v>
      </c>
      <c r="I63" s="44">
        <f>'2015'!L64</f>
        <v>32.31446308741657</v>
      </c>
      <c r="J63" s="45">
        <f>'2014'!L64</f>
        <v>30.627684232501839</v>
      </c>
      <c r="K63" s="45">
        <f>'2013'!L64</f>
        <v>31.889222558937707</v>
      </c>
      <c r="L63" s="45">
        <f>'2012'!L64</f>
        <v>32.067323277167041</v>
      </c>
      <c r="M63" s="45">
        <f>'2011'!L64</f>
        <v>30.796366522954052</v>
      </c>
      <c r="N63" s="45">
        <f>'2010'!L64</f>
        <v>30.793226993238772</v>
      </c>
    </row>
    <row r="64" spans="1:14" x14ac:dyDescent="0.2">
      <c r="A64" s="17">
        <v>56</v>
      </c>
      <c r="B64" s="50">
        <f>'2022'!L65</f>
        <v>31.186102298006386</v>
      </c>
      <c r="C64" s="50">
        <f>'2021'!L65</f>
        <v>30.253271480124699</v>
      </c>
      <c r="D64" s="50">
        <f>'2020'!L65</f>
        <v>29.125718650329357</v>
      </c>
      <c r="E64" s="50">
        <f>'2019'!L65</f>
        <v>31.377753740537841</v>
      </c>
      <c r="F64" s="50">
        <f>'2018'!L65</f>
        <v>31.806724020898265</v>
      </c>
      <c r="G64" s="50">
        <f>'2017'!L65</f>
        <v>31.259550593466077</v>
      </c>
      <c r="H64" s="50">
        <f>'2016'!L65</f>
        <v>33.047769675374695</v>
      </c>
      <c r="I64" s="50">
        <f>'2015'!L65</f>
        <v>31.314463087416573</v>
      </c>
      <c r="J64" s="6">
        <f>'2014'!L65</f>
        <v>29.627684232501839</v>
      </c>
      <c r="K64" s="6">
        <f>'2013'!L65</f>
        <v>30.988555541719151</v>
      </c>
      <c r="L64" s="6">
        <f>'2012'!L65</f>
        <v>31.067323277167045</v>
      </c>
      <c r="M64" s="6">
        <f>'2011'!L65</f>
        <v>29.903610298256542</v>
      </c>
      <c r="N64" s="6">
        <f>'2010'!L65</f>
        <v>29.912963068310862</v>
      </c>
    </row>
    <row r="65" spans="1:14" x14ac:dyDescent="0.2">
      <c r="A65" s="17">
        <v>57</v>
      </c>
      <c r="B65" s="50">
        <f>'2022'!L66</f>
        <v>30.186102298006386</v>
      </c>
      <c r="C65" s="50">
        <f>'2021'!L66</f>
        <v>29.316438807267858</v>
      </c>
      <c r="D65" s="50">
        <f>'2020'!L66</f>
        <v>28.257575670902909</v>
      </c>
      <c r="E65" s="50">
        <f>'2019'!L66</f>
        <v>30.526562192299469</v>
      </c>
      <c r="F65" s="50">
        <f>'2018'!L66</f>
        <v>30.806724020898265</v>
      </c>
      <c r="G65" s="50">
        <f>'2017'!L66</f>
        <v>30.33832024927521</v>
      </c>
      <c r="H65" s="50">
        <f>'2016'!L66</f>
        <v>32.047769675374695</v>
      </c>
      <c r="I65" s="50">
        <f>'2015'!L66</f>
        <v>30.314463087416573</v>
      </c>
      <c r="J65" s="6">
        <f>'2014'!L66</f>
        <v>28.627684232501839</v>
      </c>
      <c r="K65" s="6">
        <f>'2013'!L66</f>
        <v>30.196668548829862</v>
      </c>
      <c r="L65" s="6">
        <f>'2012'!L66</f>
        <v>30.067323277167045</v>
      </c>
      <c r="M65" s="6">
        <f>'2011'!L66</f>
        <v>29.139783874949366</v>
      </c>
      <c r="N65" s="6">
        <f>'2010'!L66</f>
        <v>28.912963068310866</v>
      </c>
    </row>
    <row r="66" spans="1:14" x14ac:dyDescent="0.2">
      <c r="A66" s="17">
        <v>58</v>
      </c>
      <c r="B66" s="50">
        <f>'2022'!L67</f>
        <v>29.186102298006386</v>
      </c>
      <c r="C66" s="50">
        <f>'2021'!L67</f>
        <v>28.380627920666445</v>
      </c>
      <c r="D66" s="50">
        <f>'2020'!L67</f>
        <v>27.322905294853715</v>
      </c>
      <c r="E66" s="50">
        <f>'2019'!L67</f>
        <v>29.526562192299465</v>
      </c>
      <c r="F66" s="50">
        <f>'2018'!L67</f>
        <v>29.885647781369357</v>
      </c>
      <c r="G66" s="50">
        <f>'2017'!L67</f>
        <v>29.425185810408468</v>
      </c>
      <c r="H66" s="50">
        <f>'2016'!L67</f>
        <v>31.147921325137794</v>
      </c>
      <c r="I66" s="50">
        <f>'2015'!L67</f>
        <v>29.507436958532537</v>
      </c>
      <c r="J66" s="6">
        <f>'2014'!L67</f>
        <v>27.627684232501839</v>
      </c>
      <c r="K66" s="6">
        <f>'2013'!L67</f>
        <v>29.304070605064329</v>
      </c>
      <c r="L66" s="6">
        <f>'2012'!L67</f>
        <v>29.067323277167041</v>
      </c>
      <c r="M66" s="6">
        <f>'2011'!L67</f>
        <v>28.139783874949362</v>
      </c>
      <c r="N66" s="6">
        <f>'2010'!L67</f>
        <v>28.035169361077791</v>
      </c>
    </row>
    <row r="67" spans="1:14" x14ac:dyDescent="0.2">
      <c r="A67" s="17">
        <v>59</v>
      </c>
      <c r="B67" s="50">
        <f>'2022'!L68</f>
        <v>28.186102298006386</v>
      </c>
      <c r="C67" s="50">
        <f>'2021'!L68</f>
        <v>27.380627920666448</v>
      </c>
      <c r="D67" s="50">
        <f>'2020'!L68</f>
        <v>26.387946874673741</v>
      </c>
      <c r="E67" s="50">
        <f>'2019'!L68</f>
        <v>28.600989274843823</v>
      </c>
      <c r="F67" s="50">
        <f>'2018'!L68</f>
        <v>28.970454845673455</v>
      </c>
      <c r="G67" s="50">
        <f>'2017'!L68</f>
        <v>28.425185810408465</v>
      </c>
      <c r="H67" s="50">
        <f>'2016'!L68</f>
        <v>30.247914543164345</v>
      </c>
      <c r="I67" s="50">
        <f>'2015'!L68</f>
        <v>28.709932155450741</v>
      </c>
      <c r="J67" s="6">
        <f>'2014'!L68</f>
        <v>26.627684232501839</v>
      </c>
      <c r="K67" s="6">
        <f>'2013'!L68</f>
        <v>28.304070605064332</v>
      </c>
      <c r="L67" s="6">
        <f>'2012'!L68</f>
        <v>28.188628259235692</v>
      </c>
      <c r="M67" s="6">
        <f>'2011'!L68</f>
        <v>27.25616191231757</v>
      </c>
      <c r="N67" s="6">
        <f>'2010'!L68</f>
        <v>27.035169361077791</v>
      </c>
    </row>
    <row r="68" spans="1:14" x14ac:dyDescent="0.2">
      <c r="A68" s="17">
        <v>60</v>
      </c>
      <c r="B68" s="44">
        <f>'2022'!L69</f>
        <v>27.250374300492656</v>
      </c>
      <c r="C68" s="44">
        <f>'2021'!L69</f>
        <v>26.51294579953429</v>
      </c>
      <c r="D68" s="44">
        <f>'2020'!L69</f>
        <v>25.455016029400618</v>
      </c>
      <c r="E68" s="44">
        <f>'2019'!L69</f>
        <v>27.600989274843823</v>
      </c>
      <c r="F68" s="44">
        <f>'2018'!L69</f>
        <v>27.970454845673451</v>
      </c>
      <c r="G68" s="44">
        <f>'2017'!L69</f>
        <v>27.515558580021438</v>
      </c>
      <c r="H68" s="44">
        <f>'2016'!L69</f>
        <v>29.452367564079566</v>
      </c>
      <c r="I68" s="44">
        <f>'2015'!L69</f>
        <v>27.811957226537359</v>
      </c>
      <c r="J68" s="45">
        <f>'2014'!L69</f>
        <v>25.627684232501839</v>
      </c>
      <c r="K68" s="45">
        <f>'2013'!L69</f>
        <v>27.304070605064332</v>
      </c>
      <c r="L68" s="45">
        <f>'2012'!L69</f>
        <v>27.425283201622321</v>
      </c>
      <c r="M68" s="45">
        <f>'2011'!L69</f>
        <v>26.379178748696042</v>
      </c>
      <c r="N68" s="45">
        <f>'2010'!L69</f>
        <v>26.273152942791491</v>
      </c>
    </row>
    <row r="69" spans="1:14" x14ac:dyDescent="0.2">
      <c r="A69" s="17">
        <v>61</v>
      </c>
      <c r="B69" s="50">
        <f>'2022'!L70</f>
        <v>26.510121772406748</v>
      </c>
      <c r="C69" s="50">
        <f>'2021'!L70</f>
        <v>25.580623574834341</v>
      </c>
      <c r="D69" s="50">
        <f>'2020'!L70</f>
        <v>24.526823398771015</v>
      </c>
      <c r="E69" s="50">
        <f>'2019'!L70</f>
        <v>26.770635530085411</v>
      </c>
      <c r="F69" s="50">
        <f>'2018'!L70</f>
        <v>27.059069216143367</v>
      </c>
      <c r="G69" s="50">
        <f>'2017'!L70</f>
        <v>26.609853723407205</v>
      </c>
      <c r="H69" s="50">
        <f>'2016'!L70</f>
        <v>28.452367564079566</v>
      </c>
      <c r="I69" s="50">
        <f>'2015'!L70</f>
        <v>26.921864499078762</v>
      </c>
      <c r="J69" s="6">
        <f>'2014'!L70</f>
        <v>24.627684232501839</v>
      </c>
      <c r="K69" s="6">
        <f>'2013'!L70</f>
        <v>26.304070605064336</v>
      </c>
      <c r="L69" s="6">
        <f>'2012'!L70</f>
        <v>26.425283201622321</v>
      </c>
      <c r="M69" s="6">
        <f>'2011'!L70</f>
        <v>25.493435608513686</v>
      </c>
      <c r="N69" s="6">
        <f>'2010'!L70</f>
        <v>25.399491927805176</v>
      </c>
    </row>
    <row r="70" spans="1:14" x14ac:dyDescent="0.2">
      <c r="A70" s="17">
        <v>62</v>
      </c>
      <c r="B70" s="50">
        <f>'2022'!L71</f>
        <v>25.576399610936562</v>
      </c>
      <c r="C70" s="50">
        <f>'2021'!L71</f>
        <v>24.720607514107055</v>
      </c>
      <c r="D70" s="50">
        <f>'2020'!L71</f>
        <v>23.748903294763881</v>
      </c>
      <c r="E70" s="50">
        <f>'2019'!L71</f>
        <v>25.854971438689216</v>
      </c>
      <c r="F70" s="50">
        <f>'2018'!L71</f>
        <v>26.242551559605499</v>
      </c>
      <c r="G70" s="50">
        <f>'2017'!L71</f>
        <v>25.609853723407205</v>
      </c>
      <c r="H70" s="50">
        <f>'2016'!L71</f>
        <v>27.452367564079566</v>
      </c>
      <c r="I70" s="50">
        <f>'2015'!L71</f>
        <v>25.921864499078762</v>
      </c>
      <c r="J70" s="6">
        <f>'2014'!L71</f>
        <v>23.732587207425755</v>
      </c>
      <c r="K70" s="6">
        <f>'2013'!L71</f>
        <v>25.304070605064336</v>
      </c>
      <c r="L70" s="6">
        <f>'2012'!L71</f>
        <v>25.425283201622324</v>
      </c>
      <c r="M70" s="6">
        <f>'2011'!L71</f>
        <v>24.493435608513682</v>
      </c>
      <c r="N70" s="6">
        <f>'2010'!L71</f>
        <v>24.39949192780518</v>
      </c>
    </row>
    <row r="71" spans="1:14" x14ac:dyDescent="0.2">
      <c r="A71" s="17">
        <v>63</v>
      </c>
      <c r="B71" s="50">
        <f>'2022'!L72</f>
        <v>24.790538200725333</v>
      </c>
      <c r="C71" s="50">
        <f>'2021'!L72</f>
        <v>24.020893755478934</v>
      </c>
      <c r="D71" s="50">
        <f>'2020'!L72</f>
        <v>22.977568687405341</v>
      </c>
      <c r="E71" s="50">
        <f>'2019'!L72</f>
        <v>25.124227772551404</v>
      </c>
      <c r="F71" s="50">
        <f>'2018'!L72</f>
        <v>25.428754464195773</v>
      </c>
      <c r="G71" s="50">
        <f>'2017'!L72</f>
        <v>24.812761632283223</v>
      </c>
      <c r="H71" s="50">
        <f>'2016'!L72</f>
        <v>26.452367564079566</v>
      </c>
      <c r="I71" s="50">
        <f>'2015'!L72</f>
        <v>24.921864499078758</v>
      </c>
      <c r="J71" s="6">
        <f>'2014'!L72</f>
        <v>22.840395036694556</v>
      </c>
      <c r="K71" s="6">
        <f>'2013'!L72</f>
        <v>24.41358085056131</v>
      </c>
      <c r="L71" s="6">
        <f>'2012'!L72</f>
        <v>24.425283201622324</v>
      </c>
      <c r="M71" s="6">
        <f>'2011'!L72</f>
        <v>23.493435608513678</v>
      </c>
      <c r="N71" s="6">
        <f>'2010'!L72</f>
        <v>23.661404168109893</v>
      </c>
    </row>
    <row r="72" spans="1:14" x14ac:dyDescent="0.2">
      <c r="A72" s="17">
        <v>64</v>
      </c>
      <c r="B72" s="50">
        <f>'2022'!L73</f>
        <v>23.790538200725333</v>
      </c>
      <c r="C72" s="50">
        <f>'2021'!L73</f>
        <v>23.020893755478934</v>
      </c>
      <c r="D72" s="50">
        <f>'2020'!L73</f>
        <v>22.055287896354198</v>
      </c>
      <c r="E72" s="50">
        <f>'2019'!L73</f>
        <v>24.124227772551407</v>
      </c>
      <c r="F72" s="50">
        <f>'2018'!L73</f>
        <v>24.527678093021951</v>
      </c>
      <c r="G72" s="50">
        <f>'2017'!L73</f>
        <v>23.917108248730791</v>
      </c>
      <c r="H72" s="50">
        <f>'2016'!L73</f>
        <v>25.452367564079566</v>
      </c>
      <c r="I72" s="50">
        <f>'2015'!L73</f>
        <v>23.921864499078758</v>
      </c>
      <c r="J72" s="6">
        <f>'2014'!L73</f>
        <v>21.938810873860611</v>
      </c>
      <c r="K72" s="6">
        <f>'2013'!L73</f>
        <v>23.41358085056131</v>
      </c>
      <c r="L72" s="6">
        <f>'2012'!L73</f>
        <v>23.425283201622324</v>
      </c>
      <c r="M72" s="6">
        <f>'2011'!L73</f>
        <v>22.742013290767879</v>
      </c>
      <c r="N72" s="6">
        <f>'2010'!L73</f>
        <v>22.803498672208729</v>
      </c>
    </row>
    <row r="73" spans="1:14" x14ac:dyDescent="0.2">
      <c r="A73" s="17">
        <v>65</v>
      </c>
      <c r="B73" s="44">
        <f>'2022'!L74</f>
        <v>22.942167695405232</v>
      </c>
      <c r="C73" s="44">
        <f>'2021'!L74</f>
        <v>22.102239669809247</v>
      </c>
      <c r="D73" s="44">
        <f>'2020'!L74</f>
        <v>21.055287896354198</v>
      </c>
      <c r="E73" s="44">
        <f>'2019'!L74</f>
        <v>23.124227772551411</v>
      </c>
      <c r="F73" s="44">
        <f>'2018'!L74</f>
        <v>23.527678093021947</v>
      </c>
      <c r="G73" s="44">
        <f>'2017'!L74</f>
        <v>23.327035745426301</v>
      </c>
      <c r="H73" s="44">
        <f>'2016'!L74</f>
        <v>24.452367564079566</v>
      </c>
      <c r="I73" s="44">
        <f>'2015'!L74</f>
        <v>22.921864499078755</v>
      </c>
      <c r="J73" s="45">
        <f>'2014'!L74</f>
        <v>21.040416612599287</v>
      </c>
      <c r="K73" s="45">
        <f>'2013'!L74</f>
        <v>22.538791674881317</v>
      </c>
      <c r="L73" s="45">
        <f>'2012'!L74</f>
        <v>22.425283201622328</v>
      </c>
      <c r="M73" s="45">
        <f>'2011'!L74</f>
        <v>21.742013290767879</v>
      </c>
      <c r="N73" s="45">
        <f>'2010'!L74</f>
        <v>21.942029719862195</v>
      </c>
    </row>
    <row r="74" spans="1:14" x14ac:dyDescent="0.2">
      <c r="A74" s="17">
        <v>66</v>
      </c>
      <c r="B74" s="50">
        <f>'2022'!L75</f>
        <v>22.021660223975807</v>
      </c>
      <c r="C74" s="50">
        <f>'2021'!L75</f>
        <v>21.257024841781412</v>
      </c>
      <c r="D74" s="50">
        <f>'2020'!L75</f>
        <v>20.294494077123801</v>
      </c>
      <c r="E74" s="50">
        <f>'2019'!L75</f>
        <v>22.218299405701316</v>
      </c>
      <c r="F74" s="50">
        <f>'2018'!L75</f>
        <v>22.623626751742869</v>
      </c>
      <c r="G74" s="50">
        <f>'2017'!L75</f>
        <v>22.539875239556149</v>
      </c>
      <c r="H74" s="50">
        <f>'2016'!L75</f>
        <v>23.452367564079566</v>
      </c>
      <c r="I74" s="50">
        <f>'2015'!L75</f>
        <v>21.921864499078755</v>
      </c>
      <c r="J74" s="6">
        <f>'2014'!L75</f>
        <v>20.040416612599287</v>
      </c>
      <c r="K74" s="6">
        <f>'2013'!L75</f>
        <v>21.538791674881313</v>
      </c>
      <c r="L74" s="6">
        <f>'2012'!L75</f>
        <v>21.425283201622328</v>
      </c>
      <c r="M74" s="6">
        <f>'2011'!L75</f>
        <v>20.742013290767879</v>
      </c>
      <c r="N74" s="6">
        <f>'2010'!L75</f>
        <v>21.072773803519894</v>
      </c>
    </row>
    <row r="75" spans="1:14" x14ac:dyDescent="0.2">
      <c r="A75" s="17">
        <v>67</v>
      </c>
      <c r="B75" s="50">
        <f>'2022'!L76</f>
        <v>21.179567807311084</v>
      </c>
      <c r="C75" s="50">
        <f>'2021'!L76</f>
        <v>20.506618088455948</v>
      </c>
      <c r="D75" s="50">
        <f>'2020'!L76</f>
        <v>19.294494077123797</v>
      </c>
      <c r="E75" s="50">
        <f>'2019'!L76</f>
        <v>21.218299405701316</v>
      </c>
      <c r="F75" s="50">
        <f>'2018'!L76</f>
        <v>21.932328520371836</v>
      </c>
      <c r="G75" s="50">
        <f>'2017'!L76</f>
        <v>21.539875239556149</v>
      </c>
      <c r="H75" s="50">
        <f>'2016'!L76</f>
        <v>22.452367564079566</v>
      </c>
      <c r="I75" s="50">
        <f>'2015'!L76</f>
        <v>20.921864499078755</v>
      </c>
      <c r="J75" s="6">
        <f>'2014'!L76</f>
        <v>19.040416612599287</v>
      </c>
      <c r="K75" s="6">
        <f>'2013'!L76</f>
        <v>20.66515078403976</v>
      </c>
      <c r="L75" s="6">
        <f>'2012'!L76</f>
        <v>20.425283201622324</v>
      </c>
      <c r="M75" s="6">
        <f>'2011'!L76</f>
        <v>19.988867111386998</v>
      </c>
      <c r="N75" s="6">
        <f>'2010'!L76</f>
        <v>20.072773803519894</v>
      </c>
    </row>
    <row r="76" spans="1:14" x14ac:dyDescent="0.2">
      <c r="A76" s="17">
        <v>68</v>
      </c>
      <c r="B76" s="50">
        <f>'2022'!L77</f>
        <v>20.427017222758511</v>
      </c>
      <c r="C76" s="50">
        <f>'2021'!L77</f>
        <v>19.589300298565409</v>
      </c>
      <c r="D76" s="50">
        <f>'2020'!L77</f>
        <v>18.449200055485793</v>
      </c>
      <c r="E76" s="50">
        <f>'2019'!L77</f>
        <v>20.312903512576664</v>
      </c>
      <c r="F76" s="50">
        <f>'2018'!L77</f>
        <v>20.932328520371836</v>
      </c>
      <c r="G76" s="50">
        <f>'2017'!L77</f>
        <v>20.738833870663061</v>
      </c>
      <c r="H76" s="50">
        <f>'2016'!L77</f>
        <v>21.452367564079566</v>
      </c>
      <c r="I76" s="50">
        <f>'2015'!L77</f>
        <v>20.030203302787399</v>
      </c>
      <c r="J76" s="6">
        <f>'2014'!L77</f>
        <v>18.37853971191721</v>
      </c>
      <c r="K76" s="6">
        <f>'2013'!L77</f>
        <v>19.788485039599639</v>
      </c>
      <c r="L76" s="6">
        <f>'2012'!L77</f>
        <v>19.425283201622324</v>
      </c>
      <c r="M76" s="6">
        <f>'2011'!L77</f>
        <v>19.112214371585651</v>
      </c>
      <c r="N76" s="6">
        <f>'2010'!L77</f>
        <v>19.07277380351989</v>
      </c>
    </row>
    <row r="77" spans="1:14" x14ac:dyDescent="0.2">
      <c r="A77" s="17">
        <v>69</v>
      </c>
      <c r="B77" s="50">
        <f>'2022'!L78</f>
        <v>19.509565036272249</v>
      </c>
      <c r="C77" s="50">
        <f>'2021'!L78</f>
        <v>18.751530528781267</v>
      </c>
      <c r="D77" s="50">
        <f>'2020'!L78</f>
        <v>17.449200055485793</v>
      </c>
      <c r="E77" s="50">
        <f>'2019'!L78</f>
        <v>19.577663915862768</v>
      </c>
      <c r="F77" s="50">
        <f>'2018'!L78</f>
        <v>20.320591295105743</v>
      </c>
      <c r="G77" s="50">
        <f>'2017'!L78</f>
        <v>19.738833870663061</v>
      </c>
      <c r="H77" s="50">
        <f>'2016'!L78</f>
        <v>20.452367564079566</v>
      </c>
      <c r="I77" s="50">
        <f>'2015'!L78</f>
        <v>19.269837699140616</v>
      </c>
      <c r="J77" s="6">
        <f>'2014'!L78</f>
        <v>17.60342700389101</v>
      </c>
      <c r="K77" s="6">
        <f>'2013'!L78</f>
        <v>18.788485039599639</v>
      </c>
      <c r="L77" s="6">
        <f>'2012'!L78</f>
        <v>18.667139855956158</v>
      </c>
      <c r="M77" s="6">
        <f>'2011'!L78</f>
        <v>18.248069950940295</v>
      </c>
      <c r="N77" s="6">
        <f>'2010'!L78</f>
        <v>18.07277380351989</v>
      </c>
    </row>
    <row r="78" spans="1:14" x14ac:dyDescent="0.2">
      <c r="A78" s="17">
        <v>70</v>
      </c>
      <c r="B78" s="44">
        <f>'2022'!L79</f>
        <v>18.667458060233095</v>
      </c>
      <c r="C78" s="44">
        <f>'2021'!L79</f>
        <v>18.080113701745177</v>
      </c>
      <c r="D78" s="44">
        <f>'2020'!L79</f>
        <v>16.595788392457408</v>
      </c>
      <c r="E78" s="44">
        <f>'2019'!L79</f>
        <v>18.577663915862768</v>
      </c>
      <c r="F78" s="44">
        <f>'2018'!L79</f>
        <v>19.424364024399491</v>
      </c>
      <c r="G78" s="44">
        <f>'2017'!L79</f>
        <v>18.942959428972483</v>
      </c>
      <c r="H78" s="44">
        <f>'2016'!L79</f>
        <v>19.573658552311048</v>
      </c>
      <c r="I78" s="44">
        <f>'2015'!L79</f>
        <v>18.269837699140616</v>
      </c>
      <c r="J78" s="45">
        <f>'2014'!L79</f>
        <v>16.60342700389101</v>
      </c>
      <c r="K78" s="45">
        <f>'2013'!L79</f>
        <v>17.904972205456961</v>
      </c>
      <c r="L78" s="45">
        <f>'2012'!L79</f>
        <v>17.935289521726727</v>
      </c>
      <c r="M78" s="45">
        <f>'2011'!L79</f>
        <v>17.576737912994744</v>
      </c>
      <c r="N78" s="45">
        <f>'2010'!L79</f>
        <v>17.225580532246152</v>
      </c>
    </row>
    <row r="79" spans="1:14" x14ac:dyDescent="0.2">
      <c r="A79" s="17">
        <v>71</v>
      </c>
      <c r="B79" s="50">
        <f>'2022'!L80</f>
        <v>17.748350040087352</v>
      </c>
      <c r="C79" s="50">
        <f>'2021'!L80</f>
        <v>17.160167905865197</v>
      </c>
      <c r="D79" s="50">
        <f>'2020'!L80</f>
        <v>15.751169630193129</v>
      </c>
      <c r="E79" s="50">
        <f>'2019'!L80</f>
        <v>17.672064249627066</v>
      </c>
      <c r="F79" s="50">
        <f>'2018'!L80</f>
        <v>18.923687613433774</v>
      </c>
      <c r="G79" s="50">
        <f>'2017'!L80</f>
        <v>17.942959428972486</v>
      </c>
      <c r="H79" s="50">
        <f>'2016'!L80</f>
        <v>18.573658552311052</v>
      </c>
      <c r="I79" s="50">
        <f>'2015'!L80</f>
        <v>17.375926282419066</v>
      </c>
      <c r="J79" s="6">
        <f>'2014'!L80</f>
        <v>15.704388928680292</v>
      </c>
      <c r="K79" s="6">
        <f>'2013'!L80</f>
        <v>16.904972205456961</v>
      </c>
      <c r="L79" s="6">
        <f>'2012'!L80</f>
        <v>16.935289521726727</v>
      </c>
      <c r="M79" s="6">
        <f>'2011'!L80</f>
        <v>16.576737912994741</v>
      </c>
      <c r="N79" s="6">
        <f>'2010'!L80</f>
        <v>16.553533091701961</v>
      </c>
    </row>
    <row r="80" spans="1:14" x14ac:dyDescent="0.2">
      <c r="A80" s="17">
        <v>72</v>
      </c>
      <c r="B80" s="50">
        <f>'2022'!L81</f>
        <v>16.824743391264455</v>
      </c>
      <c r="C80" s="50">
        <f>'2021'!L81</f>
        <v>16.242408073948024</v>
      </c>
      <c r="D80" s="50">
        <f>'2020'!L81</f>
        <v>14.99661158343844</v>
      </c>
      <c r="E80" s="50">
        <f>'2019'!L81</f>
        <v>16.852822820675769</v>
      </c>
      <c r="F80" s="50">
        <f>'2018'!L81</f>
        <v>18.036027172052272</v>
      </c>
      <c r="G80" s="50">
        <f>'2017'!L81</f>
        <v>17.051977925403563</v>
      </c>
      <c r="H80" s="50">
        <f>'2016'!L81</f>
        <v>17.682209054126734</v>
      </c>
      <c r="I80" s="50">
        <f>'2015'!L81</f>
        <v>16.697372497322288</v>
      </c>
      <c r="J80" s="6">
        <f>'2014'!L81</f>
        <v>14.931320106720298</v>
      </c>
      <c r="K80" s="6">
        <f>'2013'!L81</f>
        <v>16.367084098568423</v>
      </c>
      <c r="L80" s="6">
        <f>'2012'!L81</f>
        <v>16.076364968265153</v>
      </c>
      <c r="M80" s="6">
        <f>'2011'!L81</f>
        <v>15.73435299057312</v>
      </c>
      <c r="N80" s="6">
        <f>'2010'!L81</f>
        <v>15.723411748757007</v>
      </c>
    </row>
    <row r="81" spans="1:14" x14ac:dyDescent="0.2">
      <c r="A81" s="17">
        <v>73</v>
      </c>
      <c r="B81" s="50">
        <f>'2022'!L82</f>
        <v>16.062324707467681</v>
      </c>
      <c r="C81" s="50">
        <f>'2021'!L82</f>
        <v>15.414864219209363</v>
      </c>
      <c r="D81" s="50">
        <f>'2020'!L82</f>
        <v>14.074488534270836</v>
      </c>
      <c r="E81" s="50">
        <f>'2019'!L82</f>
        <v>16.248057209090895</v>
      </c>
      <c r="F81" s="50">
        <f>'2018'!L82</f>
        <v>17.036027172052272</v>
      </c>
      <c r="G81" s="50">
        <f>'2017'!L82</f>
        <v>16.251399346191555</v>
      </c>
      <c r="H81" s="50">
        <f>'2016'!L82</f>
        <v>16.682209054126734</v>
      </c>
      <c r="I81" s="50">
        <f>'2015'!L82</f>
        <v>15.697372497322286</v>
      </c>
      <c r="J81" s="6">
        <f>'2014'!L82</f>
        <v>14.345616377726623</v>
      </c>
      <c r="K81" s="6">
        <f>'2013'!L82</f>
        <v>15.645453995034535</v>
      </c>
      <c r="L81" s="6">
        <f>'2012'!L82</f>
        <v>15.076364968265155</v>
      </c>
      <c r="M81" s="6">
        <f>'2011'!L82</f>
        <v>14.734352990573118</v>
      </c>
      <c r="N81" s="6">
        <f>'2010'!L82</f>
        <v>15.125792676036927</v>
      </c>
    </row>
    <row r="82" spans="1:14" x14ac:dyDescent="0.2">
      <c r="A82" s="17">
        <v>74</v>
      </c>
      <c r="B82" s="50">
        <f>'2022'!L83</f>
        <v>15.146431076145161</v>
      </c>
      <c r="C82" s="50">
        <f>'2021'!L83</f>
        <v>14.645485930439989</v>
      </c>
      <c r="D82" s="50">
        <f>'2020'!L83</f>
        <v>13.232222269972928</v>
      </c>
      <c r="E82" s="50">
        <f>'2019'!L83</f>
        <v>15.539687898148131</v>
      </c>
      <c r="F82" s="50">
        <f>'2018'!L83</f>
        <v>16.436900558041415</v>
      </c>
      <c r="G82" s="50">
        <f>'2017'!L83</f>
        <v>15.351726730562202</v>
      </c>
      <c r="H82" s="50">
        <f>'2016'!L83</f>
        <v>15.802522876090501</v>
      </c>
      <c r="I82" s="50">
        <f>'2015'!L83</f>
        <v>14.697372497322288</v>
      </c>
      <c r="J82" s="6">
        <f>'2014'!L83</f>
        <v>13.703692663357483</v>
      </c>
      <c r="K82" s="6">
        <f>'2013'!L83</f>
        <v>14.645453995034535</v>
      </c>
      <c r="L82" s="6">
        <f>'2012'!L83</f>
        <v>14.236544803081257</v>
      </c>
      <c r="M82" s="6">
        <f>'2011'!L83</f>
        <v>13.859765792252176</v>
      </c>
      <c r="N82" s="6">
        <f>'2010'!L83</f>
        <v>14.125792676036928</v>
      </c>
    </row>
    <row r="83" spans="1:14" x14ac:dyDescent="0.2">
      <c r="A83" s="17">
        <v>75</v>
      </c>
      <c r="B83" s="44">
        <f>'2022'!L84</f>
        <v>14.37068928920616</v>
      </c>
      <c r="C83" s="44">
        <f>'2021'!L84</f>
        <v>13.904307157630289</v>
      </c>
      <c r="D83" s="44">
        <f>'2020'!L84</f>
        <v>12.399768820460521</v>
      </c>
      <c r="E83" s="44">
        <f>'2019'!L84</f>
        <v>14.725937903078757</v>
      </c>
      <c r="F83" s="44">
        <f>'2018'!L84</f>
        <v>15.436900558041415</v>
      </c>
      <c r="G83" s="44">
        <f>'2017'!L84</f>
        <v>14.351726730562204</v>
      </c>
      <c r="H83" s="44">
        <f>'2016'!L84</f>
        <v>14.802522876090503</v>
      </c>
      <c r="I83" s="44">
        <f>'2015'!L84</f>
        <v>13.950897006203043</v>
      </c>
      <c r="J83" s="45">
        <f>'2014'!L84</f>
        <v>12.965151924018027</v>
      </c>
      <c r="K83" s="45">
        <f>'2013'!L84</f>
        <v>13.797555650895124</v>
      </c>
      <c r="L83" s="45">
        <f>'2012'!L84</f>
        <v>13.355993018760223</v>
      </c>
      <c r="M83" s="45">
        <f>'2011'!L84</f>
        <v>12.967505838963886</v>
      </c>
      <c r="N83" s="45">
        <f>'2010'!L84</f>
        <v>13.469300054424414</v>
      </c>
    </row>
    <row r="84" spans="1:14" x14ac:dyDescent="0.2">
      <c r="A84" s="17">
        <v>76</v>
      </c>
      <c r="B84" s="50">
        <f>'2022'!L85</f>
        <v>13.788265357725708</v>
      </c>
      <c r="C84" s="50">
        <f>'2021'!L85</f>
        <v>12.90430715763029</v>
      </c>
      <c r="D84" s="50">
        <f>'2020'!L85</f>
        <v>11.773729244689232</v>
      </c>
      <c r="E84" s="50">
        <f>'2019'!L85</f>
        <v>14.084952108834688</v>
      </c>
      <c r="F84" s="50">
        <f>'2018'!L85</f>
        <v>14.550489155440969</v>
      </c>
      <c r="G84" s="50">
        <f>'2017'!L85</f>
        <v>13.780130650064127</v>
      </c>
      <c r="H84" s="50">
        <f>'2016'!L85</f>
        <v>14.068616324948003</v>
      </c>
      <c r="I84" s="50">
        <f>'2015'!L85</f>
        <v>13.217251402365481</v>
      </c>
      <c r="J84" s="6">
        <f>'2014'!L85</f>
        <v>12.507115051149245</v>
      </c>
      <c r="K84" s="6">
        <f>'2013'!L85</f>
        <v>12.916816239692388</v>
      </c>
      <c r="L84" s="6">
        <f>'2012'!L85</f>
        <v>12.67739284422923</v>
      </c>
      <c r="M84" s="6">
        <f>'2011'!L85</f>
        <v>12.507224706451503</v>
      </c>
      <c r="N84" s="6">
        <f>'2010'!L85</f>
        <v>12.597076409640419</v>
      </c>
    </row>
    <row r="85" spans="1:14" x14ac:dyDescent="0.2">
      <c r="A85" s="17">
        <v>77</v>
      </c>
      <c r="B85" s="50">
        <f>'2022'!L86</f>
        <v>13.038148589258086</v>
      </c>
      <c r="C85" s="50">
        <f>'2021'!L86</f>
        <v>11.980442108562404</v>
      </c>
      <c r="D85" s="50">
        <f>'2020'!L86</f>
        <v>10.845701972406506</v>
      </c>
      <c r="E85" s="50">
        <f>'2019'!L86</f>
        <v>13.287712588071027</v>
      </c>
      <c r="F85" s="50">
        <f>'2018'!L86</f>
        <v>13.825988942802558</v>
      </c>
      <c r="G85" s="50">
        <f>'2017'!L86</f>
        <v>12.780130650064129</v>
      </c>
      <c r="H85" s="50">
        <f>'2016'!L86</f>
        <v>13.348381609998476</v>
      </c>
      <c r="I85" s="50">
        <f>'2015'!L86</f>
        <v>12.350416338515902</v>
      </c>
      <c r="J85" s="6">
        <f>'2014'!L86</f>
        <v>11.82588801710896</v>
      </c>
      <c r="K85" s="6">
        <f>'2013'!L86</f>
        <v>12.224671187783937</v>
      </c>
      <c r="L85" s="6">
        <f>'2012'!L86</f>
        <v>11.781473124949139</v>
      </c>
      <c r="M85" s="6">
        <f>'2011'!L86</f>
        <v>11.631651905482089</v>
      </c>
      <c r="N85" s="6">
        <f>'2010'!L86</f>
        <v>11.721148988200833</v>
      </c>
    </row>
    <row r="86" spans="1:14" x14ac:dyDescent="0.2">
      <c r="A86" s="17">
        <v>78</v>
      </c>
      <c r="B86" s="50">
        <f>'2022'!L87</f>
        <v>12.257213309947543</v>
      </c>
      <c r="C86" s="50">
        <f>'2021'!L87</f>
        <v>11.274215011204623</v>
      </c>
      <c r="D86" s="50">
        <f>'2020'!L87</f>
        <v>9.9246377676487061</v>
      </c>
      <c r="E86" s="50">
        <f>'2019'!L87</f>
        <v>12.287712588071027</v>
      </c>
      <c r="F86" s="50">
        <f>'2018'!L87</f>
        <v>12.955998591025025</v>
      </c>
      <c r="G86" s="50">
        <f>'2017'!L87</f>
        <v>12.286527790272958</v>
      </c>
      <c r="H86" s="50">
        <f>'2016'!L87</f>
        <v>12.47882203243501</v>
      </c>
      <c r="I86" s="50">
        <f>'2015'!L87</f>
        <v>11.451270945652208</v>
      </c>
      <c r="J86" s="6">
        <f>'2014'!L87</f>
        <v>10.91796840749196</v>
      </c>
      <c r="K86" s="6">
        <f>'2013'!L87</f>
        <v>11.324455623424649</v>
      </c>
      <c r="L86" s="6">
        <f>'2012'!L87</f>
        <v>10.893726588878982</v>
      </c>
      <c r="M86" s="6">
        <f>'2011'!L87</f>
        <v>10.857675294425887</v>
      </c>
      <c r="N86" s="6">
        <f>'2010'!L87</f>
        <v>11.225470291041317</v>
      </c>
    </row>
    <row r="87" spans="1:14" x14ac:dyDescent="0.2">
      <c r="A87" s="17">
        <v>79</v>
      </c>
      <c r="B87" s="50">
        <f>'2022'!L88</f>
        <v>11.483140223956411</v>
      </c>
      <c r="C87" s="50">
        <f>'2021'!L88</f>
        <v>10.77150653430029</v>
      </c>
      <c r="D87" s="50">
        <f>'2020'!L88</f>
        <v>9.1063182228779525</v>
      </c>
      <c r="E87" s="50">
        <f>'2019'!L88</f>
        <v>11.399444460943739</v>
      </c>
      <c r="F87" s="50">
        <f>'2018'!L88</f>
        <v>12.208912268000153</v>
      </c>
      <c r="G87" s="50">
        <f>'2017'!L88</f>
        <v>11.656785207768444</v>
      </c>
      <c r="H87" s="50">
        <f>'2016'!L88</f>
        <v>11.685353446787339</v>
      </c>
      <c r="I87" s="50">
        <f>'2015'!L88</f>
        <v>10.722790060007224</v>
      </c>
      <c r="J87" s="6">
        <f>'2014'!L88</f>
        <v>10.101544943306797</v>
      </c>
      <c r="K87" s="6">
        <f>'2013'!L88</f>
        <v>10.894163814131209</v>
      </c>
      <c r="L87" s="6">
        <f>'2012'!L88</f>
        <v>10.104766722663326</v>
      </c>
      <c r="M87" s="6">
        <f>'2011'!L88</f>
        <v>10.190007122054526</v>
      </c>
      <c r="N87" s="6">
        <f>'2010'!L88</f>
        <v>10.353919037041814</v>
      </c>
    </row>
    <row r="88" spans="1:14" x14ac:dyDescent="0.2">
      <c r="A88" s="17">
        <v>80</v>
      </c>
      <c r="B88" s="44">
        <f>'2022'!L89</f>
        <v>10.824694973201158</v>
      </c>
      <c r="C88" s="44">
        <f>'2021'!L89</f>
        <v>10.06916693834258</v>
      </c>
      <c r="D88" s="44">
        <f>'2020'!L89</f>
        <v>8.5890304700169278</v>
      </c>
      <c r="E88" s="44">
        <f>'2019'!L89</f>
        <v>10.828979218025268</v>
      </c>
      <c r="F88" s="44">
        <f>'2018'!L89</f>
        <v>11.709828300855774</v>
      </c>
      <c r="G88" s="44">
        <f>'2017'!L89</f>
        <v>10.959684353680709</v>
      </c>
      <c r="H88" s="44">
        <f>'2016'!L89</f>
        <v>10.873342580346788</v>
      </c>
      <c r="I88" s="44">
        <f>'2015'!L89</f>
        <v>10.081484448077651</v>
      </c>
      <c r="J88" s="45">
        <f>'2014'!L89</f>
        <v>9.7111668444691315</v>
      </c>
      <c r="K88" s="45">
        <f>'2013'!L89</f>
        <v>10.656039695795279</v>
      </c>
      <c r="L88" s="45">
        <f>'2012'!L89</f>
        <v>9.3038292454128246</v>
      </c>
      <c r="M88" s="45">
        <f>'2011'!L89</f>
        <v>9.5340310435475857</v>
      </c>
      <c r="N88" s="45">
        <f>'2010'!L89</f>
        <v>9.7037623164634166</v>
      </c>
    </row>
    <row r="89" spans="1:14" x14ac:dyDescent="0.2">
      <c r="A89" s="17">
        <v>81</v>
      </c>
      <c r="B89" s="50">
        <f>'2022'!L90</f>
        <v>9.9257367999722383</v>
      </c>
      <c r="C89" s="50">
        <f>'2021'!L90</f>
        <v>9.3366624293596789</v>
      </c>
      <c r="D89" s="50">
        <f>'2020'!L90</f>
        <v>8.255095658126983</v>
      </c>
      <c r="E89" s="50">
        <f>'2019'!L90</f>
        <v>9.9424844841574131</v>
      </c>
      <c r="F89" s="50">
        <f>'2018'!L90</f>
        <v>11.126938191120175</v>
      </c>
      <c r="G89" s="50">
        <f>'2017'!L90</f>
        <v>10.13848237682055</v>
      </c>
      <c r="H89" s="50">
        <f>'2016'!L90</f>
        <v>10.056132757974044</v>
      </c>
      <c r="I89" s="50">
        <f>'2015'!L90</f>
        <v>9.4849153722072366</v>
      </c>
      <c r="J89" s="6">
        <f>'2014'!L90</f>
        <v>8.903066153728906</v>
      </c>
      <c r="K89" s="6">
        <f>'2013'!L90</f>
        <v>9.978453654391954</v>
      </c>
      <c r="L89" s="6">
        <f>'2012'!L90</f>
        <v>8.6145526305450417</v>
      </c>
      <c r="M89" s="6">
        <f>'2011'!L90</f>
        <v>9.4431159284328778</v>
      </c>
      <c r="N89" s="6">
        <f>'2010'!L90</f>
        <v>8.8101641929543248</v>
      </c>
    </row>
    <row r="90" spans="1:14" x14ac:dyDescent="0.2">
      <c r="A90" s="17">
        <v>82</v>
      </c>
      <c r="B90" s="50">
        <f>'2022'!L91</f>
        <v>9.2814974718614174</v>
      </c>
      <c r="C90" s="50">
        <f>'2021'!L91</f>
        <v>8.887725139875398</v>
      </c>
      <c r="D90" s="50">
        <f>'2020'!L91</f>
        <v>7.6975792019232854</v>
      </c>
      <c r="E90" s="50">
        <f>'2019'!L91</f>
        <v>9.3837220768750491</v>
      </c>
      <c r="F90" s="50">
        <f>'2018'!L91</f>
        <v>10.569727282416848</v>
      </c>
      <c r="G90" s="50">
        <f>'2017'!L91</f>
        <v>9.3856229505851783</v>
      </c>
      <c r="H90" s="50">
        <f>'2016'!L91</f>
        <v>9.2491859450038234</v>
      </c>
      <c r="I90" s="50">
        <f>'2015'!L91</f>
        <v>8.7656939775887128</v>
      </c>
      <c r="J90" s="6">
        <f>'2014'!L91</f>
        <v>8.6626653540659824</v>
      </c>
      <c r="K90" s="6">
        <f>'2013'!L91</f>
        <v>9.0933440017179166</v>
      </c>
      <c r="L90" s="6">
        <f>'2012'!L91</f>
        <v>8.3427817127734425</v>
      </c>
      <c r="M90" s="6">
        <f>'2011'!L91</f>
        <v>8.8689785916915866</v>
      </c>
      <c r="N90" s="6">
        <f>'2010'!L91</f>
        <v>8.005697468082662</v>
      </c>
    </row>
    <row r="91" spans="1:14" x14ac:dyDescent="0.2">
      <c r="A91" s="17">
        <v>83</v>
      </c>
      <c r="B91" s="50">
        <f>'2022'!L92</f>
        <v>8.540771367322602</v>
      </c>
      <c r="C91" s="50">
        <f>'2021'!L92</f>
        <v>8.0754094653943422</v>
      </c>
      <c r="D91" s="50">
        <f>'2020'!L92</f>
        <v>6.9797377342207572</v>
      </c>
      <c r="E91" s="50">
        <f>'2019'!L92</f>
        <v>8.6913834475027567</v>
      </c>
      <c r="F91" s="50">
        <f>'2018'!L92</f>
        <v>9.746389164564512</v>
      </c>
      <c r="G91" s="50">
        <f>'2017'!L92</f>
        <v>8.6647524673574878</v>
      </c>
      <c r="H91" s="50">
        <f>'2016'!L92</f>
        <v>8.435338837450713</v>
      </c>
      <c r="I91" s="50">
        <f>'2015'!L92</f>
        <v>8.2434797566400828</v>
      </c>
      <c r="J91" s="6">
        <f>'2014'!L92</f>
        <v>7.8733147825580083</v>
      </c>
      <c r="K91" s="6">
        <f>'2013'!L92</f>
        <v>8.5516556818095388</v>
      </c>
      <c r="L91" s="6">
        <f>'2012'!L92</f>
        <v>7.4350497329237193</v>
      </c>
      <c r="M91" s="6">
        <f>'2011'!L92</f>
        <v>8.5705696113543546</v>
      </c>
      <c r="N91" s="6">
        <f>'2010'!L92</f>
        <v>7.0939997912365751</v>
      </c>
    </row>
    <row r="92" spans="1:14" x14ac:dyDescent="0.2">
      <c r="A92" s="17">
        <v>84</v>
      </c>
      <c r="B92" s="50">
        <f>'2022'!L93</f>
        <v>8.0188328016193449</v>
      </c>
      <c r="C92" s="50">
        <f>'2021'!L93</f>
        <v>7.6224448000513112</v>
      </c>
      <c r="D92" s="50">
        <f>'2020'!L93</f>
        <v>6.4471642412689683</v>
      </c>
      <c r="E92" s="50">
        <f>'2019'!L93</f>
        <v>8.1381861810029079</v>
      </c>
      <c r="F92" s="50">
        <f>'2018'!L93</f>
        <v>9.2382183754456033</v>
      </c>
      <c r="G92" s="50">
        <f>'2017'!L93</f>
        <v>7.7480662680448091</v>
      </c>
      <c r="H92" s="50">
        <f>'2016'!L93</f>
        <v>7.6983887436645499</v>
      </c>
      <c r="I92" s="50">
        <f>'2015'!L93</f>
        <v>7.8508115022589147</v>
      </c>
      <c r="J92" s="6">
        <f>'2014'!L93</f>
        <v>7.6758524459656838</v>
      </c>
      <c r="K92" s="6">
        <f>'2013'!L93</f>
        <v>7.6458270932926906</v>
      </c>
      <c r="L92" s="6">
        <f>'2012'!L93</f>
        <v>7.2756618217629576</v>
      </c>
      <c r="M92" s="6">
        <f>'2011'!L93</f>
        <v>7.9666711873717464</v>
      </c>
      <c r="N92" s="6">
        <f>'2010'!L93</f>
        <v>6.3613241070975182</v>
      </c>
    </row>
    <row r="93" spans="1:14" x14ac:dyDescent="0.2">
      <c r="A93" s="17">
        <v>85</v>
      </c>
      <c r="B93" s="44">
        <f>'2022'!L94</f>
        <v>7.2673059802137621</v>
      </c>
      <c r="C93" s="44">
        <f>'2021'!L94</f>
        <v>7.2690154401531295</v>
      </c>
      <c r="D93" s="44">
        <f>'2020'!L94</f>
        <v>5.9053040587565429</v>
      </c>
      <c r="E93" s="44">
        <f>'2019'!L94</f>
        <v>7.463215380194522</v>
      </c>
      <c r="F93" s="44">
        <f>'2018'!L94</f>
        <v>8.8854938106637942</v>
      </c>
      <c r="G93" s="44">
        <f>'2017'!L94</f>
        <v>6.9951594362736085</v>
      </c>
      <c r="H93" s="44">
        <f>'2016'!L94</f>
        <v>7.5269802537266557</v>
      </c>
      <c r="I93" s="44">
        <f>'2015'!L94</f>
        <v>7.2738797901587091</v>
      </c>
      <c r="J93" s="45">
        <f>'2014'!L94</f>
        <v>7.7213408818017442</v>
      </c>
      <c r="K93" s="45">
        <f>'2013'!L94</f>
        <v>7.5561235382981291</v>
      </c>
      <c r="L93" s="45">
        <f>'2012'!L94</f>
        <v>6.5346043117666381</v>
      </c>
      <c r="M93" s="45">
        <f>'2011'!L94</f>
        <v>7.5976574848961196</v>
      </c>
      <c r="N93" s="45">
        <f>'2010'!L94</f>
        <v>5.7220209752265969</v>
      </c>
    </row>
    <row r="94" spans="1:14" x14ac:dyDescent="0.2">
      <c r="A94" s="17">
        <v>86</v>
      </c>
      <c r="B94" s="50">
        <f>'2022'!L95</f>
        <v>6.8154939323364632</v>
      </c>
      <c r="C94" s="50">
        <f>'2021'!L95</f>
        <v>6.9554215057520885</v>
      </c>
      <c r="D94" s="50">
        <f>'2020'!L95</f>
        <v>5.612166176541507</v>
      </c>
      <c r="E94" s="50">
        <f>'2019'!L95</f>
        <v>6.8458096318535615</v>
      </c>
      <c r="F94" s="50">
        <f>'2018'!L95</f>
        <v>8.2848030397430232</v>
      </c>
      <c r="G94" s="50">
        <f>'2017'!L95</f>
        <v>6.4558090416830849</v>
      </c>
      <c r="H94" s="50">
        <f>'2016'!L95</f>
        <v>6.8218185860508518</v>
      </c>
      <c r="I94" s="50">
        <f>'2015'!L95</f>
        <v>7.0760497653090821</v>
      </c>
      <c r="J94" s="6">
        <f>'2014'!L95</f>
        <v>6.9053240889814056</v>
      </c>
      <c r="K94" s="6">
        <f>'2013'!L95</f>
        <v>7.04955875076653</v>
      </c>
      <c r="L94" s="6">
        <f>'2012'!L95</f>
        <v>6.0959628523960925</v>
      </c>
      <c r="M94" s="6">
        <f>'2011'!L95</f>
        <v>6.9555225681681918</v>
      </c>
      <c r="N94" s="6">
        <f>'2010'!L95</f>
        <v>5.3866418266190728</v>
      </c>
    </row>
    <row r="95" spans="1:14" x14ac:dyDescent="0.2">
      <c r="A95" s="17">
        <v>87</v>
      </c>
      <c r="B95" s="50">
        <f>'2022'!L96</f>
        <v>6.2133643522076687</v>
      </c>
      <c r="C95" s="50">
        <f>'2021'!L96</f>
        <v>6.7699968324461439</v>
      </c>
      <c r="D95" s="50">
        <f>'2020'!L96</f>
        <v>5.0930429641570889</v>
      </c>
      <c r="E95" s="50">
        <f>'2019'!L96</f>
        <v>6.7183584562334255</v>
      </c>
      <c r="F95" s="50">
        <f>'2018'!L96</f>
        <v>7.5120965591515798</v>
      </c>
      <c r="G95" s="50">
        <f>'2017'!L96</f>
        <v>6.2002851718934693</v>
      </c>
      <c r="H95" s="50">
        <f>'2016'!L96</f>
        <v>6.5099076838523047</v>
      </c>
      <c r="I95" s="50">
        <f>'2015'!L96</f>
        <v>6.2414849795306946</v>
      </c>
      <c r="J95" s="6">
        <f>'2014'!L96</f>
        <v>6.4583017081740435</v>
      </c>
      <c r="K95" s="6">
        <f>'2013'!L96</f>
        <v>6.5012524577159461</v>
      </c>
      <c r="L95" s="6">
        <f>'2012'!L96</f>
        <v>5.9486810013326394</v>
      </c>
      <c r="M95" s="6">
        <f>'2011'!L96</f>
        <v>6.6728028535202135</v>
      </c>
      <c r="N95" s="6">
        <f>'2010'!L96</f>
        <v>5.146786110759817</v>
      </c>
    </row>
    <row r="96" spans="1:14" x14ac:dyDescent="0.2">
      <c r="A96" s="17">
        <v>88</v>
      </c>
      <c r="B96" s="50">
        <f>'2022'!L97</f>
        <v>5.8065243034998764</v>
      </c>
      <c r="C96" s="50">
        <f>'2021'!L97</f>
        <v>6.1525301250845992</v>
      </c>
      <c r="D96" s="50">
        <f>'2020'!L97</f>
        <v>4.647825070027845</v>
      </c>
      <c r="E96" s="50">
        <f>'2019'!L97</f>
        <v>6.1657223739480598</v>
      </c>
      <c r="F96" s="50">
        <f>'2018'!L97</f>
        <v>6.711021284233893</v>
      </c>
      <c r="G96" s="50">
        <f>'2017'!L97</f>
        <v>5.7506575333176668</v>
      </c>
      <c r="H96" s="50">
        <f>'2016'!L97</f>
        <v>5.7410579793850856</v>
      </c>
      <c r="I96" s="50">
        <f>'2015'!L97</f>
        <v>5.8504303561475854</v>
      </c>
      <c r="J96" s="6">
        <f>'2014'!L97</f>
        <v>5.7774964425405111</v>
      </c>
      <c r="K96" s="6">
        <f>'2013'!L97</f>
        <v>6.1871098814549113</v>
      </c>
      <c r="L96" s="6">
        <f>'2012'!L97</f>
        <v>5.1542916051565131</v>
      </c>
      <c r="M96" s="6">
        <f>'2011'!L97</f>
        <v>6.0843230437548943</v>
      </c>
      <c r="N96" s="6">
        <f>'2010'!L97</f>
        <v>4.2435941547339802</v>
      </c>
    </row>
    <row r="97" spans="1:14" x14ac:dyDescent="0.2">
      <c r="A97" s="17">
        <v>89</v>
      </c>
      <c r="B97" s="50">
        <f>'2022'!L98</f>
        <v>5.3710659472567812</v>
      </c>
      <c r="C97" s="50">
        <f>'2021'!L98</f>
        <v>5.7784617527993172</v>
      </c>
      <c r="D97" s="50">
        <f>'2020'!L98</f>
        <v>4.7831505175951312</v>
      </c>
      <c r="E97" s="50">
        <f>'2019'!L98</f>
        <v>5.6731004969881846</v>
      </c>
      <c r="F97" s="50">
        <f>'2018'!L98</f>
        <v>5.7985004572512713</v>
      </c>
      <c r="G97" s="50">
        <f>'2017'!L98</f>
        <v>5.1204221483400376</v>
      </c>
      <c r="H97" s="50">
        <f>'2016'!L98</f>
        <v>5.1537397100453282</v>
      </c>
      <c r="I97" s="50">
        <f>'2015'!L98</f>
        <v>5.879359270791352</v>
      </c>
      <c r="J97" s="6">
        <f>'2014'!L98</f>
        <v>5.6053390217625516</v>
      </c>
      <c r="K97" s="6">
        <f>'2013'!L98</f>
        <v>5.8496857899739299</v>
      </c>
      <c r="L97" s="6">
        <f>'2012'!L98</f>
        <v>4.4611679747272719</v>
      </c>
      <c r="M97" s="6">
        <f>'2011'!L98</f>
        <v>5.8288994495888797</v>
      </c>
      <c r="N97" s="6">
        <f>'2010'!L98</f>
        <v>3.7001300272625137</v>
      </c>
    </row>
    <row r="98" spans="1:14" x14ac:dyDescent="0.2">
      <c r="A98" s="17">
        <v>90</v>
      </c>
      <c r="B98" s="44">
        <f>'2022'!L99</f>
        <v>4.9427016776238775</v>
      </c>
      <c r="C98" s="44">
        <f>'2021'!L99</f>
        <v>4.8648711021347903</v>
      </c>
      <c r="D98" s="44">
        <f>'2020'!L99</f>
        <v>4.4416659551617741</v>
      </c>
      <c r="E98" s="44">
        <f>'2019'!L99</f>
        <v>5.0591527728828254</v>
      </c>
      <c r="F98" s="44">
        <f>'2018'!L99</f>
        <v>5.4997725765933518</v>
      </c>
      <c r="G98" s="44">
        <f>'2017'!L99</f>
        <v>4.7166056513516557</v>
      </c>
      <c r="H98" s="44">
        <f>'2016'!L99</f>
        <v>4.913533948420076</v>
      </c>
      <c r="I98" s="44">
        <f>'2015'!L99</f>
        <v>5.5588572839439436</v>
      </c>
      <c r="J98" s="45">
        <f>'2014'!L99</f>
        <v>4.9244227106227108</v>
      </c>
      <c r="K98" s="45">
        <f>'2013'!L99</f>
        <v>5.2364100639479494</v>
      </c>
      <c r="L98" s="45">
        <f>'2012'!L99</f>
        <v>4.2067995934994649</v>
      </c>
      <c r="M98" s="45">
        <f>'2011'!L99</f>
        <v>5.7048829207541756</v>
      </c>
      <c r="N98" s="45">
        <f>'2010'!L99</f>
        <v>3.4531017983831052</v>
      </c>
    </row>
    <row r="99" spans="1:14" x14ac:dyDescent="0.2">
      <c r="A99" s="17">
        <v>91</v>
      </c>
      <c r="B99" s="50">
        <f>'2022'!L100</f>
        <v>4.6669783481624227</v>
      </c>
      <c r="C99" s="50">
        <f>'2021'!L100</f>
        <v>4.7016444995447122</v>
      </c>
      <c r="D99" s="50">
        <f>'2020'!L100</f>
        <v>3.774201776377982</v>
      </c>
      <c r="E99" s="50">
        <f>'2019'!L100</f>
        <v>4.4019462144529626</v>
      </c>
      <c r="F99" s="50">
        <f>'2018'!L100</f>
        <v>4.9062581519261457</v>
      </c>
      <c r="G99" s="50">
        <f>'2017'!L100</f>
        <v>4.1749323525855315</v>
      </c>
      <c r="H99" s="50">
        <f>'2016'!L100</f>
        <v>4.8592912230815202</v>
      </c>
      <c r="I99" s="50">
        <f>'2015'!L100</f>
        <v>5.0294486591945438</v>
      </c>
      <c r="J99" s="6">
        <f>'2014'!L100</f>
        <v>5.0786199394808094</v>
      </c>
      <c r="K99" s="6">
        <f>'2013'!L100</f>
        <v>4.9558647572058652</v>
      </c>
      <c r="L99" s="6">
        <f>'2012'!L100</f>
        <v>3.524525272942276</v>
      </c>
      <c r="M99" s="6">
        <f>'2011'!L100</f>
        <v>5.0577563391103908</v>
      </c>
      <c r="N99" s="6">
        <f>'2010'!L100</f>
        <v>3.043722158059726</v>
      </c>
    </row>
    <row r="100" spans="1:14" x14ac:dyDescent="0.2">
      <c r="A100" s="17">
        <v>92</v>
      </c>
      <c r="B100" s="50">
        <f>'2022'!L101</f>
        <v>4.167728678470235</v>
      </c>
      <c r="C100" s="50">
        <f>'2021'!L101</f>
        <v>4.3169994061470538</v>
      </c>
      <c r="D100" s="50">
        <f>'2020'!L101</f>
        <v>3.4156016590234017</v>
      </c>
      <c r="E100" s="50">
        <f>'2019'!L101</f>
        <v>4.3413036364508981</v>
      </c>
      <c r="F100" s="50">
        <f>'2018'!L101</f>
        <v>4.5140178970194071</v>
      </c>
      <c r="G100" s="50">
        <f>'2017'!L101</f>
        <v>4.0396223178997746</v>
      </c>
      <c r="H100" s="50">
        <f>'2016'!L101</f>
        <v>4.6065982898954951</v>
      </c>
      <c r="I100" s="50">
        <f>'2015'!L101</f>
        <v>4.8059255721993228</v>
      </c>
      <c r="J100" s="6">
        <f>'2014'!L101</f>
        <v>4.5605799331103674</v>
      </c>
      <c r="K100" s="6">
        <f>'2013'!L101</f>
        <v>5.4923698458975432</v>
      </c>
      <c r="L100" s="6">
        <f>'2012'!L101</f>
        <v>3.2224926436212629</v>
      </c>
      <c r="M100" s="6">
        <f>'2011'!L101</f>
        <v>4.8680241327300147</v>
      </c>
      <c r="N100" s="6">
        <f>'2010'!L101</f>
        <v>2.6251443656162348</v>
      </c>
    </row>
    <row r="101" spans="1:14" x14ac:dyDescent="0.2">
      <c r="A101" s="17">
        <v>93</v>
      </c>
      <c r="B101" s="50">
        <f>'2022'!L102</f>
        <v>3.8982192396348916</v>
      </c>
      <c r="C101" s="50">
        <f>'2021'!L102</f>
        <v>3.9758585249739564</v>
      </c>
      <c r="D101" s="50">
        <f>'2020'!L102</f>
        <v>3.1128591082652743</v>
      </c>
      <c r="E101" s="50">
        <f>'2019'!L102</f>
        <v>4.4547249803497095</v>
      </c>
      <c r="F101" s="50">
        <f>'2018'!L102</f>
        <v>4.5844226695579149</v>
      </c>
      <c r="G101" s="50">
        <f>'2017'!L102</f>
        <v>3.6930910535120409</v>
      </c>
      <c r="H101" s="50">
        <f>'2016'!L102</f>
        <v>4.3146324778085114</v>
      </c>
      <c r="I101" s="50">
        <f>'2015'!L102</f>
        <v>4.6671106866391874</v>
      </c>
      <c r="J101" s="6">
        <f>'2014'!L102</f>
        <v>4.4799565217391297</v>
      </c>
      <c r="K101" s="6">
        <f>'2013'!L102</f>
        <v>5.1889795918367341</v>
      </c>
      <c r="L101" s="6">
        <f>'2012'!L102</f>
        <v>2.6308665401644524</v>
      </c>
      <c r="M101" s="6">
        <f>'2011'!L102</f>
        <v>4.3672268907563021</v>
      </c>
      <c r="N101" s="6">
        <f>'2010'!L102</f>
        <v>2.1918495297805642</v>
      </c>
    </row>
    <row r="102" spans="1:14" x14ac:dyDescent="0.2">
      <c r="A102" s="17">
        <v>94</v>
      </c>
      <c r="B102" s="50">
        <f>'2022'!L103</f>
        <v>3.5432363444887454</v>
      </c>
      <c r="C102" s="50">
        <f>'2021'!L103</f>
        <v>3.4332994621217199</v>
      </c>
      <c r="D102" s="50">
        <f>'2020'!L103</f>
        <v>2.62629277092792</v>
      </c>
      <c r="E102" s="50">
        <f>'2019'!L103</f>
        <v>4.2729439418013726</v>
      </c>
      <c r="F102" s="50">
        <f>'2018'!L103</f>
        <v>4.2032745891879024</v>
      </c>
      <c r="G102" s="50">
        <f>'2017'!L103</f>
        <v>3.3773248506931925</v>
      </c>
      <c r="H102" s="50">
        <f>'2016'!L103</f>
        <v>3.8595799746382986</v>
      </c>
      <c r="I102" s="50">
        <f>'2015'!L103</f>
        <v>4.6476073187895839</v>
      </c>
      <c r="J102" s="6">
        <f>'2014'!L103</f>
        <v>4.2380434782608694</v>
      </c>
      <c r="K102" s="6">
        <f>'2013'!L103</f>
        <v>5.654285714285713</v>
      </c>
      <c r="L102" s="6">
        <f>'2012'!L103</f>
        <v>2.6962998102466789</v>
      </c>
      <c r="M102" s="6">
        <f>'2011'!L103</f>
        <v>4.5130718954248366</v>
      </c>
      <c r="N102" s="6">
        <f>'2010'!L103</f>
        <v>1.8363636363636364</v>
      </c>
    </row>
    <row r="103" spans="1:14" x14ac:dyDescent="0.2">
      <c r="A103" s="17">
        <v>95</v>
      </c>
      <c r="B103" s="44">
        <f>'2022'!L104</f>
        <v>3.2580934281121108</v>
      </c>
      <c r="C103" s="44">
        <f>'2021'!L104</f>
        <v>3.4097128650432231</v>
      </c>
      <c r="D103" s="44">
        <f>'2020'!L104</f>
        <v>2.1600453600175493</v>
      </c>
      <c r="E103" s="44">
        <f>'2019'!L104</f>
        <v>4.9133543512802316</v>
      </c>
      <c r="F103" s="44">
        <f>'2018'!L104</f>
        <v>4.1908144796380089</v>
      </c>
      <c r="G103" s="44">
        <f>'2017'!L104</f>
        <v>3.0028302530178004</v>
      </c>
      <c r="H103" s="44">
        <f>'2016'!L104</f>
        <v>3.6061533023356991</v>
      </c>
      <c r="I103" s="44">
        <f>'2015'!L104</f>
        <v>4.456896551724137</v>
      </c>
      <c r="J103" s="45">
        <f>'2014'!L104</f>
        <v>4.1725543478260869</v>
      </c>
      <c r="K103" s="45">
        <f>'2013'!L104</f>
        <v>6.0599999999999987</v>
      </c>
      <c r="L103" s="45">
        <f>'2012'!L104</f>
        <v>2.7421568627450976</v>
      </c>
      <c r="M103" s="45">
        <f>'2011'!L104</f>
        <v>4.6596638655462188</v>
      </c>
      <c r="N103" s="45">
        <f>'2010'!L104</f>
        <v>1.7272727272727273</v>
      </c>
    </row>
    <row r="104" spans="1:14" x14ac:dyDescent="0.2">
      <c r="A104" s="17">
        <v>96</v>
      </c>
      <c r="B104" s="50">
        <f>'2022'!L105</f>
        <v>2.9140450931352819</v>
      </c>
      <c r="C104" s="50">
        <f>'2021'!L105</f>
        <v>3.1175835568639059</v>
      </c>
      <c r="D104" s="50">
        <f>'2020'!L105</f>
        <v>2.5233234020122004</v>
      </c>
      <c r="E104" s="50">
        <f>'2019'!L105</f>
        <v>4.8424815831287011</v>
      </c>
      <c r="F104" s="50">
        <f>'2018'!L105</f>
        <v>4.4210859728506788</v>
      </c>
      <c r="G104" s="50">
        <f>'2017'!L105</f>
        <v>2.2595307917888565</v>
      </c>
      <c r="H104" s="50">
        <f>'2016'!L105</f>
        <v>3.6081382385730212</v>
      </c>
      <c r="I104" s="50">
        <f>'2015'!L105</f>
        <v>3.75</v>
      </c>
      <c r="J104" s="6">
        <f>'2014'!L105</f>
        <v>3.5223214285714284</v>
      </c>
      <c r="K104" s="6">
        <f>'2013'!L105</f>
        <v>6.9133333333333331</v>
      </c>
      <c r="L104" s="6">
        <f>'2012'!L105</f>
        <v>1.7421568627450978</v>
      </c>
      <c r="M104" s="6">
        <f>'2011'!L105</f>
        <v>4.2142857142857144</v>
      </c>
      <c r="N104" s="6">
        <f>'2010'!L105</f>
        <v>0.99999999999999989</v>
      </c>
    </row>
    <row r="105" spans="1:14" x14ac:dyDescent="0.2">
      <c r="A105" s="17">
        <v>97</v>
      </c>
      <c r="B105" s="50">
        <f>'2022'!L106</f>
        <v>2.2929815814451411</v>
      </c>
      <c r="C105" s="50">
        <f>'2021'!L106</f>
        <v>3.1639584560411511</v>
      </c>
      <c r="D105" s="50">
        <f>'2020'!L106</f>
        <v>2.3353223773670422</v>
      </c>
      <c r="E105" s="50">
        <f>'2019'!L106</f>
        <v>5.1583850931677011</v>
      </c>
      <c r="F105" s="50">
        <f>'2018'!L106</f>
        <v>3.6661538461538465</v>
      </c>
      <c r="G105" s="50">
        <f>'2017'!L106</f>
        <v>1.6818181818181819</v>
      </c>
      <c r="H105" s="50">
        <f>'2016'!L106</f>
        <v>3.7051282051282048</v>
      </c>
      <c r="I105" s="50">
        <f>'2015'!L106</f>
        <v>4.5227272727272734</v>
      </c>
      <c r="J105" s="6">
        <f>'2014'!L106</f>
        <v>3.5297619047619051</v>
      </c>
      <c r="K105" s="6">
        <f>'2013'!L106</f>
        <v>6.8999999999999995</v>
      </c>
      <c r="L105" s="6">
        <f>'2012'!L106</f>
        <v>2.5166666666666666</v>
      </c>
      <c r="M105" s="6">
        <f>'2011'!L106</f>
        <v>4.7</v>
      </c>
      <c r="N105" s="6">
        <f>'2010'!L106</f>
        <v>0.49999999999999978</v>
      </c>
    </row>
    <row r="106" spans="1:14" x14ac:dyDescent="0.2">
      <c r="A106" s="17">
        <v>98</v>
      </c>
      <c r="B106" s="50">
        <f>'2022'!L107</f>
        <v>2.0666688790948955</v>
      </c>
      <c r="C106" s="50">
        <f>'2021'!L107</f>
        <v>2.7564472932492636</v>
      </c>
      <c r="D106" s="50">
        <f>'2020'!L107</f>
        <v>2.8015289702519821</v>
      </c>
      <c r="E106" s="50">
        <f>'2019'!L107</f>
        <v>4.9347826086956514</v>
      </c>
      <c r="F106" s="50">
        <f>'2018'!L107</f>
        <v>3.2692307692307696</v>
      </c>
      <c r="G106" s="50">
        <f>'2017'!L107</f>
        <v>1.6666666666666667</v>
      </c>
      <c r="H106" s="50">
        <f>'2016'!L107</f>
        <v>2.7051282051282048</v>
      </c>
      <c r="I106" s="50">
        <f>'2015'!L107</f>
        <v>3.5227272727272738</v>
      </c>
      <c r="J106" s="6">
        <f>'2014'!L107</f>
        <v>3.1357142857142861</v>
      </c>
      <c r="K106" s="6">
        <f>'2013'!L107</f>
        <v>7.5</v>
      </c>
      <c r="L106" s="6">
        <f>'2012'!L107</f>
        <v>2.5249999999999999</v>
      </c>
      <c r="M106" s="6">
        <f>'2011'!L107</f>
        <v>3.7</v>
      </c>
      <c r="N106" s="6">
        <f>'2010'!L107</f>
        <v>-0.50000000000000044</v>
      </c>
    </row>
    <row r="107" spans="1:14" x14ac:dyDescent="0.2">
      <c r="A107" s="17">
        <v>99</v>
      </c>
      <c r="B107" s="50">
        <f>'2022'!L108</f>
        <v>2.2437960646426398</v>
      </c>
      <c r="C107" s="50">
        <f>'2021'!L108</f>
        <v>3.3118245666097881</v>
      </c>
      <c r="D107" s="50">
        <f>'2020'!L108</f>
        <v>2.8230702813393034</v>
      </c>
      <c r="E107" s="50">
        <f>'2019'!L108</f>
        <v>6.3</v>
      </c>
      <c r="F107" s="50">
        <f>'2018'!L108</f>
        <v>3.5</v>
      </c>
      <c r="G107" s="50">
        <f>'2017'!L108</f>
        <v>2.4166666666666665</v>
      </c>
      <c r="H107" s="50">
        <f>'2016'!L108</f>
        <v>2.8076923076923079</v>
      </c>
      <c r="I107" s="50">
        <f>'2015'!L108</f>
        <v>4.2500000000000009</v>
      </c>
      <c r="J107" s="6">
        <f>'2014'!L108</f>
        <v>3.8928571428571437</v>
      </c>
      <c r="K107" s="6">
        <f>'2013'!L108</f>
        <v>8.5</v>
      </c>
      <c r="L107" s="6">
        <f>'2012'!L108</f>
        <v>2.875</v>
      </c>
      <c r="M107" s="6">
        <f>'2011'!L108</f>
        <v>2.7</v>
      </c>
      <c r="N107" s="6">
        <f>'2010'!L108</f>
        <v>8.5</v>
      </c>
    </row>
    <row r="108" spans="1:14" x14ac:dyDescent="0.2">
      <c r="A108" s="17" t="s">
        <v>21</v>
      </c>
      <c r="B108" s="44">
        <f>'2022'!L109</f>
        <v>1.5</v>
      </c>
      <c r="C108" s="44">
        <f>'2021'!L109</f>
        <v>3.2499999999999996</v>
      </c>
      <c r="D108" s="44">
        <f>'2020'!L109</f>
        <v>2.25</v>
      </c>
      <c r="E108" s="44">
        <f>'2019'!L109</f>
        <v>6.75</v>
      </c>
      <c r="F108" s="44">
        <f>'2018'!L109</f>
        <v>3.5</v>
      </c>
      <c r="G108" s="44">
        <f>'2017'!L109</f>
        <v>1.4166666666666665</v>
      </c>
      <c r="H108" s="44">
        <f>'2016'!L109</f>
        <v>2.833333333333333</v>
      </c>
      <c r="I108" s="44">
        <f>'2015'!L109</f>
        <v>4.5000000000000009</v>
      </c>
      <c r="J108" s="45">
        <f>'2014'!L109</f>
        <v>4.25</v>
      </c>
      <c r="K108" s="45">
        <f>'2013'!L109</f>
        <v>7.5</v>
      </c>
      <c r="L108" s="45">
        <f>'2012'!L109</f>
        <v>1.875</v>
      </c>
      <c r="M108" s="45">
        <f>'2011'!L109</f>
        <v>1.7</v>
      </c>
      <c r="N108" s="45">
        <f>'2010'!L109</f>
        <v>7.5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</v>
      </c>
      <c r="C9" s="9">
        <v>312</v>
      </c>
      <c r="D9" s="9">
        <v>362</v>
      </c>
      <c r="E9" s="18">
        <v>0.5</v>
      </c>
      <c r="F9" s="19">
        <f>B9/((C9+D9)/2)</f>
        <v>5.9347181008902079E-3</v>
      </c>
      <c r="G9" s="19">
        <f t="shared" ref="G9:G72" si="0">F9/((1+(1-E9)*F9))</f>
        <v>5.9171597633136093E-3</v>
      </c>
      <c r="H9" s="14">
        <v>100000</v>
      </c>
      <c r="I9" s="14">
        <f>H9*G9</f>
        <v>591.71597633136093</v>
      </c>
      <c r="J9" s="14">
        <f t="shared" ref="J9:J72" si="1">H10+I9*E9</f>
        <v>99704.142011834323</v>
      </c>
      <c r="K9" s="14">
        <f t="shared" ref="K9:K72" si="2">K10+J9</f>
        <v>8428327.2353466284</v>
      </c>
      <c r="L9" s="20">
        <f>K9/H9</f>
        <v>84.283272353466288</v>
      </c>
    </row>
    <row r="10" spans="1:13" x14ac:dyDescent="0.2">
      <c r="A10" s="17">
        <v>1</v>
      </c>
      <c r="B10" s="9">
        <v>0</v>
      </c>
      <c r="C10" s="9">
        <v>374</v>
      </c>
      <c r="D10" s="9">
        <v>324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99408.284023668646</v>
      </c>
      <c r="I10" s="14">
        <f t="shared" ref="I10:I73" si="4">H10*G10</f>
        <v>0</v>
      </c>
      <c r="J10" s="14">
        <f t="shared" si="1"/>
        <v>99408.284023668646</v>
      </c>
      <c r="K10" s="14">
        <f t="shared" si="2"/>
        <v>8328623.093334794</v>
      </c>
      <c r="L10" s="21">
        <f t="shared" ref="L10:L73" si="5">K10/H10</f>
        <v>83.781982307951196</v>
      </c>
    </row>
    <row r="11" spans="1:13" x14ac:dyDescent="0.2">
      <c r="A11" s="17">
        <v>2</v>
      </c>
      <c r="B11" s="9">
        <v>0</v>
      </c>
      <c r="C11" s="9">
        <v>420</v>
      </c>
      <c r="D11" s="9">
        <v>384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99408.284023668646</v>
      </c>
      <c r="I11" s="14">
        <f t="shared" si="4"/>
        <v>0</v>
      </c>
      <c r="J11" s="14">
        <f t="shared" si="1"/>
        <v>99408.284023668646</v>
      </c>
      <c r="K11" s="14">
        <f t="shared" si="2"/>
        <v>8229214.8093111254</v>
      </c>
      <c r="L11" s="21">
        <f t="shared" si="5"/>
        <v>82.781982307951196</v>
      </c>
    </row>
    <row r="12" spans="1:13" x14ac:dyDescent="0.2">
      <c r="A12" s="17">
        <v>3</v>
      </c>
      <c r="B12" s="9">
        <v>0</v>
      </c>
      <c r="C12" s="9">
        <v>436</v>
      </c>
      <c r="D12" s="9">
        <v>419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99408.284023668646</v>
      </c>
      <c r="I12" s="14">
        <f t="shared" si="4"/>
        <v>0</v>
      </c>
      <c r="J12" s="14">
        <f t="shared" si="1"/>
        <v>99408.284023668646</v>
      </c>
      <c r="K12" s="14">
        <f t="shared" si="2"/>
        <v>8129806.5252874568</v>
      </c>
      <c r="L12" s="21">
        <f t="shared" si="5"/>
        <v>81.781982307951196</v>
      </c>
    </row>
    <row r="13" spans="1:13" x14ac:dyDescent="0.2">
      <c r="A13" s="17">
        <v>4</v>
      </c>
      <c r="B13" s="9">
        <v>0</v>
      </c>
      <c r="C13" s="9">
        <v>472</v>
      </c>
      <c r="D13" s="9">
        <v>442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99408.284023668646</v>
      </c>
      <c r="I13" s="14">
        <f t="shared" si="4"/>
        <v>0</v>
      </c>
      <c r="J13" s="14">
        <f t="shared" si="1"/>
        <v>99408.284023668646</v>
      </c>
      <c r="K13" s="14">
        <f t="shared" si="2"/>
        <v>8030398.2412637882</v>
      </c>
      <c r="L13" s="21">
        <f t="shared" si="5"/>
        <v>80.781982307951196</v>
      </c>
    </row>
    <row r="14" spans="1:13" x14ac:dyDescent="0.2">
      <c r="A14" s="17">
        <v>5</v>
      </c>
      <c r="B14" s="9">
        <v>0</v>
      </c>
      <c r="C14" s="9">
        <v>456</v>
      </c>
      <c r="D14" s="9">
        <v>480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99408.284023668646</v>
      </c>
      <c r="I14" s="14">
        <f t="shared" si="4"/>
        <v>0</v>
      </c>
      <c r="J14" s="14">
        <f t="shared" si="1"/>
        <v>99408.284023668646</v>
      </c>
      <c r="K14" s="14">
        <f t="shared" si="2"/>
        <v>7930989.9572401196</v>
      </c>
      <c r="L14" s="21">
        <f t="shared" si="5"/>
        <v>79.781982307951196</v>
      </c>
    </row>
    <row r="15" spans="1:13" x14ac:dyDescent="0.2">
      <c r="A15" s="17">
        <v>6</v>
      </c>
      <c r="B15" s="9">
        <v>0</v>
      </c>
      <c r="C15" s="9">
        <v>428</v>
      </c>
      <c r="D15" s="9">
        <v>451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99408.284023668646</v>
      </c>
      <c r="I15" s="14">
        <f t="shared" si="4"/>
        <v>0</v>
      </c>
      <c r="J15" s="14">
        <f t="shared" si="1"/>
        <v>99408.284023668646</v>
      </c>
      <c r="K15" s="14">
        <f t="shared" si="2"/>
        <v>7831581.673216451</v>
      </c>
      <c r="L15" s="21">
        <f t="shared" si="5"/>
        <v>78.781982307951196</v>
      </c>
    </row>
    <row r="16" spans="1:13" x14ac:dyDescent="0.2">
      <c r="A16" s="17">
        <v>7</v>
      </c>
      <c r="B16" s="9">
        <v>0</v>
      </c>
      <c r="C16" s="9">
        <v>419</v>
      </c>
      <c r="D16" s="9">
        <v>430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99408.284023668646</v>
      </c>
      <c r="I16" s="14">
        <f t="shared" si="4"/>
        <v>0</v>
      </c>
      <c r="J16" s="14">
        <f t="shared" si="1"/>
        <v>99408.284023668646</v>
      </c>
      <c r="K16" s="14">
        <f t="shared" si="2"/>
        <v>7732173.3891927823</v>
      </c>
      <c r="L16" s="21">
        <f t="shared" si="5"/>
        <v>77.781982307951196</v>
      </c>
    </row>
    <row r="17" spans="1:12" x14ac:dyDescent="0.2">
      <c r="A17" s="17">
        <v>8</v>
      </c>
      <c r="B17" s="9">
        <v>0</v>
      </c>
      <c r="C17" s="9">
        <v>451</v>
      </c>
      <c r="D17" s="9">
        <v>429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99408.284023668646</v>
      </c>
      <c r="I17" s="14">
        <f t="shared" si="4"/>
        <v>0</v>
      </c>
      <c r="J17" s="14">
        <f t="shared" si="1"/>
        <v>99408.284023668646</v>
      </c>
      <c r="K17" s="14">
        <f t="shared" si="2"/>
        <v>7632765.1051691137</v>
      </c>
      <c r="L17" s="21">
        <f t="shared" si="5"/>
        <v>76.781982307951196</v>
      </c>
    </row>
    <row r="18" spans="1:12" x14ac:dyDescent="0.2">
      <c r="A18" s="17">
        <v>9</v>
      </c>
      <c r="B18" s="9">
        <v>0</v>
      </c>
      <c r="C18" s="9">
        <v>408</v>
      </c>
      <c r="D18" s="9">
        <v>449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99408.284023668646</v>
      </c>
      <c r="I18" s="14">
        <f t="shared" si="4"/>
        <v>0</v>
      </c>
      <c r="J18" s="14">
        <f t="shared" si="1"/>
        <v>99408.284023668646</v>
      </c>
      <c r="K18" s="14">
        <f t="shared" si="2"/>
        <v>7533356.8211454451</v>
      </c>
      <c r="L18" s="21">
        <f t="shared" si="5"/>
        <v>75.781982307951196</v>
      </c>
    </row>
    <row r="19" spans="1:12" x14ac:dyDescent="0.2">
      <c r="A19" s="17">
        <v>10</v>
      </c>
      <c r="B19" s="9">
        <v>0</v>
      </c>
      <c r="C19" s="9">
        <v>407</v>
      </c>
      <c r="D19" s="9">
        <v>417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99408.284023668646</v>
      </c>
      <c r="I19" s="14">
        <f t="shared" si="4"/>
        <v>0</v>
      </c>
      <c r="J19" s="14">
        <f t="shared" si="1"/>
        <v>99408.284023668646</v>
      </c>
      <c r="K19" s="14">
        <f t="shared" si="2"/>
        <v>7433948.5371217765</v>
      </c>
      <c r="L19" s="21">
        <f t="shared" si="5"/>
        <v>74.781982307951196</v>
      </c>
    </row>
    <row r="20" spans="1:12" x14ac:dyDescent="0.2">
      <c r="A20" s="17">
        <v>11</v>
      </c>
      <c r="B20" s="9">
        <v>0</v>
      </c>
      <c r="C20" s="9">
        <v>385</v>
      </c>
      <c r="D20" s="9">
        <v>409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99408.284023668646</v>
      </c>
      <c r="I20" s="14">
        <f t="shared" si="4"/>
        <v>0</v>
      </c>
      <c r="J20" s="14">
        <f t="shared" si="1"/>
        <v>99408.284023668646</v>
      </c>
      <c r="K20" s="14">
        <f t="shared" si="2"/>
        <v>7334540.2530981079</v>
      </c>
      <c r="L20" s="21">
        <f t="shared" si="5"/>
        <v>73.781982307951196</v>
      </c>
    </row>
    <row r="21" spans="1:12" x14ac:dyDescent="0.2">
      <c r="A21" s="17">
        <v>12</v>
      </c>
      <c r="B21" s="9">
        <v>0</v>
      </c>
      <c r="C21" s="9">
        <v>344</v>
      </c>
      <c r="D21" s="9">
        <v>378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99408.284023668646</v>
      </c>
      <c r="I21" s="14">
        <f t="shared" si="4"/>
        <v>0</v>
      </c>
      <c r="J21" s="14">
        <f t="shared" si="1"/>
        <v>99408.284023668646</v>
      </c>
      <c r="K21" s="14">
        <f t="shared" si="2"/>
        <v>7235131.9690744393</v>
      </c>
      <c r="L21" s="21">
        <f t="shared" si="5"/>
        <v>72.781982307951196</v>
      </c>
    </row>
    <row r="22" spans="1:12" x14ac:dyDescent="0.2">
      <c r="A22" s="17">
        <v>13</v>
      </c>
      <c r="B22" s="9">
        <v>0</v>
      </c>
      <c r="C22" s="9">
        <v>380</v>
      </c>
      <c r="D22" s="9">
        <v>335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99408.284023668646</v>
      </c>
      <c r="I22" s="14">
        <f t="shared" si="4"/>
        <v>0</v>
      </c>
      <c r="J22" s="14">
        <f t="shared" si="1"/>
        <v>99408.284023668646</v>
      </c>
      <c r="K22" s="14">
        <f t="shared" si="2"/>
        <v>7135723.6850507706</v>
      </c>
      <c r="L22" s="21">
        <f t="shared" si="5"/>
        <v>71.781982307951196</v>
      </c>
    </row>
    <row r="23" spans="1:12" x14ac:dyDescent="0.2">
      <c r="A23" s="17">
        <v>14</v>
      </c>
      <c r="B23" s="9">
        <v>0</v>
      </c>
      <c r="C23" s="9">
        <v>348</v>
      </c>
      <c r="D23" s="9">
        <v>380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99408.284023668646</v>
      </c>
      <c r="I23" s="14">
        <f t="shared" si="4"/>
        <v>0</v>
      </c>
      <c r="J23" s="14">
        <f t="shared" si="1"/>
        <v>99408.284023668646</v>
      </c>
      <c r="K23" s="14">
        <f t="shared" si="2"/>
        <v>7036315.401027102</v>
      </c>
      <c r="L23" s="21">
        <f t="shared" si="5"/>
        <v>70.781982307951196</v>
      </c>
    </row>
    <row r="24" spans="1:12" x14ac:dyDescent="0.2">
      <c r="A24" s="17">
        <v>15</v>
      </c>
      <c r="B24" s="9">
        <v>0</v>
      </c>
      <c r="C24" s="9">
        <v>311</v>
      </c>
      <c r="D24" s="9">
        <v>348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99408.284023668646</v>
      </c>
      <c r="I24" s="14">
        <f t="shared" si="4"/>
        <v>0</v>
      </c>
      <c r="J24" s="14">
        <f t="shared" si="1"/>
        <v>99408.284023668646</v>
      </c>
      <c r="K24" s="14">
        <f t="shared" si="2"/>
        <v>6936907.1170034334</v>
      </c>
      <c r="L24" s="21">
        <f t="shared" si="5"/>
        <v>69.781982307951196</v>
      </c>
    </row>
    <row r="25" spans="1:12" x14ac:dyDescent="0.2">
      <c r="A25" s="17">
        <v>16</v>
      </c>
      <c r="B25" s="9">
        <v>0</v>
      </c>
      <c r="C25" s="9">
        <v>305</v>
      </c>
      <c r="D25" s="9">
        <v>308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99408.284023668646</v>
      </c>
      <c r="I25" s="14">
        <f t="shared" si="4"/>
        <v>0</v>
      </c>
      <c r="J25" s="14">
        <f t="shared" si="1"/>
        <v>99408.284023668646</v>
      </c>
      <c r="K25" s="14">
        <f t="shared" si="2"/>
        <v>6837498.8329797648</v>
      </c>
      <c r="L25" s="21">
        <f t="shared" si="5"/>
        <v>68.781982307951196</v>
      </c>
    </row>
    <row r="26" spans="1:12" x14ac:dyDescent="0.2">
      <c r="A26" s="17">
        <v>17</v>
      </c>
      <c r="B26" s="9">
        <v>0</v>
      </c>
      <c r="C26" s="9">
        <v>286</v>
      </c>
      <c r="D26" s="9">
        <v>300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99408.284023668646</v>
      </c>
      <c r="I26" s="14">
        <f t="shared" si="4"/>
        <v>0</v>
      </c>
      <c r="J26" s="14">
        <f t="shared" si="1"/>
        <v>99408.284023668646</v>
      </c>
      <c r="K26" s="14">
        <f t="shared" si="2"/>
        <v>6738090.5489560962</v>
      </c>
      <c r="L26" s="21">
        <f t="shared" si="5"/>
        <v>67.781982307951196</v>
      </c>
    </row>
    <row r="27" spans="1:12" x14ac:dyDescent="0.2">
      <c r="A27" s="17">
        <v>18</v>
      </c>
      <c r="B27" s="9">
        <v>0</v>
      </c>
      <c r="C27" s="9">
        <v>278</v>
      </c>
      <c r="D27" s="9">
        <v>294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99408.284023668646</v>
      </c>
      <c r="I27" s="14">
        <f t="shared" si="4"/>
        <v>0</v>
      </c>
      <c r="J27" s="14">
        <f t="shared" si="1"/>
        <v>99408.284023668646</v>
      </c>
      <c r="K27" s="14">
        <f t="shared" si="2"/>
        <v>6638682.2649324276</v>
      </c>
      <c r="L27" s="21">
        <f t="shared" si="5"/>
        <v>66.781982307951196</v>
      </c>
    </row>
    <row r="28" spans="1:12" x14ac:dyDescent="0.2">
      <c r="A28" s="17">
        <v>19</v>
      </c>
      <c r="B28" s="9">
        <v>0</v>
      </c>
      <c r="C28" s="9">
        <v>259</v>
      </c>
      <c r="D28" s="9">
        <v>274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99408.284023668646</v>
      </c>
      <c r="I28" s="14">
        <f t="shared" si="4"/>
        <v>0</v>
      </c>
      <c r="J28" s="14">
        <f t="shared" si="1"/>
        <v>99408.284023668646</v>
      </c>
      <c r="K28" s="14">
        <f t="shared" si="2"/>
        <v>6539273.9809087589</v>
      </c>
      <c r="L28" s="21">
        <f t="shared" si="5"/>
        <v>65.781982307951196</v>
      </c>
    </row>
    <row r="29" spans="1:12" x14ac:dyDescent="0.2">
      <c r="A29" s="17">
        <v>20</v>
      </c>
      <c r="B29" s="9">
        <v>0</v>
      </c>
      <c r="C29" s="9">
        <v>274</v>
      </c>
      <c r="D29" s="9">
        <v>276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99408.284023668646</v>
      </c>
      <c r="I29" s="14">
        <f t="shared" si="4"/>
        <v>0</v>
      </c>
      <c r="J29" s="14">
        <f t="shared" si="1"/>
        <v>99408.284023668646</v>
      </c>
      <c r="K29" s="14">
        <f t="shared" si="2"/>
        <v>6439865.6968850903</v>
      </c>
      <c r="L29" s="21">
        <f t="shared" si="5"/>
        <v>64.781982307951196</v>
      </c>
    </row>
    <row r="30" spans="1:12" x14ac:dyDescent="0.2">
      <c r="A30" s="17">
        <v>21</v>
      </c>
      <c r="B30" s="9">
        <v>0</v>
      </c>
      <c r="C30" s="9">
        <v>294</v>
      </c>
      <c r="D30" s="9">
        <v>262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99408.284023668646</v>
      </c>
      <c r="I30" s="14">
        <f t="shared" si="4"/>
        <v>0</v>
      </c>
      <c r="J30" s="14">
        <f t="shared" si="1"/>
        <v>99408.284023668646</v>
      </c>
      <c r="K30" s="14">
        <f t="shared" si="2"/>
        <v>6340457.4128614217</v>
      </c>
      <c r="L30" s="21">
        <f t="shared" si="5"/>
        <v>63.781982307951203</v>
      </c>
    </row>
    <row r="31" spans="1:12" x14ac:dyDescent="0.2">
      <c r="A31" s="17">
        <v>22</v>
      </c>
      <c r="B31" s="9">
        <v>0</v>
      </c>
      <c r="C31" s="9">
        <v>312</v>
      </c>
      <c r="D31" s="9">
        <v>303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99408.284023668646</v>
      </c>
      <c r="I31" s="14">
        <f t="shared" si="4"/>
        <v>0</v>
      </c>
      <c r="J31" s="14">
        <f t="shared" si="1"/>
        <v>99408.284023668646</v>
      </c>
      <c r="K31" s="14">
        <f t="shared" si="2"/>
        <v>6241049.1288377531</v>
      </c>
      <c r="L31" s="21">
        <f t="shared" si="5"/>
        <v>62.781982307951203</v>
      </c>
    </row>
    <row r="32" spans="1:12" x14ac:dyDescent="0.2">
      <c r="A32" s="17">
        <v>23</v>
      </c>
      <c r="B32" s="9">
        <v>0</v>
      </c>
      <c r="C32" s="9">
        <v>314</v>
      </c>
      <c r="D32" s="9">
        <v>307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99408.284023668646</v>
      </c>
      <c r="I32" s="14">
        <f t="shared" si="4"/>
        <v>0</v>
      </c>
      <c r="J32" s="14">
        <f t="shared" si="1"/>
        <v>99408.284023668646</v>
      </c>
      <c r="K32" s="14">
        <f t="shared" si="2"/>
        <v>6141640.8448140845</v>
      </c>
      <c r="L32" s="21">
        <f t="shared" si="5"/>
        <v>61.781982307951203</v>
      </c>
    </row>
    <row r="33" spans="1:12" x14ac:dyDescent="0.2">
      <c r="A33" s="17">
        <v>24</v>
      </c>
      <c r="B33" s="9">
        <v>0</v>
      </c>
      <c r="C33" s="9">
        <v>303</v>
      </c>
      <c r="D33" s="9">
        <v>316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99408.284023668646</v>
      </c>
      <c r="I33" s="14">
        <f t="shared" si="4"/>
        <v>0</v>
      </c>
      <c r="J33" s="14">
        <f t="shared" si="1"/>
        <v>99408.284023668646</v>
      </c>
      <c r="K33" s="14">
        <f t="shared" si="2"/>
        <v>6042232.5607904159</v>
      </c>
      <c r="L33" s="21">
        <f t="shared" si="5"/>
        <v>60.781982307951203</v>
      </c>
    </row>
    <row r="34" spans="1:12" x14ac:dyDescent="0.2">
      <c r="A34" s="17">
        <v>25</v>
      </c>
      <c r="B34" s="9">
        <v>0</v>
      </c>
      <c r="C34" s="9">
        <v>319</v>
      </c>
      <c r="D34" s="9">
        <v>302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99408.284023668646</v>
      </c>
      <c r="I34" s="14">
        <f t="shared" si="4"/>
        <v>0</v>
      </c>
      <c r="J34" s="14">
        <f t="shared" si="1"/>
        <v>99408.284023668646</v>
      </c>
      <c r="K34" s="14">
        <f t="shared" si="2"/>
        <v>5942824.2767667472</v>
      </c>
      <c r="L34" s="21">
        <f t="shared" si="5"/>
        <v>59.781982307951203</v>
      </c>
    </row>
    <row r="35" spans="1:12" x14ac:dyDescent="0.2">
      <c r="A35" s="17">
        <v>26</v>
      </c>
      <c r="B35" s="9">
        <v>0</v>
      </c>
      <c r="C35" s="9">
        <v>372</v>
      </c>
      <c r="D35" s="9">
        <v>317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99408.284023668646</v>
      </c>
      <c r="I35" s="14">
        <f t="shared" si="4"/>
        <v>0</v>
      </c>
      <c r="J35" s="14">
        <f t="shared" si="1"/>
        <v>99408.284023668646</v>
      </c>
      <c r="K35" s="14">
        <f t="shared" si="2"/>
        <v>5843415.9927430786</v>
      </c>
      <c r="L35" s="21">
        <f t="shared" si="5"/>
        <v>58.781982307951203</v>
      </c>
    </row>
    <row r="36" spans="1:12" x14ac:dyDescent="0.2">
      <c r="A36" s="17">
        <v>27</v>
      </c>
      <c r="B36" s="9">
        <v>0</v>
      </c>
      <c r="C36" s="9">
        <v>344</v>
      </c>
      <c r="D36" s="9">
        <v>382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99408.284023668646</v>
      </c>
      <c r="I36" s="14">
        <f t="shared" si="4"/>
        <v>0</v>
      </c>
      <c r="J36" s="14">
        <f t="shared" si="1"/>
        <v>99408.284023668646</v>
      </c>
      <c r="K36" s="14">
        <f t="shared" si="2"/>
        <v>5744007.70871941</v>
      </c>
      <c r="L36" s="21">
        <f t="shared" si="5"/>
        <v>57.781982307951203</v>
      </c>
    </row>
    <row r="37" spans="1:12" x14ac:dyDescent="0.2">
      <c r="A37" s="17">
        <v>28</v>
      </c>
      <c r="B37" s="9">
        <v>0</v>
      </c>
      <c r="C37" s="9">
        <v>363</v>
      </c>
      <c r="D37" s="9">
        <v>342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99408.284023668646</v>
      </c>
      <c r="I37" s="14">
        <f t="shared" si="4"/>
        <v>0</v>
      </c>
      <c r="J37" s="14">
        <f t="shared" si="1"/>
        <v>99408.284023668646</v>
      </c>
      <c r="K37" s="14">
        <f t="shared" si="2"/>
        <v>5644599.4246957414</v>
      </c>
      <c r="L37" s="21">
        <f t="shared" si="5"/>
        <v>56.781982307951203</v>
      </c>
    </row>
    <row r="38" spans="1:12" x14ac:dyDescent="0.2">
      <c r="A38" s="17">
        <v>29</v>
      </c>
      <c r="B38" s="9">
        <v>0</v>
      </c>
      <c r="C38" s="9">
        <v>403</v>
      </c>
      <c r="D38" s="9">
        <v>359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99408.284023668646</v>
      </c>
      <c r="I38" s="14">
        <f t="shared" si="4"/>
        <v>0</v>
      </c>
      <c r="J38" s="14">
        <f t="shared" si="1"/>
        <v>99408.284023668646</v>
      </c>
      <c r="K38" s="14">
        <f t="shared" si="2"/>
        <v>5545191.1406720728</v>
      </c>
      <c r="L38" s="21">
        <f t="shared" si="5"/>
        <v>55.781982307951203</v>
      </c>
    </row>
    <row r="39" spans="1:12" x14ac:dyDescent="0.2">
      <c r="A39" s="17">
        <v>30</v>
      </c>
      <c r="B39" s="9">
        <v>1</v>
      </c>
      <c r="C39" s="9">
        <v>428</v>
      </c>
      <c r="D39" s="9">
        <v>406</v>
      </c>
      <c r="E39" s="18">
        <v>0.5</v>
      </c>
      <c r="F39" s="19">
        <f t="shared" si="3"/>
        <v>2.3980815347721821E-3</v>
      </c>
      <c r="G39" s="19">
        <f t="shared" si="0"/>
        <v>2.3952095808383233E-3</v>
      </c>
      <c r="H39" s="14">
        <f t="shared" si="6"/>
        <v>99408.284023668646</v>
      </c>
      <c r="I39" s="14">
        <f t="shared" si="4"/>
        <v>238.10367430818837</v>
      </c>
      <c r="J39" s="14">
        <f t="shared" si="1"/>
        <v>99289.23218651455</v>
      </c>
      <c r="K39" s="14">
        <f t="shared" si="2"/>
        <v>5445782.8566484042</v>
      </c>
      <c r="L39" s="21">
        <f t="shared" si="5"/>
        <v>54.781982307951203</v>
      </c>
    </row>
    <row r="40" spans="1:12" x14ac:dyDescent="0.2">
      <c r="A40" s="17">
        <v>31</v>
      </c>
      <c r="B40" s="9">
        <v>0</v>
      </c>
      <c r="C40" s="9">
        <v>459</v>
      </c>
      <c r="D40" s="9">
        <v>425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99170.180349360453</v>
      </c>
      <c r="I40" s="14">
        <f t="shared" si="4"/>
        <v>0</v>
      </c>
      <c r="J40" s="14">
        <f t="shared" si="1"/>
        <v>99170.180349360453</v>
      </c>
      <c r="K40" s="14">
        <f t="shared" si="2"/>
        <v>5346493.6244618893</v>
      </c>
      <c r="L40" s="21">
        <f t="shared" si="5"/>
        <v>53.912311197045923</v>
      </c>
    </row>
    <row r="41" spans="1:12" x14ac:dyDescent="0.2">
      <c r="A41" s="17">
        <v>32</v>
      </c>
      <c r="B41" s="9">
        <v>0</v>
      </c>
      <c r="C41" s="9">
        <v>508</v>
      </c>
      <c r="D41" s="9">
        <v>463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99170.180349360453</v>
      </c>
      <c r="I41" s="14">
        <f t="shared" si="4"/>
        <v>0</v>
      </c>
      <c r="J41" s="14">
        <f t="shared" si="1"/>
        <v>99170.180349360453</v>
      </c>
      <c r="K41" s="14">
        <f t="shared" si="2"/>
        <v>5247323.444112529</v>
      </c>
      <c r="L41" s="21">
        <f t="shared" si="5"/>
        <v>52.912311197045923</v>
      </c>
    </row>
    <row r="42" spans="1:12" x14ac:dyDescent="0.2">
      <c r="A42" s="17">
        <v>33</v>
      </c>
      <c r="B42" s="9">
        <v>1</v>
      </c>
      <c r="C42" s="9">
        <v>497</v>
      </c>
      <c r="D42" s="9">
        <v>513</v>
      </c>
      <c r="E42" s="18">
        <v>0.5</v>
      </c>
      <c r="F42" s="19">
        <f t="shared" si="3"/>
        <v>1.9801980198019802E-3</v>
      </c>
      <c r="G42" s="19">
        <f t="shared" si="0"/>
        <v>1.9782393669634025E-3</v>
      </c>
      <c r="H42" s="14">
        <f t="shared" si="6"/>
        <v>99170.180349360453</v>
      </c>
      <c r="I42" s="14">
        <f t="shared" si="4"/>
        <v>196.18235479596527</v>
      </c>
      <c r="J42" s="14">
        <f t="shared" si="1"/>
        <v>99072.089171962478</v>
      </c>
      <c r="K42" s="14">
        <f t="shared" si="2"/>
        <v>5148153.2637631688</v>
      </c>
      <c r="L42" s="21">
        <f t="shared" si="5"/>
        <v>51.912311197045931</v>
      </c>
    </row>
    <row r="43" spans="1:12" x14ac:dyDescent="0.2">
      <c r="A43" s="17">
        <v>34</v>
      </c>
      <c r="B43" s="9">
        <v>0</v>
      </c>
      <c r="C43" s="9">
        <v>576</v>
      </c>
      <c r="D43" s="9">
        <v>512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98973.997994564488</v>
      </c>
      <c r="I43" s="14">
        <f t="shared" si="4"/>
        <v>0</v>
      </c>
      <c r="J43" s="14">
        <f t="shared" si="1"/>
        <v>98973.997994564488</v>
      </c>
      <c r="K43" s="14">
        <f t="shared" si="2"/>
        <v>5049081.174591206</v>
      </c>
      <c r="L43" s="21">
        <f t="shared" si="5"/>
        <v>51.01421865234235</v>
      </c>
    </row>
    <row r="44" spans="1:12" x14ac:dyDescent="0.2">
      <c r="A44" s="17">
        <v>35</v>
      </c>
      <c r="B44" s="9">
        <v>0</v>
      </c>
      <c r="C44" s="9">
        <v>625</v>
      </c>
      <c r="D44" s="9">
        <v>589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98973.997994564488</v>
      </c>
      <c r="I44" s="14">
        <f t="shared" si="4"/>
        <v>0</v>
      </c>
      <c r="J44" s="14">
        <f t="shared" si="1"/>
        <v>98973.997994564488</v>
      </c>
      <c r="K44" s="14">
        <f t="shared" si="2"/>
        <v>4950107.1765966415</v>
      </c>
      <c r="L44" s="21">
        <f t="shared" si="5"/>
        <v>50.01421865234235</v>
      </c>
    </row>
    <row r="45" spans="1:12" x14ac:dyDescent="0.2">
      <c r="A45" s="17">
        <v>36</v>
      </c>
      <c r="B45" s="9">
        <v>0</v>
      </c>
      <c r="C45" s="9">
        <v>636</v>
      </c>
      <c r="D45" s="9">
        <v>628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98973.997994564488</v>
      </c>
      <c r="I45" s="14">
        <f t="shared" si="4"/>
        <v>0</v>
      </c>
      <c r="J45" s="14">
        <f t="shared" si="1"/>
        <v>98973.997994564488</v>
      </c>
      <c r="K45" s="14">
        <f t="shared" si="2"/>
        <v>4851133.1786020771</v>
      </c>
      <c r="L45" s="21">
        <f t="shared" si="5"/>
        <v>49.01421865234235</v>
      </c>
    </row>
    <row r="46" spans="1:12" x14ac:dyDescent="0.2">
      <c r="A46" s="17">
        <v>37</v>
      </c>
      <c r="B46" s="9">
        <v>1</v>
      </c>
      <c r="C46" s="9">
        <v>695</v>
      </c>
      <c r="D46" s="9">
        <v>647</v>
      </c>
      <c r="E46" s="18">
        <v>0.5</v>
      </c>
      <c r="F46" s="19">
        <f t="shared" si="3"/>
        <v>1.4903129657228018E-3</v>
      </c>
      <c r="G46" s="19">
        <f t="shared" si="0"/>
        <v>1.4892032762472078E-3</v>
      </c>
      <c r="H46" s="14">
        <f t="shared" si="6"/>
        <v>98973.997994564488</v>
      </c>
      <c r="I46" s="14">
        <f t="shared" si="4"/>
        <v>147.39240207679001</v>
      </c>
      <c r="J46" s="14">
        <f t="shared" si="1"/>
        <v>98900.301793526101</v>
      </c>
      <c r="K46" s="14">
        <f t="shared" si="2"/>
        <v>4752159.1806075126</v>
      </c>
      <c r="L46" s="21">
        <f t="shared" si="5"/>
        <v>48.01421865234235</v>
      </c>
    </row>
    <row r="47" spans="1:12" x14ac:dyDescent="0.2">
      <c r="A47" s="17">
        <v>38</v>
      </c>
      <c r="B47" s="9">
        <v>0</v>
      </c>
      <c r="C47" s="9">
        <v>681</v>
      </c>
      <c r="D47" s="9">
        <v>697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98826.6055924877</v>
      </c>
      <c r="I47" s="14">
        <f t="shared" si="4"/>
        <v>0</v>
      </c>
      <c r="J47" s="14">
        <f t="shared" si="1"/>
        <v>98826.6055924877</v>
      </c>
      <c r="K47" s="14">
        <f t="shared" si="2"/>
        <v>4653258.8788139867</v>
      </c>
      <c r="L47" s="21">
        <f t="shared" si="5"/>
        <v>47.085082513121385</v>
      </c>
    </row>
    <row r="48" spans="1:12" x14ac:dyDescent="0.2">
      <c r="A48" s="17">
        <v>39</v>
      </c>
      <c r="B48" s="9">
        <v>0</v>
      </c>
      <c r="C48" s="9">
        <v>713</v>
      </c>
      <c r="D48" s="9">
        <v>663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98826.6055924877</v>
      </c>
      <c r="I48" s="14">
        <f t="shared" si="4"/>
        <v>0</v>
      </c>
      <c r="J48" s="14">
        <f t="shared" si="1"/>
        <v>98826.6055924877</v>
      </c>
      <c r="K48" s="14">
        <f t="shared" si="2"/>
        <v>4554432.2732214993</v>
      </c>
      <c r="L48" s="21">
        <f t="shared" si="5"/>
        <v>46.085082513121385</v>
      </c>
    </row>
    <row r="49" spans="1:12" x14ac:dyDescent="0.2">
      <c r="A49" s="17">
        <v>40</v>
      </c>
      <c r="B49" s="9">
        <v>0</v>
      </c>
      <c r="C49" s="9">
        <v>676</v>
      </c>
      <c r="D49" s="9">
        <v>710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98826.6055924877</v>
      </c>
      <c r="I49" s="14">
        <f t="shared" si="4"/>
        <v>0</v>
      </c>
      <c r="J49" s="14">
        <f t="shared" si="1"/>
        <v>98826.6055924877</v>
      </c>
      <c r="K49" s="14">
        <f t="shared" si="2"/>
        <v>4455605.6676290119</v>
      </c>
      <c r="L49" s="21">
        <f t="shared" si="5"/>
        <v>45.085082513121392</v>
      </c>
    </row>
    <row r="50" spans="1:12" x14ac:dyDescent="0.2">
      <c r="A50" s="17">
        <v>41</v>
      </c>
      <c r="B50" s="9">
        <v>0</v>
      </c>
      <c r="C50" s="9">
        <v>687</v>
      </c>
      <c r="D50" s="9">
        <v>678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98826.6055924877</v>
      </c>
      <c r="I50" s="14">
        <f t="shared" si="4"/>
        <v>0</v>
      </c>
      <c r="J50" s="14">
        <f t="shared" si="1"/>
        <v>98826.6055924877</v>
      </c>
      <c r="K50" s="14">
        <f t="shared" si="2"/>
        <v>4356779.0620365245</v>
      </c>
      <c r="L50" s="21">
        <f t="shared" si="5"/>
        <v>44.085082513121392</v>
      </c>
    </row>
    <row r="51" spans="1:12" x14ac:dyDescent="0.2">
      <c r="A51" s="17">
        <v>42</v>
      </c>
      <c r="B51" s="9">
        <v>0</v>
      </c>
      <c r="C51" s="9">
        <v>636</v>
      </c>
      <c r="D51" s="9">
        <v>680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98826.6055924877</v>
      </c>
      <c r="I51" s="14">
        <f t="shared" si="4"/>
        <v>0</v>
      </c>
      <c r="J51" s="14">
        <f t="shared" si="1"/>
        <v>98826.6055924877</v>
      </c>
      <c r="K51" s="14">
        <f t="shared" si="2"/>
        <v>4257952.4564440371</v>
      </c>
      <c r="L51" s="21">
        <f t="shared" si="5"/>
        <v>43.085082513121399</v>
      </c>
    </row>
    <row r="52" spans="1:12" x14ac:dyDescent="0.2">
      <c r="A52" s="17">
        <v>43</v>
      </c>
      <c r="B52" s="9">
        <v>1</v>
      </c>
      <c r="C52" s="9">
        <v>585</v>
      </c>
      <c r="D52" s="9">
        <v>643</v>
      </c>
      <c r="E52" s="18">
        <v>0.5</v>
      </c>
      <c r="F52" s="19">
        <f t="shared" si="3"/>
        <v>1.6286644951140066E-3</v>
      </c>
      <c r="G52" s="19">
        <f t="shared" si="0"/>
        <v>1.6273393002441011E-3</v>
      </c>
      <c r="H52" s="14">
        <f t="shared" si="6"/>
        <v>98826.6055924877</v>
      </c>
      <c r="I52" s="14">
        <f t="shared" si="4"/>
        <v>160.82441919037871</v>
      </c>
      <c r="J52" s="14">
        <f t="shared" si="1"/>
        <v>98746.19338289251</v>
      </c>
      <c r="K52" s="14">
        <f t="shared" si="2"/>
        <v>4159125.8508515498</v>
      </c>
      <c r="L52" s="21">
        <f t="shared" si="5"/>
        <v>42.085082513121399</v>
      </c>
    </row>
    <row r="53" spans="1:12" x14ac:dyDescent="0.2">
      <c r="A53" s="17">
        <v>44</v>
      </c>
      <c r="B53" s="9">
        <v>0</v>
      </c>
      <c r="C53" s="9">
        <v>629</v>
      </c>
      <c r="D53" s="9">
        <v>582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98665.78117329732</v>
      </c>
      <c r="I53" s="14">
        <f t="shared" si="4"/>
        <v>0</v>
      </c>
      <c r="J53" s="14">
        <f t="shared" si="1"/>
        <v>98665.78117329732</v>
      </c>
      <c r="K53" s="14">
        <f t="shared" si="2"/>
        <v>4060379.6574686575</v>
      </c>
      <c r="L53" s="21">
        <f t="shared" si="5"/>
        <v>41.152865858701063</v>
      </c>
    </row>
    <row r="54" spans="1:12" x14ac:dyDescent="0.2">
      <c r="A54" s="17">
        <v>45</v>
      </c>
      <c r="B54" s="9">
        <v>1</v>
      </c>
      <c r="C54" s="9">
        <v>584</v>
      </c>
      <c r="D54" s="9">
        <v>624</v>
      </c>
      <c r="E54" s="18">
        <v>0.5</v>
      </c>
      <c r="F54" s="19">
        <f t="shared" si="3"/>
        <v>1.6556291390728477E-3</v>
      </c>
      <c r="G54" s="19">
        <f t="shared" si="0"/>
        <v>1.6542597187758478E-3</v>
      </c>
      <c r="H54" s="14">
        <f t="shared" si="6"/>
        <v>98665.78117329732</v>
      </c>
      <c r="I54" s="14">
        <f t="shared" si="4"/>
        <v>163.21882741653818</v>
      </c>
      <c r="J54" s="14">
        <f t="shared" si="1"/>
        <v>98584.171759589051</v>
      </c>
      <c r="K54" s="14">
        <f t="shared" si="2"/>
        <v>3961713.8762953603</v>
      </c>
      <c r="L54" s="21">
        <f t="shared" si="5"/>
        <v>40.152865858701063</v>
      </c>
    </row>
    <row r="55" spans="1:12" x14ac:dyDescent="0.2">
      <c r="A55" s="17">
        <v>46</v>
      </c>
      <c r="B55" s="9">
        <v>0</v>
      </c>
      <c r="C55" s="9">
        <v>552</v>
      </c>
      <c r="D55" s="9">
        <v>573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98502.562345880782</v>
      </c>
      <c r="I55" s="14">
        <f t="shared" si="4"/>
        <v>0</v>
      </c>
      <c r="J55" s="14">
        <f t="shared" si="1"/>
        <v>98502.562345880782</v>
      </c>
      <c r="K55" s="14">
        <f t="shared" si="2"/>
        <v>3863129.7045357712</v>
      </c>
      <c r="L55" s="21">
        <f t="shared" si="5"/>
        <v>39.218570690281346</v>
      </c>
    </row>
    <row r="56" spans="1:12" x14ac:dyDescent="0.2">
      <c r="A56" s="17">
        <v>47</v>
      </c>
      <c r="B56" s="9">
        <v>0</v>
      </c>
      <c r="C56" s="9">
        <v>506</v>
      </c>
      <c r="D56" s="9">
        <v>554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98502.562345880782</v>
      </c>
      <c r="I56" s="14">
        <f t="shared" si="4"/>
        <v>0</v>
      </c>
      <c r="J56" s="14">
        <f t="shared" si="1"/>
        <v>98502.562345880782</v>
      </c>
      <c r="K56" s="14">
        <f t="shared" si="2"/>
        <v>3764627.1421898901</v>
      </c>
      <c r="L56" s="21">
        <f t="shared" si="5"/>
        <v>38.218570690281346</v>
      </c>
    </row>
    <row r="57" spans="1:12" x14ac:dyDescent="0.2">
      <c r="A57" s="17">
        <v>48</v>
      </c>
      <c r="B57" s="9">
        <v>0</v>
      </c>
      <c r="C57" s="9">
        <v>484</v>
      </c>
      <c r="D57" s="9">
        <v>511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98502.562345880782</v>
      </c>
      <c r="I57" s="14">
        <f t="shared" si="4"/>
        <v>0</v>
      </c>
      <c r="J57" s="14">
        <f t="shared" si="1"/>
        <v>98502.562345880782</v>
      </c>
      <c r="K57" s="14">
        <f t="shared" si="2"/>
        <v>3666124.5798440091</v>
      </c>
      <c r="L57" s="21">
        <f t="shared" si="5"/>
        <v>37.218570690281346</v>
      </c>
    </row>
    <row r="58" spans="1:12" x14ac:dyDescent="0.2">
      <c r="A58" s="17">
        <v>49</v>
      </c>
      <c r="B58" s="9">
        <v>1</v>
      </c>
      <c r="C58" s="9">
        <v>474</v>
      </c>
      <c r="D58" s="9">
        <v>490</v>
      </c>
      <c r="E58" s="18">
        <v>0.5</v>
      </c>
      <c r="F58" s="19">
        <f t="shared" si="3"/>
        <v>2.0746887966804979E-3</v>
      </c>
      <c r="G58" s="19">
        <f t="shared" si="0"/>
        <v>2.0725388601036268E-3</v>
      </c>
      <c r="H58" s="14">
        <f t="shared" si="6"/>
        <v>98502.562345880782</v>
      </c>
      <c r="I58" s="14">
        <f t="shared" si="4"/>
        <v>204.15038828161821</v>
      </c>
      <c r="J58" s="14">
        <f t="shared" si="1"/>
        <v>98400.487151739973</v>
      </c>
      <c r="K58" s="14">
        <f t="shared" si="2"/>
        <v>3567622.0174981286</v>
      </c>
      <c r="L58" s="21">
        <f t="shared" si="5"/>
        <v>36.218570690281346</v>
      </c>
    </row>
    <row r="59" spans="1:12" x14ac:dyDescent="0.2">
      <c r="A59" s="17">
        <v>50</v>
      </c>
      <c r="B59" s="9">
        <v>1</v>
      </c>
      <c r="C59" s="9">
        <v>417</v>
      </c>
      <c r="D59" s="9">
        <v>472</v>
      </c>
      <c r="E59" s="18">
        <v>0.5</v>
      </c>
      <c r="F59" s="19">
        <f t="shared" si="3"/>
        <v>2.2497187851518562E-3</v>
      </c>
      <c r="G59" s="19">
        <f t="shared" si="0"/>
        <v>2.2471910112359553E-3</v>
      </c>
      <c r="H59" s="14">
        <f t="shared" si="6"/>
        <v>98298.411957599164</v>
      </c>
      <c r="I59" s="14">
        <f t="shared" si="4"/>
        <v>220.89530776988579</v>
      </c>
      <c r="J59" s="14">
        <f t="shared" si="1"/>
        <v>98187.964303714223</v>
      </c>
      <c r="K59" s="14">
        <f t="shared" si="2"/>
        <v>3469221.5303463885</v>
      </c>
      <c r="L59" s="21">
        <f t="shared" si="5"/>
        <v>35.292752560873829</v>
      </c>
    </row>
    <row r="60" spans="1:12" x14ac:dyDescent="0.2">
      <c r="A60" s="17">
        <v>51</v>
      </c>
      <c r="B60" s="9">
        <v>0</v>
      </c>
      <c r="C60" s="9">
        <v>412</v>
      </c>
      <c r="D60" s="9">
        <v>421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98077.516649829282</v>
      </c>
      <c r="I60" s="14">
        <f t="shared" si="4"/>
        <v>0</v>
      </c>
      <c r="J60" s="14">
        <f t="shared" si="1"/>
        <v>98077.516649829282</v>
      </c>
      <c r="K60" s="14">
        <f t="shared" si="2"/>
        <v>3371033.5660426742</v>
      </c>
      <c r="L60" s="21">
        <f t="shared" si="5"/>
        <v>34.371114616191107</v>
      </c>
    </row>
    <row r="61" spans="1:12" x14ac:dyDescent="0.2">
      <c r="A61" s="17">
        <v>52</v>
      </c>
      <c r="B61" s="9">
        <v>0</v>
      </c>
      <c r="C61" s="9">
        <v>382</v>
      </c>
      <c r="D61" s="9">
        <v>413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98077.516649829282</v>
      </c>
      <c r="I61" s="14">
        <f t="shared" si="4"/>
        <v>0</v>
      </c>
      <c r="J61" s="14">
        <f t="shared" si="1"/>
        <v>98077.516649829282</v>
      </c>
      <c r="K61" s="14">
        <f t="shared" si="2"/>
        <v>3272956.049392845</v>
      </c>
      <c r="L61" s="21">
        <f t="shared" si="5"/>
        <v>33.371114616191115</v>
      </c>
    </row>
    <row r="62" spans="1:12" x14ac:dyDescent="0.2">
      <c r="A62" s="17">
        <v>53</v>
      </c>
      <c r="B62" s="9">
        <v>2</v>
      </c>
      <c r="C62" s="9">
        <v>387</v>
      </c>
      <c r="D62" s="9">
        <v>379</v>
      </c>
      <c r="E62" s="18">
        <v>0.5</v>
      </c>
      <c r="F62" s="19">
        <f t="shared" si="3"/>
        <v>5.2219321148825066E-3</v>
      </c>
      <c r="G62" s="19">
        <f t="shared" si="0"/>
        <v>5.2083333333333339E-3</v>
      </c>
      <c r="H62" s="14">
        <f t="shared" si="6"/>
        <v>98077.516649829282</v>
      </c>
      <c r="I62" s="14">
        <f t="shared" si="4"/>
        <v>510.82039921786088</v>
      </c>
      <c r="J62" s="14">
        <f t="shared" si="1"/>
        <v>97822.106450220352</v>
      </c>
      <c r="K62" s="14">
        <f t="shared" si="2"/>
        <v>3174878.5327430158</v>
      </c>
      <c r="L62" s="21">
        <f t="shared" si="5"/>
        <v>32.371114616191115</v>
      </c>
    </row>
    <row r="63" spans="1:12" x14ac:dyDescent="0.2">
      <c r="A63" s="17">
        <v>54</v>
      </c>
      <c r="B63" s="9">
        <v>1</v>
      </c>
      <c r="C63" s="9">
        <v>314</v>
      </c>
      <c r="D63" s="9">
        <v>379</v>
      </c>
      <c r="E63" s="18">
        <v>0.5</v>
      </c>
      <c r="F63" s="19">
        <f t="shared" si="3"/>
        <v>2.886002886002886E-3</v>
      </c>
      <c r="G63" s="19">
        <f t="shared" si="0"/>
        <v>2.8818443804034585E-3</v>
      </c>
      <c r="H63" s="14">
        <f t="shared" si="6"/>
        <v>97566.696250611421</v>
      </c>
      <c r="I63" s="14">
        <f t="shared" si="4"/>
        <v>281.17203530435569</v>
      </c>
      <c r="J63" s="14">
        <f t="shared" si="1"/>
        <v>97426.110232959254</v>
      </c>
      <c r="K63" s="14">
        <f t="shared" si="2"/>
        <v>3077056.4262927952</v>
      </c>
      <c r="L63" s="21">
        <f t="shared" si="5"/>
        <v>31.53797909062143</v>
      </c>
    </row>
    <row r="64" spans="1:12" x14ac:dyDescent="0.2">
      <c r="A64" s="17">
        <v>55</v>
      </c>
      <c r="B64" s="9">
        <v>0</v>
      </c>
      <c r="C64" s="9">
        <v>327</v>
      </c>
      <c r="D64" s="9">
        <v>317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97285.524215307072</v>
      </c>
      <c r="I64" s="14">
        <f t="shared" si="4"/>
        <v>0</v>
      </c>
      <c r="J64" s="14">
        <f t="shared" si="1"/>
        <v>97285.524215307072</v>
      </c>
      <c r="K64" s="14">
        <f t="shared" si="2"/>
        <v>2979630.3160598362</v>
      </c>
      <c r="L64" s="21">
        <f t="shared" si="5"/>
        <v>30.627684232501839</v>
      </c>
    </row>
    <row r="65" spans="1:12" x14ac:dyDescent="0.2">
      <c r="A65" s="17">
        <v>56</v>
      </c>
      <c r="B65" s="9">
        <v>0</v>
      </c>
      <c r="C65" s="9">
        <v>299</v>
      </c>
      <c r="D65" s="9">
        <v>330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97285.524215307072</v>
      </c>
      <c r="I65" s="14">
        <f t="shared" si="4"/>
        <v>0</v>
      </c>
      <c r="J65" s="14">
        <f t="shared" si="1"/>
        <v>97285.524215307072</v>
      </c>
      <c r="K65" s="14">
        <f t="shared" si="2"/>
        <v>2882344.7918445291</v>
      </c>
      <c r="L65" s="21">
        <f t="shared" si="5"/>
        <v>29.627684232501839</v>
      </c>
    </row>
    <row r="66" spans="1:12" x14ac:dyDescent="0.2">
      <c r="A66" s="17">
        <v>57</v>
      </c>
      <c r="B66" s="9">
        <v>0</v>
      </c>
      <c r="C66" s="9">
        <v>284</v>
      </c>
      <c r="D66" s="9">
        <v>298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97285.524215307072</v>
      </c>
      <c r="I66" s="14">
        <f t="shared" si="4"/>
        <v>0</v>
      </c>
      <c r="J66" s="14">
        <f t="shared" si="1"/>
        <v>97285.524215307072</v>
      </c>
      <c r="K66" s="14">
        <f t="shared" si="2"/>
        <v>2785059.267629222</v>
      </c>
      <c r="L66" s="21">
        <f t="shared" si="5"/>
        <v>28.627684232501839</v>
      </c>
    </row>
    <row r="67" spans="1:12" x14ac:dyDescent="0.2">
      <c r="A67" s="17">
        <v>58</v>
      </c>
      <c r="B67" s="9">
        <v>0</v>
      </c>
      <c r="C67" s="9">
        <v>275</v>
      </c>
      <c r="D67" s="9">
        <v>276</v>
      </c>
      <c r="E67" s="18">
        <v>0.5</v>
      </c>
      <c r="F67" s="19">
        <f t="shared" si="3"/>
        <v>0</v>
      </c>
      <c r="G67" s="19">
        <f t="shared" si="0"/>
        <v>0</v>
      </c>
      <c r="H67" s="14">
        <f t="shared" si="6"/>
        <v>97285.524215307072</v>
      </c>
      <c r="I67" s="14">
        <f t="shared" si="4"/>
        <v>0</v>
      </c>
      <c r="J67" s="14">
        <f t="shared" si="1"/>
        <v>97285.524215307072</v>
      </c>
      <c r="K67" s="14">
        <f t="shared" si="2"/>
        <v>2687773.7434139149</v>
      </c>
      <c r="L67" s="21">
        <f t="shared" si="5"/>
        <v>27.627684232501839</v>
      </c>
    </row>
    <row r="68" spans="1:12" x14ac:dyDescent="0.2">
      <c r="A68" s="17">
        <v>59</v>
      </c>
      <c r="B68" s="9">
        <v>0</v>
      </c>
      <c r="C68" s="9">
        <v>218</v>
      </c>
      <c r="D68" s="9">
        <v>279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97285.524215307072</v>
      </c>
      <c r="I68" s="14">
        <f t="shared" si="4"/>
        <v>0</v>
      </c>
      <c r="J68" s="14">
        <f t="shared" si="1"/>
        <v>97285.524215307072</v>
      </c>
      <c r="K68" s="14">
        <f t="shared" si="2"/>
        <v>2590488.2191986078</v>
      </c>
      <c r="L68" s="21">
        <f t="shared" si="5"/>
        <v>26.627684232501839</v>
      </c>
    </row>
    <row r="69" spans="1:12" x14ac:dyDescent="0.2">
      <c r="A69" s="17">
        <v>60</v>
      </c>
      <c r="B69" s="9">
        <v>0</v>
      </c>
      <c r="C69" s="9">
        <v>236</v>
      </c>
      <c r="D69" s="9">
        <v>222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97285.524215307072</v>
      </c>
      <c r="I69" s="14">
        <f t="shared" si="4"/>
        <v>0</v>
      </c>
      <c r="J69" s="14">
        <f t="shared" si="1"/>
        <v>97285.524215307072</v>
      </c>
      <c r="K69" s="14">
        <f t="shared" si="2"/>
        <v>2493202.6949833008</v>
      </c>
      <c r="L69" s="21">
        <f t="shared" si="5"/>
        <v>25.627684232501839</v>
      </c>
    </row>
    <row r="70" spans="1:12" x14ac:dyDescent="0.2">
      <c r="A70" s="17">
        <v>61</v>
      </c>
      <c r="B70" s="9">
        <v>1</v>
      </c>
      <c r="C70" s="9">
        <v>224</v>
      </c>
      <c r="D70" s="9">
        <v>237</v>
      </c>
      <c r="E70" s="18">
        <v>0.5</v>
      </c>
      <c r="F70" s="19">
        <f t="shared" si="3"/>
        <v>4.3383947939262474E-3</v>
      </c>
      <c r="G70" s="19">
        <f t="shared" si="0"/>
        <v>4.329004329004329E-3</v>
      </c>
      <c r="H70" s="14">
        <f t="shared" si="6"/>
        <v>97285.524215307072</v>
      </c>
      <c r="I70" s="14">
        <f t="shared" si="4"/>
        <v>421.14945547751978</v>
      </c>
      <c r="J70" s="14">
        <f t="shared" si="1"/>
        <v>97074.949487568316</v>
      </c>
      <c r="K70" s="14">
        <f t="shared" si="2"/>
        <v>2395917.1707679937</v>
      </c>
      <c r="L70" s="21">
        <f t="shared" si="5"/>
        <v>24.627684232501839</v>
      </c>
    </row>
    <row r="71" spans="1:12" x14ac:dyDescent="0.2">
      <c r="A71" s="17">
        <v>62</v>
      </c>
      <c r="B71" s="9">
        <v>1</v>
      </c>
      <c r="C71" s="9">
        <v>211</v>
      </c>
      <c r="D71" s="9">
        <v>221</v>
      </c>
      <c r="E71" s="18">
        <v>0.5</v>
      </c>
      <c r="F71" s="19">
        <f t="shared" si="3"/>
        <v>4.6296296296296294E-3</v>
      </c>
      <c r="G71" s="19">
        <f t="shared" si="0"/>
        <v>4.6189376443418004E-3</v>
      </c>
      <c r="H71" s="14">
        <f t="shared" si="6"/>
        <v>96864.374759829559</v>
      </c>
      <c r="I71" s="14">
        <f t="shared" si="4"/>
        <v>447.41050697380848</v>
      </c>
      <c r="J71" s="14">
        <f t="shared" si="1"/>
        <v>96640.669506342645</v>
      </c>
      <c r="K71" s="14">
        <f t="shared" si="2"/>
        <v>2298842.2212804253</v>
      </c>
      <c r="L71" s="21">
        <f t="shared" si="5"/>
        <v>23.732587207425755</v>
      </c>
    </row>
    <row r="72" spans="1:12" x14ac:dyDescent="0.2">
      <c r="A72" s="17">
        <v>63</v>
      </c>
      <c r="B72" s="9">
        <v>1</v>
      </c>
      <c r="C72" s="9">
        <v>245</v>
      </c>
      <c r="D72" s="9">
        <v>210</v>
      </c>
      <c r="E72" s="18">
        <v>0.5</v>
      </c>
      <c r="F72" s="19">
        <f t="shared" si="3"/>
        <v>4.3956043956043956E-3</v>
      </c>
      <c r="G72" s="19">
        <f t="shared" si="0"/>
        <v>4.3859649122807015E-3</v>
      </c>
      <c r="H72" s="14">
        <f t="shared" si="6"/>
        <v>96416.964252855745</v>
      </c>
      <c r="I72" s="14">
        <f t="shared" si="4"/>
        <v>422.881422161648</v>
      </c>
      <c r="J72" s="14">
        <f t="shared" si="1"/>
        <v>96205.523541774921</v>
      </c>
      <c r="K72" s="14">
        <f t="shared" si="2"/>
        <v>2202201.5517740827</v>
      </c>
      <c r="L72" s="21">
        <f t="shared" si="5"/>
        <v>22.840395036694556</v>
      </c>
    </row>
    <row r="73" spans="1:12" x14ac:dyDescent="0.2">
      <c r="A73" s="17">
        <v>64</v>
      </c>
      <c r="B73" s="9">
        <v>1</v>
      </c>
      <c r="C73" s="9">
        <v>175</v>
      </c>
      <c r="D73" s="9">
        <v>248</v>
      </c>
      <c r="E73" s="18">
        <v>0.5</v>
      </c>
      <c r="F73" s="19">
        <f t="shared" si="3"/>
        <v>4.7281323877068557E-3</v>
      </c>
      <c r="G73" s="19">
        <f t="shared" ref="G73:G108" si="7">F73/((1+(1-E73)*F73))</f>
        <v>4.7169811320754724E-3</v>
      </c>
      <c r="H73" s="14">
        <f t="shared" si="6"/>
        <v>95994.082830694097</v>
      </c>
      <c r="I73" s="14">
        <f t="shared" si="4"/>
        <v>452.80227750327413</v>
      </c>
      <c r="J73" s="14">
        <f t="shared" ref="J73:J108" si="8">H74+I73*E73</f>
        <v>95767.68169194246</v>
      </c>
      <c r="K73" s="14">
        <f t="shared" ref="K73:K97" si="9">K74+J73</f>
        <v>2105996.0282323076</v>
      </c>
      <c r="L73" s="21">
        <f t="shared" si="5"/>
        <v>21.938810873860611</v>
      </c>
    </row>
    <row r="74" spans="1:12" x14ac:dyDescent="0.2">
      <c r="A74" s="17">
        <v>65</v>
      </c>
      <c r="B74" s="9">
        <v>0</v>
      </c>
      <c r="C74" s="9">
        <v>195</v>
      </c>
      <c r="D74" s="9">
        <v>173</v>
      </c>
      <c r="E74" s="18">
        <v>0.5</v>
      </c>
      <c r="F74" s="19">
        <f t="shared" ref="F74:F108" si="10">B74/((C74+D74)/2)</f>
        <v>0</v>
      </c>
      <c r="G74" s="19">
        <f t="shared" si="7"/>
        <v>0</v>
      </c>
      <c r="H74" s="14">
        <f t="shared" si="6"/>
        <v>95541.280553190823</v>
      </c>
      <c r="I74" s="14">
        <f t="shared" ref="I74:I108" si="11">H74*G74</f>
        <v>0</v>
      </c>
      <c r="J74" s="14">
        <f t="shared" si="8"/>
        <v>95541.280553190823</v>
      </c>
      <c r="K74" s="14">
        <f t="shared" si="9"/>
        <v>2010228.3465403654</v>
      </c>
      <c r="L74" s="21">
        <f t="shared" ref="L74:L108" si="12">K74/H74</f>
        <v>21.040416612599287</v>
      </c>
    </row>
    <row r="75" spans="1:12" x14ac:dyDescent="0.2">
      <c r="A75" s="17">
        <v>66</v>
      </c>
      <c r="B75" s="9">
        <v>0</v>
      </c>
      <c r="C75" s="9">
        <v>178</v>
      </c>
      <c r="D75" s="9">
        <v>202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95541.280553190823</v>
      </c>
      <c r="I75" s="14">
        <f t="shared" si="11"/>
        <v>0</v>
      </c>
      <c r="J75" s="14">
        <f t="shared" si="8"/>
        <v>95541.280553190823</v>
      </c>
      <c r="K75" s="14">
        <f t="shared" si="9"/>
        <v>1914687.0659871746</v>
      </c>
      <c r="L75" s="21">
        <f t="shared" si="12"/>
        <v>20.040416612599287</v>
      </c>
    </row>
    <row r="76" spans="1:12" x14ac:dyDescent="0.2">
      <c r="A76" s="17">
        <v>67</v>
      </c>
      <c r="B76" s="9">
        <v>3</v>
      </c>
      <c r="C76" s="9">
        <v>158</v>
      </c>
      <c r="D76" s="9">
        <v>174</v>
      </c>
      <c r="E76" s="18">
        <v>0.5</v>
      </c>
      <c r="F76" s="19">
        <f t="shared" si="10"/>
        <v>1.8072289156626505E-2</v>
      </c>
      <c r="G76" s="19">
        <f t="shared" si="7"/>
        <v>1.7910447761194031E-2</v>
      </c>
      <c r="H76" s="14">
        <f t="shared" si="13"/>
        <v>95541.280553190823</v>
      </c>
      <c r="I76" s="14">
        <f t="shared" si="11"/>
        <v>1711.1871143855074</v>
      </c>
      <c r="J76" s="14">
        <f t="shared" si="8"/>
        <v>94685.686995998069</v>
      </c>
      <c r="K76" s="14">
        <f t="shared" si="9"/>
        <v>1819145.7854339839</v>
      </c>
      <c r="L76" s="21">
        <f t="shared" si="12"/>
        <v>19.040416612599287</v>
      </c>
    </row>
    <row r="77" spans="1:12" x14ac:dyDescent="0.2">
      <c r="A77" s="17">
        <v>68</v>
      </c>
      <c r="B77" s="9">
        <v>2</v>
      </c>
      <c r="C77" s="9">
        <v>166</v>
      </c>
      <c r="D77" s="9">
        <v>154</v>
      </c>
      <c r="E77" s="18">
        <v>0.5</v>
      </c>
      <c r="F77" s="19">
        <f t="shared" si="10"/>
        <v>1.2500000000000001E-2</v>
      </c>
      <c r="G77" s="19">
        <f t="shared" si="7"/>
        <v>1.2422360248447204E-2</v>
      </c>
      <c r="H77" s="14">
        <f t="shared" si="13"/>
        <v>93830.093438805314</v>
      </c>
      <c r="I77" s="14">
        <f t="shared" si="11"/>
        <v>1165.5912228423019</v>
      </c>
      <c r="J77" s="14">
        <f t="shared" si="8"/>
        <v>93247.297827384173</v>
      </c>
      <c r="K77" s="14">
        <f t="shared" si="9"/>
        <v>1724460.0984379859</v>
      </c>
      <c r="L77" s="21">
        <f t="shared" si="12"/>
        <v>18.37853971191721</v>
      </c>
    </row>
    <row r="78" spans="1:12" x14ac:dyDescent="0.2">
      <c r="A78" s="17">
        <v>69</v>
      </c>
      <c r="B78" s="9">
        <v>0</v>
      </c>
      <c r="C78" s="9">
        <v>160</v>
      </c>
      <c r="D78" s="9">
        <v>166</v>
      </c>
      <c r="E78" s="18">
        <v>0.5</v>
      </c>
      <c r="F78" s="19">
        <f t="shared" si="10"/>
        <v>0</v>
      </c>
      <c r="G78" s="19">
        <f t="shared" si="7"/>
        <v>0</v>
      </c>
      <c r="H78" s="14">
        <f t="shared" si="13"/>
        <v>92664.502215963017</v>
      </c>
      <c r="I78" s="14">
        <f t="shared" si="11"/>
        <v>0</v>
      </c>
      <c r="J78" s="14">
        <f t="shared" si="8"/>
        <v>92664.502215963017</v>
      </c>
      <c r="K78" s="14">
        <f t="shared" si="9"/>
        <v>1631212.8006106017</v>
      </c>
      <c r="L78" s="21">
        <f t="shared" si="12"/>
        <v>17.60342700389101</v>
      </c>
    </row>
    <row r="79" spans="1:12" x14ac:dyDescent="0.2">
      <c r="A79" s="17">
        <v>70</v>
      </c>
      <c r="B79" s="9">
        <v>1</v>
      </c>
      <c r="C79" s="9">
        <v>155</v>
      </c>
      <c r="D79" s="9">
        <v>165</v>
      </c>
      <c r="E79" s="18">
        <v>0.5</v>
      </c>
      <c r="F79" s="19">
        <f t="shared" si="10"/>
        <v>6.2500000000000003E-3</v>
      </c>
      <c r="G79" s="19">
        <f t="shared" si="7"/>
        <v>6.2305295950155761E-3</v>
      </c>
      <c r="H79" s="14">
        <f t="shared" si="13"/>
        <v>92664.502215963017</v>
      </c>
      <c r="I79" s="14">
        <f t="shared" si="11"/>
        <v>577.34892346394406</v>
      </c>
      <c r="J79" s="14">
        <f t="shared" si="8"/>
        <v>92375.827754231053</v>
      </c>
      <c r="K79" s="14">
        <f t="shared" si="9"/>
        <v>1538548.2983946386</v>
      </c>
      <c r="L79" s="21">
        <f t="shared" si="12"/>
        <v>16.60342700389101</v>
      </c>
    </row>
    <row r="80" spans="1:12" x14ac:dyDescent="0.2">
      <c r="A80" s="17">
        <v>71</v>
      </c>
      <c r="B80" s="9">
        <v>2</v>
      </c>
      <c r="C80" s="9">
        <v>117</v>
      </c>
      <c r="D80" s="9">
        <v>153</v>
      </c>
      <c r="E80" s="18">
        <v>0.5</v>
      </c>
      <c r="F80" s="19">
        <f t="shared" si="10"/>
        <v>1.4814814814814815E-2</v>
      </c>
      <c r="G80" s="19">
        <f t="shared" si="7"/>
        <v>1.4705882352941178E-2</v>
      </c>
      <c r="H80" s="14">
        <f t="shared" si="13"/>
        <v>92087.153292499075</v>
      </c>
      <c r="I80" s="14">
        <f t="shared" si="11"/>
        <v>1354.2228425367512</v>
      </c>
      <c r="J80" s="14">
        <f t="shared" si="8"/>
        <v>91410.0418712307</v>
      </c>
      <c r="K80" s="14">
        <f t="shared" si="9"/>
        <v>1446172.4706404074</v>
      </c>
      <c r="L80" s="21">
        <f t="shared" si="12"/>
        <v>15.704388928680292</v>
      </c>
    </row>
    <row r="81" spans="1:12" x14ac:dyDescent="0.2">
      <c r="A81" s="17">
        <v>72</v>
      </c>
      <c r="B81" s="9">
        <v>3</v>
      </c>
      <c r="C81" s="9">
        <v>94</v>
      </c>
      <c r="D81" s="9">
        <v>118</v>
      </c>
      <c r="E81" s="18">
        <v>0.5</v>
      </c>
      <c r="F81" s="19">
        <f t="shared" si="10"/>
        <v>2.8301886792452831E-2</v>
      </c>
      <c r="G81" s="19">
        <f t="shared" si="7"/>
        <v>2.790697674418605E-2</v>
      </c>
      <c r="H81" s="14">
        <f t="shared" si="13"/>
        <v>90732.930449962325</v>
      </c>
      <c r="I81" s="14">
        <f t="shared" si="11"/>
        <v>2532.0817799989491</v>
      </c>
      <c r="J81" s="14">
        <f t="shared" si="8"/>
        <v>89466.889559962859</v>
      </c>
      <c r="K81" s="14">
        <f t="shared" si="9"/>
        <v>1354762.4287691768</v>
      </c>
      <c r="L81" s="21">
        <f t="shared" si="12"/>
        <v>14.931320106720298</v>
      </c>
    </row>
    <row r="82" spans="1:12" x14ac:dyDescent="0.2">
      <c r="A82" s="17">
        <v>73</v>
      </c>
      <c r="B82" s="9">
        <v>3</v>
      </c>
      <c r="C82" s="9">
        <v>139</v>
      </c>
      <c r="D82" s="9">
        <v>96</v>
      </c>
      <c r="E82" s="18">
        <v>0.5</v>
      </c>
      <c r="F82" s="19">
        <f t="shared" si="10"/>
        <v>2.553191489361702E-2</v>
      </c>
      <c r="G82" s="19">
        <f t="shared" si="7"/>
        <v>2.5210084033613446E-2</v>
      </c>
      <c r="H82" s="14">
        <f t="shared" si="13"/>
        <v>88200.84866996338</v>
      </c>
      <c r="I82" s="14">
        <f t="shared" si="11"/>
        <v>2223.5508068057998</v>
      </c>
      <c r="J82" s="14">
        <f t="shared" si="8"/>
        <v>87089.073266560488</v>
      </c>
      <c r="K82" s="14">
        <f t="shared" si="9"/>
        <v>1265295.539209214</v>
      </c>
      <c r="L82" s="21">
        <f t="shared" si="12"/>
        <v>14.345616377726623</v>
      </c>
    </row>
    <row r="83" spans="1:12" x14ac:dyDescent="0.2">
      <c r="A83" s="17">
        <v>74</v>
      </c>
      <c r="B83" s="9">
        <v>2</v>
      </c>
      <c r="C83" s="9">
        <v>69</v>
      </c>
      <c r="D83" s="9">
        <v>135</v>
      </c>
      <c r="E83" s="18">
        <v>0.5</v>
      </c>
      <c r="F83" s="19">
        <f t="shared" si="10"/>
        <v>1.9607843137254902E-2</v>
      </c>
      <c r="G83" s="19">
        <f t="shared" si="7"/>
        <v>1.9417475728155342E-2</v>
      </c>
      <c r="H83" s="14">
        <f t="shared" si="13"/>
        <v>85977.297863157582</v>
      </c>
      <c r="I83" s="14">
        <f t="shared" si="11"/>
        <v>1669.4620944302444</v>
      </c>
      <c r="J83" s="14">
        <f t="shared" si="8"/>
        <v>85142.566815942468</v>
      </c>
      <c r="K83" s="14">
        <f t="shared" si="9"/>
        <v>1178206.4659426536</v>
      </c>
      <c r="L83" s="21">
        <f t="shared" si="12"/>
        <v>13.703692663357483</v>
      </c>
    </row>
    <row r="84" spans="1:12" x14ac:dyDescent="0.2">
      <c r="A84" s="17">
        <v>75</v>
      </c>
      <c r="B84" s="9">
        <v>4</v>
      </c>
      <c r="C84" s="9">
        <v>114</v>
      </c>
      <c r="D84" s="9">
        <v>74</v>
      </c>
      <c r="E84" s="18">
        <v>0.5</v>
      </c>
      <c r="F84" s="19">
        <f t="shared" si="10"/>
        <v>4.2553191489361701E-2</v>
      </c>
      <c r="G84" s="19">
        <f t="shared" si="7"/>
        <v>4.1666666666666671E-2</v>
      </c>
      <c r="H84" s="14">
        <f t="shared" si="13"/>
        <v>84307.835768727338</v>
      </c>
      <c r="I84" s="14">
        <f t="shared" si="11"/>
        <v>3512.8264903636396</v>
      </c>
      <c r="J84" s="14">
        <f t="shared" si="8"/>
        <v>82551.422523545509</v>
      </c>
      <c r="K84" s="14">
        <f t="shared" si="9"/>
        <v>1093063.8991267111</v>
      </c>
      <c r="L84" s="21">
        <f t="shared" si="12"/>
        <v>12.965151924018027</v>
      </c>
    </row>
    <row r="85" spans="1:12" x14ac:dyDescent="0.2">
      <c r="A85" s="17">
        <v>76</v>
      </c>
      <c r="B85" s="9">
        <v>3</v>
      </c>
      <c r="C85" s="9">
        <v>110</v>
      </c>
      <c r="D85" s="9">
        <v>119</v>
      </c>
      <c r="E85" s="18">
        <v>0.5</v>
      </c>
      <c r="F85" s="19">
        <f t="shared" si="10"/>
        <v>2.6200873362445413E-2</v>
      </c>
      <c r="G85" s="19">
        <f t="shared" si="7"/>
        <v>2.5862068965517241E-2</v>
      </c>
      <c r="H85" s="14">
        <f t="shared" si="13"/>
        <v>80795.009278363694</v>
      </c>
      <c r="I85" s="14">
        <f t="shared" si="11"/>
        <v>2089.5261020266471</v>
      </c>
      <c r="J85" s="14">
        <f t="shared" si="8"/>
        <v>79750.246227350362</v>
      </c>
      <c r="K85" s="14">
        <f t="shared" si="9"/>
        <v>1010512.4766031655</v>
      </c>
      <c r="L85" s="21">
        <f t="shared" si="12"/>
        <v>12.507115051149245</v>
      </c>
    </row>
    <row r="86" spans="1:12" x14ac:dyDescent="0.2">
      <c r="A86" s="17">
        <v>77</v>
      </c>
      <c r="B86" s="9">
        <v>1</v>
      </c>
      <c r="C86" s="9">
        <v>133</v>
      </c>
      <c r="D86" s="9">
        <v>114</v>
      </c>
      <c r="E86" s="18">
        <v>0.5</v>
      </c>
      <c r="F86" s="19">
        <f t="shared" si="10"/>
        <v>8.0971659919028341E-3</v>
      </c>
      <c r="G86" s="19">
        <f t="shared" si="7"/>
        <v>8.0645161290322596E-3</v>
      </c>
      <c r="H86" s="14">
        <f t="shared" si="13"/>
        <v>78705.483176337046</v>
      </c>
      <c r="I86" s="14">
        <f t="shared" si="11"/>
        <v>634.72163851884727</v>
      </c>
      <c r="J86" s="14">
        <f t="shared" si="8"/>
        <v>78388.12235707762</v>
      </c>
      <c r="K86" s="14">
        <f t="shared" si="9"/>
        <v>930762.23037581518</v>
      </c>
      <c r="L86" s="21">
        <f t="shared" si="12"/>
        <v>11.82588801710896</v>
      </c>
    </row>
    <row r="87" spans="1:12" x14ac:dyDescent="0.2">
      <c r="A87" s="17">
        <v>78</v>
      </c>
      <c r="B87" s="9">
        <v>2</v>
      </c>
      <c r="C87" s="9">
        <v>98</v>
      </c>
      <c r="D87" s="9">
        <v>131</v>
      </c>
      <c r="E87" s="18">
        <v>0.5</v>
      </c>
      <c r="F87" s="19">
        <f t="shared" si="10"/>
        <v>1.7467248908296942E-2</v>
      </c>
      <c r="G87" s="19">
        <f t="shared" si="7"/>
        <v>1.7316017316017316E-2</v>
      </c>
      <c r="H87" s="14">
        <f t="shared" si="13"/>
        <v>78070.761537818194</v>
      </c>
      <c r="I87" s="14">
        <f t="shared" si="11"/>
        <v>1351.8746586635186</v>
      </c>
      <c r="J87" s="14">
        <f t="shared" si="8"/>
        <v>77394.824208486432</v>
      </c>
      <c r="K87" s="14">
        <f t="shared" si="9"/>
        <v>852374.10801873752</v>
      </c>
      <c r="L87" s="21">
        <f t="shared" si="12"/>
        <v>10.91796840749196</v>
      </c>
    </row>
    <row r="88" spans="1:12" x14ac:dyDescent="0.2">
      <c r="A88" s="17">
        <v>79</v>
      </c>
      <c r="B88" s="9">
        <v>6</v>
      </c>
      <c r="C88" s="9">
        <v>95</v>
      </c>
      <c r="D88" s="9">
        <v>100</v>
      </c>
      <c r="E88" s="18">
        <v>0.5</v>
      </c>
      <c r="F88" s="19">
        <f t="shared" si="10"/>
        <v>6.1538461538461542E-2</v>
      </c>
      <c r="G88" s="19">
        <f t="shared" si="7"/>
        <v>5.9701492537313446E-2</v>
      </c>
      <c r="H88" s="14">
        <f t="shared" si="13"/>
        <v>76718.88687915467</v>
      </c>
      <c r="I88" s="14">
        <f t="shared" si="11"/>
        <v>4580.2320524868474</v>
      </c>
      <c r="J88" s="14">
        <f t="shared" si="8"/>
        <v>74428.770852911257</v>
      </c>
      <c r="K88" s="14">
        <f t="shared" si="9"/>
        <v>774979.28381025104</v>
      </c>
      <c r="L88" s="21">
        <f t="shared" si="12"/>
        <v>10.101544943306797</v>
      </c>
    </row>
    <row r="89" spans="1:12" x14ac:dyDescent="0.2">
      <c r="A89" s="17">
        <v>80</v>
      </c>
      <c r="B89" s="9">
        <v>2</v>
      </c>
      <c r="C89" s="9">
        <v>99</v>
      </c>
      <c r="D89" s="9">
        <v>95</v>
      </c>
      <c r="E89" s="18">
        <v>0.5</v>
      </c>
      <c r="F89" s="19">
        <f t="shared" si="10"/>
        <v>2.0618556701030927E-2</v>
      </c>
      <c r="G89" s="19">
        <f t="shared" si="7"/>
        <v>2.0408163265306124E-2</v>
      </c>
      <c r="H89" s="14">
        <f t="shared" si="13"/>
        <v>72138.654826667829</v>
      </c>
      <c r="I89" s="14">
        <f t="shared" si="11"/>
        <v>1472.2174454422006</v>
      </c>
      <c r="J89" s="14">
        <f t="shared" si="8"/>
        <v>71402.546103946719</v>
      </c>
      <c r="K89" s="14">
        <f t="shared" si="9"/>
        <v>700550.51295733976</v>
      </c>
      <c r="L89" s="21">
        <f t="shared" si="12"/>
        <v>9.7111668444691315</v>
      </c>
    </row>
    <row r="90" spans="1:12" x14ac:dyDescent="0.2">
      <c r="A90" s="17">
        <v>81</v>
      </c>
      <c r="B90" s="9">
        <v>8</v>
      </c>
      <c r="C90" s="9">
        <v>89</v>
      </c>
      <c r="D90" s="9">
        <v>96</v>
      </c>
      <c r="E90" s="18">
        <v>0.5</v>
      </c>
      <c r="F90" s="19">
        <f t="shared" si="10"/>
        <v>8.6486486486486491E-2</v>
      </c>
      <c r="G90" s="19">
        <f t="shared" si="7"/>
        <v>8.2901554404145081E-2</v>
      </c>
      <c r="H90" s="14">
        <f t="shared" si="13"/>
        <v>70666.437381225624</v>
      </c>
      <c r="I90" s="14">
        <f t="shared" si="11"/>
        <v>5858.3575031067876</v>
      </c>
      <c r="J90" s="14">
        <f t="shared" si="8"/>
        <v>67737.258629672229</v>
      </c>
      <c r="K90" s="14">
        <f t="shared" si="9"/>
        <v>629147.96685339301</v>
      </c>
      <c r="L90" s="21">
        <f t="shared" si="12"/>
        <v>8.903066153728906</v>
      </c>
    </row>
    <row r="91" spans="1:12" x14ac:dyDescent="0.2">
      <c r="A91" s="17">
        <v>82</v>
      </c>
      <c r="B91" s="9">
        <v>2</v>
      </c>
      <c r="C91" s="9">
        <v>71</v>
      </c>
      <c r="D91" s="9">
        <v>86</v>
      </c>
      <c r="E91" s="18">
        <v>0.5</v>
      </c>
      <c r="F91" s="19">
        <f t="shared" si="10"/>
        <v>2.5477707006369428E-2</v>
      </c>
      <c r="G91" s="19">
        <f t="shared" si="7"/>
        <v>2.5157232704402517E-2</v>
      </c>
      <c r="H91" s="14">
        <f t="shared" si="13"/>
        <v>64808.079878118835</v>
      </c>
      <c r="I91" s="14">
        <f t="shared" si="11"/>
        <v>1630.3919466193418</v>
      </c>
      <c r="J91" s="14">
        <f t="shared" si="8"/>
        <v>63992.883904809169</v>
      </c>
      <c r="K91" s="14">
        <f t="shared" si="9"/>
        <v>561410.70822372078</v>
      </c>
      <c r="L91" s="21">
        <f t="shared" si="12"/>
        <v>8.6626653540659824</v>
      </c>
    </row>
    <row r="92" spans="1:12" x14ac:dyDescent="0.2">
      <c r="A92" s="17">
        <v>83</v>
      </c>
      <c r="B92" s="9">
        <v>8</v>
      </c>
      <c r="C92" s="9">
        <v>83</v>
      </c>
      <c r="D92" s="9">
        <v>72</v>
      </c>
      <c r="E92" s="18">
        <v>0.5</v>
      </c>
      <c r="F92" s="19">
        <f t="shared" si="10"/>
        <v>0.1032258064516129</v>
      </c>
      <c r="G92" s="19">
        <f t="shared" si="7"/>
        <v>9.815950920245399E-2</v>
      </c>
      <c r="H92" s="14">
        <f t="shared" si="13"/>
        <v>63177.687931499495</v>
      </c>
      <c r="I92" s="14">
        <f t="shared" si="11"/>
        <v>6201.4908399017913</v>
      </c>
      <c r="J92" s="14">
        <f t="shared" si="8"/>
        <v>60076.942511548594</v>
      </c>
      <c r="K92" s="14">
        <f t="shared" si="9"/>
        <v>497417.82431891165</v>
      </c>
      <c r="L92" s="21">
        <f t="shared" si="12"/>
        <v>7.8733147825580083</v>
      </c>
    </row>
    <row r="93" spans="1:12" x14ac:dyDescent="0.2">
      <c r="A93" s="17">
        <v>84</v>
      </c>
      <c r="B93" s="9">
        <v>11</v>
      </c>
      <c r="C93" s="9">
        <v>85</v>
      </c>
      <c r="D93" s="9">
        <v>77</v>
      </c>
      <c r="E93" s="18">
        <v>0.5</v>
      </c>
      <c r="F93" s="19">
        <f t="shared" si="10"/>
        <v>0.13580246913580246</v>
      </c>
      <c r="G93" s="19">
        <f t="shared" si="7"/>
        <v>0.12716763005780346</v>
      </c>
      <c r="H93" s="14">
        <f t="shared" si="13"/>
        <v>56976.1970915977</v>
      </c>
      <c r="I93" s="14">
        <f t="shared" si="11"/>
        <v>7245.527953844794</v>
      </c>
      <c r="J93" s="14">
        <f t="shared" si="8"/>
        <v>53353.433114675303</v>
      </c>
      <c r="K93" s="14">
        <f t="shared" si="9"/>
        <v>437340.88180736307</v>
      </c>
      <c r="L93" s="21">
        <f t="shared" si="12"/>
        <v>7.6758524459656838</v>
      </c>
    </row>
    <row r="94" spans="1:12" x14ac:dyDescent="0.2">
      <c r="A94" s="17">
        <v>85</v>
      </c>
      <c r="B94" s="9">
        <v>2</v>
      </c>
      <c r="C94" s="9">
        <v>75</v>
      </c>
      <c r="D94" s="9">
        <v>84</v>
      </c>
      <c r="E94" s="18">
        <v>0.5</v>
      </c>
      <c r="F94" s="19">
        <f t="shared" si="10"/>
        <v>2.5157232704402517E-2</v>
      </c>
      <c r="G94" s="19">
        <f t="shared" si="7"/>
        <v>2.4844720496894412E-2</v>
      </c>
      <c r="H94" s="14">
        <f t="shared" si="13"/>
        <v>49730.669137752906</v>
      </c>
      <c r="I94" s="14">
        <f t="shared" si="11"/>
        <v>1235.544574851004</v>
      </c>
      <c r="J94" s="14">
        <f t="shared" si="8"/>
        <v>49112.896850327408</v>
      </c>
      <c r="K94" s="14">
        <f t="shared" si="9"/>
        <v>383987.44869268779</v>
      </c>
      <c r="L94" s="21">
        <f t="shared" si="12"/>
        <v>7.7213408818017442</v>
      </c>
    </row>
    <row r="95" spans="1:12" x14ac:dyDescent="0.2">
      <c r="A95" s="17">
        <v>86</v>
      </c>
      <c r="B95" s="9">
        <v>6</v>
      </c>
      <c r="C95" s="9">
        <v>66</v>
      </c>
      <c r="D95" s="9">
        <v>79</v>
      </c>
      <c r="E95" s="18">
        <v>0.5</v>
      </c>
      <c r="F95" s="19">
        <f t="shared" si="10"/>
        <v>8.2758620689655171E-2</v>
      </c>
      <c r="G95" s="19">
        <f t="shared" si="7"/>
        <v>7.9470198675496678E-2</v>
      </c>
      <c r="H95" s="14">
        <f t="shared" si="13"/>
        <v>48495.124562901903</v>
      </c>
      <c r="I95" s="14">
        <f t="shared" si="11"/>
        <v>3853.9171838067732</v>
      </c>
      <c r="J95" s="14">
        <f t="shared" si="8"/>
        <v>46568.165970998518</v>
      </c>
      <c r="K95" s="14">
        <f t="shared" si="9"/>
        <v>334874.55184236035</v>
      </c>
      <c r="L95" s="21">
        <f t="shared" si="12"/>
        <v>6.9053240889814056</v>
      </c>
    </row>
    <row r="96" spans="1:12" x14ac:dyDescent="0.2">
      <c r="A96" s="17">
        <v>87</v>
      </c>
      <c r="B96" s="9">
        <v>3</v>
      </c>
      <c r="C96" s="9">
        <v>53</v>
      </c>
      <c r="D96" s="9">
        <v>62</v>
      </c>
      <c r="E96" s="18">
        <v>0.5</v>
      </c>
      <c r="F96" s="19">
        <f t="shared" si="10"/>
        <v>5.2173913043478258E-2</v>
      </c>
      <c r="G96" s="19">
        <f t="shared" si="7"/>
        <v>5.084745762711864E-2</v>
      </c>
      <c r="H96" s="14">
        <f t="shared" si="13"/>
        <v>44641.207379095133</v>
      </c>
      <c r="I96" s="14">
        <f t="shared" si="11"/>
        <v>2269.8919006319557</v>
      </c>
      <c r="J96" s="14">
        <f t="shared" si="8"/>
        <v>43506.261428779151</v>
      </c>
      <c r="K96" s="14">
        <f t="shared" si="9"/>
        <v>288306.38587136182</v>
      </c>
      <c r="L96" s="21">
        <f t="shared" si="12"/>
        <v>6.4583017081740435</v>
      </c>
    </row>
    <row r="97" spans="1:12" x14ac:dyDescent="0.2">
      <c r="A97" s="17">
        <v>88</v>
      </c>
      <c r="B97" s="9">
        <v>8</v>
      </c>
      <c r="C97" s="9">
        <v>55</v>
      </c>
      <c r="D97" s="9">
        <v>55</v>
      </c>
      <c r="E97" s="18">
        <v>0.5</v>
      </c>
      <c r="F97" s="19">
        <f t="shared" si="10"/>
        <v>0.14545454545454545</v>
      </c>
      <c r="G97" s="19">
        <f t="shared" si="7"/>
        <v>0.13559322033898305</v>
      </c>
      <c r="H97" s="14">
        <f t="shared" si="13"/>
        <v>42371.315478463177</v>
      </c>
      <c r="I97" s="14">
        <f t="shared" si="11"/>
        <v>5745.2631157238202</v>
      </c>
      <c r="J97" s="14">
        <f t="shared" si="8"/>
        <v>39498.683920601266</v>
      </c>
      <c r="K97" s="14">
        <f t="shared" si="9"/>
        <v>244800.12444258269</v>
      </c>
      <c r="L97" s="21">
        <f t="shared" si="12"/>
        <v>5.7774964425405111</v>
      </c>
    </row>
    <row r="98" spans="1:12" x14ac:dyDescent="0.2">
      <c r="A98" s="17">
        <v>89</v>
      </c>
      <c r="B98" s="9">
        <v>3</v>
      </c>
      <c r="C98" s="9">
        <v>47</v>
      </c>
      <c r="D98" s="9">
        <v>52</v>
      </c>
      <c r="E98" s="18">
        <v>0.5</v>
      </c>
      <c r="F98" s="19">
        <f t="shared" si="10"/>
        <v>6.0606060606060608E-2</v>
      </c>
      <c r="G98" s="19">
        <f t="shared" si="7"/>
        <v>5.8823529411764712E-2</v>
      </c>
      <c r="H98" s="14">
        <f t="shared" si="13"/>
        <v>36626.052362739356</v>
      </c>
      <c r="I98" s="14">
        <f t="shared" si="11"/>
        <v>2154.4736683964329</v>
      </c>
      <c r="J98" s="14">
        <f t="shared" si="8"/>
        <v>35548.815528541141</v>
      </c>
      <c r="K98" s="14">
        <f>K99+J98</f>
        <v>205301.44052198142</v>
      </c>
      <c r="L98" s="21">
        <f t="shared" si="12"/>
        <v>5.6053390217625516</v>
      </c>
    </row>
    <row r="99" spans="1:12" x14ac:dyDescent="0.2">
      <c r="A99" s="17">
        <v>90</v>
      </c>
      <c r="B99" s="9">
        <v>9</v>
      </c>
      <c r="C99" s="9">
        <v>38</v>
      </c>
      <c r="D99" s="9">
        <v>40</v>
      </c>
      <c r="E99" s="18">
        <v>0.5</v>
      </c>
      <c r="F99" s="23">
        <f t="shared" si="10"/>
        <v>0.23076923076923078</v>
      </c>
      <c r="G99" s="23">
        <f t="shared" si="7"/>
        <v>0.20689655172413793</v>
      </c>
      <c r="H99" s="24">
        <f t="shared" si="13"/>
        <v>34471.578694342927</v>
      </c>
      <c r="I99" s="24">
        <f t="shared" si="11"/>
        <v>7132.0507643468127</v>
      </c>
      <c r="J99" s="24">
        <f t="shared" si="8"/>
        <v>30905.553312169523</v>
      </c>
      <c r="K99" s="24">
        <f t="shared" ref="K99:K108" si="14">K100+J99</f>
        <v>169752.62499344029</v>
      </c>
      <c r="L99" s="25">
        <f t="shared" si="12"/>
        <v>4.9244227106227108</v>
      </c>
    </row>
    <row r="100" spans="1:12" x14ac:dyDescent="0.2">
      <c r="A100" s="17">
        <v>91</v>
      </c>
      <c r="B100" s="9">
        <v>4</v>
      </c>
      <c r="C100" s="9">
        <v>41</v>
      </c>
      <c r="D100" s="9">
        <v>39</v>
      </c>
      <c r="E100" s="18">
        <v>0.5</v>
      </c>
      <c r="F100" s="23">
        <f t="shared" si="10"/>
        <v>0.1</v>
      </c>
      <c r="G100" s="23">
        <f t="shared" si="7"/>
        <v>9.5238095238095233E-2</v>
      </c>
      <c r="H100" s="24">
        <f t="shared" si="13"/>
        <v>27339.527929996115</v>
      </c>
      <c r="I100" s="24">
        <f t="shared" si="11"/>
        <v>2603.7645647615345</v>
      </c>
      <c r="J100" s="24">
        <f t="shared" si="8"/>
        <v>26037.645647615347</v>
      </c>
      <c r="K100" s="24">
        <f t="shared" si="14"/>
        <v>138847.07168127075</v>
      </c>
      <c r="L100" s="25">
        <f t="shared" si="12"/>
        <v>5.0786199394808094</v>
      </c>
    </row>
    <row r="101" spans="1:12" x14ac:dyDescent="0.2">
      <c r="A101" s="17">
        <v>92</v>
      </c>
      <c r="B101" s="9">
        <v>6</v>
      </c>
      <c r="C101" s="9">
        <v>21</v>
      </c>
      <c r="D101" s="9">
        <v>38</v>
      </c>
      <c r="E101" s="18">
        <v>0.5</v>
      </c>
      <c r="F101" s="23">
        <f t="shared" si="10"/>
        <v>0.20338983050847459</v>
      </c>
      <c r="G101" s="23">
        <f t="shared" si="7"/>
        <v>0.18461538461538463</v>
      </c>
      <c r="H101" s="24">
        <f t="shared" si="13"/>
        <v>24735.763365234579</v>
      </c>
      <c r="I101" s="24">
        <f t="shared" si="11"/>
        <v>4566.6024674279224</v>
      </c>
      <c r="J101" s="24">
        <f t="shared" si="8"/>
        <v>22452.46213152062</v>
      </c>
      <c r="K101" s="24">
        <f t="shared" si="14"/>
        <v>112809.4260336554</v>
      </c>
      <c r="L101" s="25">
        <f t="shared" si="12"/>
        <v>4.5605799331103674</v>
      </c>
    </row>
    <row r="102" spans="1:12" x14ac:dyDescent="0.2">
      <c r="A102" s="17">
        <v>93</v>
      </c>
      <c r="B102" s="9">
        <v>4</v>
      </c>
      <c r="C102" s="9">
        <v>24</v>
      </c>
      <c r="D102" s="9">
        <v>22</v>
      </c>
      <c r="E102" s="18">
        <v>0.5</v>
      </c>
      <c r="F102" s="23">
        <f t="shared" si="10"/>
        <v>0.17391304347826086</v>
      </c>
      <c r="G102" s="23">
        <f t="shared" si="7"/>
        <v>0.16</v>
      </c>
      <c r="H102" s="24">
        <f t="shared" si="13"/>
        <v>20169.160897806658</v>
      </c>
      <c r="I102" s="24">
        <f t="shared" si="11"/>
        <v>3227.0657436490656</v>
      </c>
      <c r="J102" s="24">
        <f t="shared" si="8"/>
        <v>18555.628025982125</v>
      </c>
      <c r="K102" s="24">
        <f t="shared" si="14"/>
        <v>90356.963902134783</v>
      </c>
      <c r="L102" s="25">
        <f t="shared" si="12"/>
        <v>4.4799565217391297</v>
      </c>
    </row>
    <row r="103" spans="1:12" x14ac:dyDescent="0.2">
      <c r="A103" s="17">
        <v>94</v>
      </c>
      <c r="B103" s="9">
        <v>4</v>
      </c>
      <c r="C103" s="9">
        <v>13</v>
      </c>
      <c r="D103" s="9">
        <v>23</v>
      </c>
      <c r="E103" s="18">
        <v>0.5</v>
      </c>
      <c r="F103" s="23">
        <f t="shared" si="10"/>
        <v>0.22222222222222221</v>
      </c>
      <c r="G103" s="23">
        <f t="shared" si="7"/>
        <v>0.19999999999999998</v>
      </c>
      <c r="H103" s="24">
        <f t="shared" si="13"/>
        <v>16942.095154157592</v>
      </c>
      <c r="I103" s="24">
        <f t="shared" si="11"/>
        <v>3388.4190308315183</v>
      </c>
      <c r="J103" s="24">
        <f t="shared" si="8"/>
        <v>15247.885638741833</v>
      </c>
      <c r="K103" s="24">
        <f t="shared" si="14"/>
        <v>71801.335876152662</v>
      </c>
      <c r="L103" s="25">
        <f t="shared" si="12"/>
        <v>4.2380434782608694</v>
      </c>
    </row>
    <row r="104" spans="1:12" x14ac:dyDescent="0.2">
      <c r="A104" s="17">
        <v>95</v>
      </c>
      <c r="B104" s="9">
        <v>1</v>
      </c>
      <c r="C104" s="9">
        <v>12</v>
      </c>
      <c r="D104" s="9">
        <v>10</v>
      </c>
      <c r="E104" s="18">
        <v>0.5</v>
      </c>
      <c r="F104" s="23">
        <f t="shared" si="10"/>
        <v>9.0909090909090912E-2</v>
      </c>
      <c r="G104" s="23">
        <f t="shared" si="7"/>
        <v>8.6956521739130446E-2</v>
      </c>
      <c r="H104" s="24">
        <f t="shared" si="13"/>
        <v>13553.676123326073</v>
      </c>
      <c r="I104" s="24">
        <f t="shared" si="11"/>
        <v>1178.5805324631369</v>
      </c>
      <c r="J104" s="24">
        <f t="shared" si="8"/>
        <v>12964.385857094505</v>
      </c>
      <c r="K104" s="24">
        <f t="shared" si="14"/>
        <v>56553.450237410827</v>
      </c>
      <c r="L104" s="25">
        <f t="shared" si="12"/>
        <v>4.1725543478260869</v>
      </c>
    </row>
    <row r="105" spans="1:12" x14ac:dyDescent="0.2">
      <c r="A105" s="17">
        <v>96</v>
      </c>
      <c r="B105" s="9">
        <v>2</v>
      </c>
      <c r="C105" s="9">
        <v>6</v>
      </c>
      <c r="D105" s="9">
        <v>8</v>
      </c>
      <c r="E105" s="18">
        <v>0.5</v>
      </c>
      <c r="F105" s="23">
        <f t="shared" si="10"/>
        <v>0.2857142857142857</v>
      </c>
      <c r="G105" s="23">
        <f t="shared" si="7"/>
        <v>0.25</v>
      </c>
      <c r="H105" s="24">
        <f t="shared" si="13"/>
        <v>12375.095590862937</v>
      </c>
      <c r="I105" s="24">
        <f t="shared" si="11"/>
        <v>3093.7738977157342</v>
      </c>
      <c r="J105" s="24">
        <f t="shared" si="8"/>
        <v>10828.208642005069</v>
      </c>
      <c r="K105" s="24">
        <f t="shared" si="14"/>
        <v>43589.064380316326</v>
      </c>
      <c r="L105" s="25">
        <f t="shared" si="12"/>
        <v>3.5223214285714284</v>
      </c>
    </row>
    <row r="106" spans="1:12" x14ac:dyDescent="0.2">
      <c r="A106" s="17">
        <v>97</v>
      </c>
      <c r="B106" s="9">
        <v>1</v>
      </c>
      <c r="C106" s="9">
        <v>6</v>
      </c>
      <c r="D106" s="9">
        <v>5</v>
      </c>
      <c r="E106" s="18">
        <v>0.5</v>
      </c>
      <c r="F106" s="23">
        <f t="shared" si="10"/>
        <v>0.18181818181818182</v>
      </c>
      <c r="G106" s="23">
        <f t="shared" si="7"/>
        <v>0.16666666666666669</v>
      </c>
      <c r="H106" s="24">
        <f t="shared" si="13"/>
        <v>9281.3216931472016</v>
      </c>
      <c r="I106" s="24">
        <f t="shared" si="11"/>
        <v>1546.8869488578671</v>
      </c>
      <c r="J106" s="24">
        <f t="shared" si="8"/>
        <v>8507.8782187182678</v>
      </c>
      <c r="K106" s="24">
        <f t="shared" si="14"/>
        <v>32760.855738311257</v>
      </c>
      <c r="L106" s="25">
        <f t="shared" si="12"/>
        <v>3.5297619047619051</v>
      </c>
    </row>
    <row r="107" spans="1:12" x14ac:dyDescent="0.2">
      <c r="A107" s="17">
        <v>98</v>
      </c>
      <c r="B107" s="9">
        <v>2</v>
      </c>
      <c r="C107" s="9">
        <v>4</v>
      </c>
      <c r="D107" s="9">
        <v>4</v>
      </c>
      <c r="E107" s="18">
        <v>0.5</v>
      </c>
      <c r="F107" s="23">
        <f t="shared" si="10"/>
        <v>0.5</v>
      </c>
      <c r="G107" s="23">
        <f t="shared" si="7"/>
        <v>0.4</v>
      </c>
      <c r="H107" s="24">
        <f t="shared" si="13"/>
        <v>7734.434744289334</v>
      </c>
      <c r="I107" s="24">
        <f t="shared" si="11"/>
        <v>3093.7738977157337</v>
      </c>
      <c r="J107" s="24">
        <f t="shared" si="8"/>
        <v>6187.5477954314674</v>
      </c>
      <c r="K107" s="24">
        <f t="shared" si="14"/>
        <v>24252.977519592987</v>
      </c>
      <c r="L107" s="25">
        <f t="shared" si="12"/>
        <v>3.1357142857142861</v>
      </c>
    </row>
    <row r="108" spans="1:12" x14ac:dyDescent="0.2">
      <c r="A108" s="17">
        <v>99</v>
      </c>
      <c r="B108" s="9">
        <v>1</v>
      </c>
      <c r="C108" s="9">
        <v>3</v>
      </c>
      <c r="D108" s="9">
        <v>3</v>
      </c>
      <c r="E108" s="18">
        <v>0.5</v>
      </c>
      <c r="F108" s="23">
        <f t="shared" si="10"/>
        <v>0.33333333333333331</v>
      </c>
      <c r="G108" s="23">
        <f t="shared" si="7"/>
        <v>0.2857142857142857</v>
      </c>
      <c r="H108" s="24">
        <f t="shared" si="13"/>
        <v>4640.6608465736008</v>
      </c>
      <c r="I108" s="24">
        <f t="shared" si="11"/>
        <v>1325.9030990210288</v>
      </c>
      <c r="J108" s="24">
        <f t="shared" si="8"/>
        <v>3977.7092970630865</v>
      </c>
      <c r="K108" s="24">
        <f t="shared" si="14"/>
        <v>18065.42972416152</v>
      </c>
      <c r="L108" s="25">
        <f t="shared" si="12"/>
        <v>3.8928571428571437</v>
      </c>
    </row>
    <row r="109" spans="1:12" x14ac:dyDescent="0.2">
      <c r="A109" s="17" t="s">
        <v>22</v>
      </c>
      <c r="B109" s="9">
        <v>2</v>
      </c>
      <c r="C109" s="9">
        <v>8</v>
      </c>
      <c r="D109" s="9">
        <v>9</v>
      </c>
      <c r="E109" s="18"/>
      <c r="F109" s="23">
        <f>B109/((C109+D109)/2)</f>
        <v>0.23529411764705882</v>
      </c>
      <c r="G109" s="23">
        <v>1</v>
      </c>
      <c r="H109" s="24">
        <f>H108-I108</f>
        <v>3314.7577475525723</v>
      </c>
      <c r="I109" s="24">
        <f>H109*G109</f>
        <v>3314.7577475525723</v>
      </c>
      <c r="J109" s="24">
        <f>H109/F109</f>
        <v>14087.720427098433</v>
      </c>
      <c r="K109" s="24">
        <f>J109</f>
        <v>14087.720427098433</v>
      </c>
      <c r="L109" s="25">
        <f>K109/H109</f>
        <v>4.25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356</v>
      </c>
      <c r="D9" s="9">
        <v>312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8583348.1448130831</v>
      </c>
      <c r="L9" s="20">
        <f>K9/H9</f>
        <v>85.833481448130826</v>
      </c>
    </row>
    <row r="10" spans="1:13" x14ac:dyDescent="0.2">
      <c r="A10" s="17">
        <v>1</v>
      </c>
      <c r="B10" s="9">
        <v>0</v>
      </c>
      <c r="C10" s="9">
        <v>419</v>
      </c>
      <c r="D10" s="9">
        <v>374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8483348.1448130831</v>
      </c>
      <c r="L10" s="21">
        <f t="shared" ref="L10:L73" si="5">K10/H10</f>
        <v>84.833481448130826</v>
      </c>
    </row>
    <row r="11" spans="1:13" x14ac:dyDescent="0.2">
      <c r="A11" s="17">
        <v>2</v>
      </c>
      <c r="B11" s="9">
        <v>0</v>
      </c>
      <c r="C11" s="9">
        <v>429</v>
      </c>
      <c r="D11" s="9">
        <v>420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8383348.144813084</v>
      </c>
      <c r="L11" s="21">
        <f t="shared" si="5"/>
        <v>83.83348144813084</v>
      </c>
    </row>
    <row r="12" spans="1:13" x14ac:dyDescent="0.2">
      <c r="A12" s="17">
        <v>3</v>
      </c>
      <c r="B12" s="9">
        <v>0</v>
      </c>
      <c r="C12" s="9">
        <v>469</v>
      </c>
      <c r="D12" s="9">
        <v>436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8283348.144813084</v>
      </c>
      <c r="L12" s="21">
        <f t="shared" si="5"/>
        <v>82.83348144813084</v>
      </c>
    </row>
    <row r="13" spans="1:13" x14ac:dyDescent="0.2">
      <c r="A13" s="17">
        <v>4</v>
      </c>
      <c r="B13" s="9">
        <v>0</v>
      </c>
      <c r="C13" s="9">
        <v>463</v>
      </c>
      <c r="D13" s="9">
        <v>472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8183348.144813084</v>
      </c>
      <c r="L13" s="21">
        <f t="shared" si="5"/>
        <v>81.83348144813084</v>
      </c>
    </row>
    <row r="14" spans="1:13" x14ac:dyDescent="0.2">
      <c r="A14" s="17">
        <v>5</v>
      </c>
      <c r="B14" s="9">
        <v>0</v>
      </c>
      <c r="C14" s="9">
        <v>432</v>
      </c>
      <c r="D14" s="9">
        <v>456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8083348.144813084</v>
      </c>
      <c r="L14" s="21">
        <f t="shared" si="5"/>
        <v>80.83348144813084</v>
      </c>
    </row>
    <row r="15" spans="1:13" x14ac:dyDescent="0.2">
      <c r="A15" s="17">
        <v>6</v>
      </c>
      <c r="B15" s="9">
        <v>0</v>
      </c>
      <c r="C15" s="9">
        <v>422</v>
      </c>
      <c r="D15" s="9">
        <v>428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7983348.144813084</v>
      </c>
      <c r="L15" s="21">
        <f t="shared" si="5"/>
        <v>79.83348144813084</v>
      </c>
    </row>
    <row r="16" spans="1:13" x14ac:dyDescent="0.2">
      <c r="A16" s="17">
        <v>7</v>
      </c>
      <c r="B16" s="9">
        <v>0</v>
      </c>
      <c r="C16" s="9">
        <v>447</v>
      </c>
      <c r="D16" s="9">
        <v>419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7883348.144813084</v>
      </c>
      <c r="L16" s="21">
        <f t="shared" si="5"/>
        <v>78.83348144813084</v>
      </c>
    </row>
    <row r="17" spans="1:12" x14ac:dyDescent="0.2">
      <c r="A17" s="17">
        <v>8</v>
      </c>
      <c r="B17" s="9">
        <v>0</v>
      </c>
      <c r="C17" s="9">
        <v>420</v>
      </c>
      <c r="D17" s="9">
        <v>451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7783348.144813084</v>
      </c>
      <c r="L17" s="21">
        <f t="shared" si="5"/>
        <v>77.83348144813084</v>
      </c>
    </row>
    <row r="18" spans="1:12" x14ac:dyDescent="0.2">
      <c r="A18" s="17">
        <v>9</v>
      </c>
      <c r="B18" s="9">
        <v>0</v>
      </c>
      <c r="C18" s="9">
        <v>399</v>
      </c>
      <c r="D18" s="9">
        <v>408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7683348.144813084</v>
      </c>
      <c r="L18" s="21">
        <f t="shared" si="5"/>
        <v>76.83348144813084</v>
      </c>
    </row>
    <row r="19" spans="1:12" x14ac:dyDescent="0.2">
      <c r="A19" s="17">
        <v>10</v>
      </c>
      <c r="B19" s="9">
        <v>0</v>
      </c>
      <c r="C19" s="9">
        <v>373</v>
      </c>
      <c r="D19" s="9">
        <v>407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7583348.144813084</v>
      </c>
      <c r="L19" s="21">
        <f t="shared" si="5"/>
        <v>75.83348144813084</v>
      </c>
    </row>
    <row r="20" spans="1:12" x14ac:dyDescent="0.2">
      <c r="A20" s="17">
        <v>11</v>
      </c>
      <c r="B20" s="9">
        <v>0</v>
      </c>
      <c r="C20" s="9">
        <v>348</v>
      </c>
      <c r="D20" s="9">
        <v>385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7483348.144813084</v>
      </c>
      <c r="L20" s="21">
        <f t="shared" si="5"/>
        <v>74.83348144813084</v>
      </c>
    </row>
    <row r="21" spans="1:12" x14ac:dyDescent="0.2">
      <c r="A21" s="17">
        <v>12</v>
      </c>
      <c r="B21" s="9">
        <v>0</v>
      </c>
      <c r="C21" s="9">
        <v>384</v>
      </c>
      <c r="D21" s="9">
        <v>344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7383348.144813084</v>
      </c>
      <c r="L21" s="21">
        <f t="shared" si="5"/>
        <v>73.83348144813084</v>
      </c>
    </row>
    <row r="22" spans="1:12" x14ac:dyDescent="0.2">
      <c r="A22" s="17">
        <v>13</v>
      </c>
      <c r="B22" s="9">
        <v>0</v>
      </c>
      <c r="C22" s="9">
        <v>341</v>
      </c>
      <c r="D22" s="9">
        <v>380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7283348.144813084</v>
      </c>
      <c r="L22" s="21">
        <f t="shared" si="5"/>
        <v>72.83348144813084</v>
      </c>
    </row>
    <row r="23" spans="1:12" x14ac:dyDescent="0.2">
      <c r="A23" s="17">
        <v>14</v>
      </c>
      <c r="B23" s="9">
        <v>0</v>
      </c>
      <c r="C23" s="9">
        <v>315</v>
      </c>
      <c r="D23" s="9">
        <v>348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7183348.144813084</v>
      </c>
      <c r="L23" s="21">
        <f t="shared" si="5"/>
        <v>71.83348144813084</v>
      </c>
    </row>
    <row r="24" spans="1:12" x14ac:dyDescent="0.2">
      <c r="A24" s="17">
        <v>15</v>
      </c>
      <c r="B24" s="9">
        <v>0</v>
      </c>
      <c r="C24" s="9">
        <v>296</v>
      </c>
      <c r="D24" s="9">
        <v>311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7083348.144813084</v>
      </c>
      <c r="L24" s="21">
        <f t="shared" si="5"/>
        <v>70.83348144813084</v>
      </c>
    </row>
    <row r="25" spans="1:12" x14ac:dyDescent="0.2">
      <c r="A25" s="17">
        <v>16</v>
      </c>
      <c r="B25" s="9">
        <v>0</v>
      </c>
      <c r="C25" s="9">
        <v>288</v>
      </c>
      <c r="D25" s="9">
        <v>305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6983348.144813084</v>
      </c>
      <c r="L25" s="21">
        <f t="shared" si="5"/>
        <v>69.83348144813084</v>
      </c>
    </row>
    <row r="26" spans="1:12" x14ac:dyDescent="0.2">
      <c r="A26" s="17">
        <v>17</v>
      </c>
      <c r="B26" s="9">
        <v>0</v>
      </c>
      <c r="C26" s="9">
        <v>275</v>
      </c>
      <c r="D26" s="9">
        <v>286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6883348.144813084</v>
      </c>
      <c r="L26" s="21">
        <f t="shared" si="5"/>
        <v>68.83348144813084</v>
      </c>
    </row>
    <row r="27" spans="1:12" x14ac:dyDescent="0.2">
      <c r="A27" s="17">
        <v>18</v>
      </c>
      <c r="B27" s="9">
        <v>0</v>
      </c>
      <c r="C27" s="9">
        <v>259</v>
      </c>
      <c r="D27" s="9">
        <v>278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6783348.144813084</v>
      </c>
      <c r="L27" s="21">
        <f t="shared" si="5"/>
        <v>67.83348144813084</v>
      </c>
    </row>
    <row r="28" spans="1:12" x14ac:dyDescent="0.2">
      <c r="A28" s="17">
        <v>19</v>
      </c>
      <c r="B28" s="9">
        <v>0</v>
      </c>
      <c r="C28" s="9">
        <v>269</v>
      </c>
      <c r="D28" s="9">
        <v>259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6683348.144813084</v>
      </c>
      <c r="L28" s="21">
        <f t="shared" si="5"/>
        <v>66.83348144813084</v>
      </c>
    </row>
    <row r="29" spans="1:12" x14ac:dyDescent="0.2">
      <c r="A29" s="17">
        <v>20</v>
      </c>
      <c r="B29" s="9">
        <v>0</v>
      </c>
      <c r="C29" s="9">
        <v>290</v>
      </c>
      <c r="D29" s="9">
        <v>274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6583348.144813084</v>
      </c>
      <c r="L29" s="21">
        <f t="shared" si="5"/>
        <v>65.83348144813084</v>
      </c>
    </row>
    <row r="30" spans="1:12" x14ac:dyDescent="0.2">
      <c r="A30" s="17">
        <v>21</v>
      </c>
      <c r="B30" s="9">
        <v>0</v>
      </c>
      <c r="C30" s="9">
        <v>303</v>
      </c>
      <c r="D30" s="9">
        <v>294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6483348.144813084</v>
      </c>
      <c r="L30" s="21">
        <f t="shared" si="5"/>
        <v>64.83348144813084</v>
      </c>
    </row>
    <row r="31" spans="1:12" x14ac:dyDescent="0.2">
      <c r="A31" s="17">
        <v>22</v>
      </c>
      <c r="B31" s="9">
        <v>0</v>
      </c>
      <c r="C31" s="9">
        <v>329</v>
      </c>
      <c r="D31" s="9">
        <v>312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6383348.144813084</v>
      </c>
      <c r="L31" s="21">
        <f t="shared" si="5"/>
        <v>63.83348144813084</v>
      </c>
    </row>
    <row r="32" spans="1:12" x14ac:dyDescent="0.2">
      <c r="A32" s="17">
        <v>23</v>
      </c>
      <c r="B32" s="9">
        <v>0</v>
      </c>
      <c r="C32" s="9">
        <v>296</v>
      </c>
      <c r="D32" s="9">
        <v>314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6283348.144813084</v>
      </c>
      <c r="L32" s="21">
        <f t="shared" si="5"/>
        <v>62.83348144813084</v>
      </c>
    </row>
    <row r="33" spans="1:12" x14ac:dyDescent="0.2">
      <c r="A33" s="17">
        <v>24</v>
      </c>
      <c r="B33" s="9">
        <v>0</v>
      </c>
      <c r="C33" s="9">
        <v>319</v>
      </c>
      <c r="D33" s="9">
        <v>303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6183348.144813084</v>
      </c>
      <c r="L33" s="21">
        <f t="shared" si="5"/>
        <v>61.83348144813084</v>
      </c>
    </row>
    <row r="34" spans="1:12" x14ac:dyDescent="0.2">
      <c r="A34" s="17">
        <v>25</v>
      </c>
      <c r="B34" s="9">
        <v>0</v>
      </c>
      <c r="C34" s="9">
        <v>362</v>
      </c>
      <c r="D34" s="9">
        <v>319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6083348.144813084</v>
      </c>
      <c r="L34" s="21">
        <f t="shared" si="5"/>
        <v>60.83348144813084</v>
      </c>
    </row>
    <row r="35" spans="1:12" x14ac:dyDescent="0.2">
      <c r="A35" s="17">
        <v>26</v>
      </c>
      <c r="B35" s="9">
        <v>0</v>
      </c>
      <c r="C35" s="9">
        <v>350</v>
      </c>
      <c r="D35" s="9">
        <v>372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5983348.144813084</v>
      </c>
      <c r="L35" s="21">
        <f t="shared" si="5"/>
        <v>59.83348144813084</v>
      </c>
    </row>
    <row r="36" spans="1:12" x14ac:dyDescent="0.2">
      <c r="A36" s="17">
        <v>27</v>
      </c>
      <c r="B36" s="9">
        <v>1</v>
      </c>
      <c r="C36" s="9">
        <v>356</v>
      </c>
      <c r="D36" s="9">
        <v>344</v>
      </c>
      <c r="E36" s="18">
        <v>0.5</v>
      </c>
      <c r="F36" s="19">
        <f t="shared" si="3"/>
        <v>2.8571428571428571E-3</v>
      </c>
      <c r="G36" s="19">
        <f t="shared" si="0"/>
        <v>2.8530670470756064E-3</v>
      </c>
      <c r="H36" s="14">
        <f t="shared" si="6"/>
        <v>100000</v>
      </c>
      <c r="I36" s="14">
        <f t="shared" si="4"/>
        <v>285.30670470756064</v>
      </c>
      <c r="J36" s="14">
        <f t="shared" si="1"/>
        <v>99857.34664764622</v>
      </c>
      <c r="K36" s="14">
        <f t="shared" si="2"/>
        <v>5883348.144813084</v>
      </c>
      <c r="L36" s="21">
        <f t="shared" si="5"/>
        <v>58.83348144813084</v>
      </c>
    </row>
    <row r="37" spans="1:12" x14ac:dyDescent="0.2">
      <c r="A37" s="17">
        <v>28</v>
      </c>
      <c r="B37" s="9">
        <v>0</v>
      </c>
      <c r="C37" s="9">
        <v>412</v>
      </c>
      <c r="D37" s="9">
        <v>363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99714.69329529244</v>
      </c>
      <c r="I37" s="14">
        <f t="shared" si="4"/>
        <v>0</v>
      </c>
      <c r="J37" s="14">
        <f t="shared" si="1"/>
        <v>99714.69329529244</v>
      </c>
      <c r="K37" s="14">
        <f t="shared" si="2"/>
        <v>5783490.7981654378</v>
      </c>
      <c r="L37" s="21">
        <f t="shared" si="5"/>
        <v>58.000386974448809</v>
      </c>
    </row>
    <row r="38" spans="1:12" x14ac:dyDescent="0.2">
      <c r="A38" s="17">
        <v>29</v>
      </c>
      <c r="B38" s="9">
        <v>0</v>
      </c>
      <c r="C38" s="9">
        <v>435</v>
      </c>
      <c r="D38" s="9">
        <v>403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99714.69329529244</v>
      </c>
      <c r="I38" s="14">
        <f t="shared" si="4"/>
        <v>0</v>
      </c>
      <c r="J38" s="14">
        <f t="shared" si="1"/>
        <v>99714.69329529244</v>
      </c>
      <c r="K38" s="14">
        <f t="shared" si="2"/>
        <v>5683776.1048701452</v>
      </c>
      <c r="L38" s="21">
        <f t="shared" si="5"/>
        <v>57.000386974448809</v>
      </c>
    </row>
    <row r="39" spans="1:12" x14ac:dyDescent="0.2">
      <c r="A39" s="17">
        <v>30</v>
      </c>
      <c r="B39" s="9">
        <v>0</v>
      </c>
      <c r="C39" s="9">
        <v>453</v>
      </c>
      <c r="D39" s="9">
        <v>428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99714.69329529244</v>
      </c>
      <c r="I39" s="14">
        <f t="shared" si="4"/>
        <v>0</v>
      </c>
      <c r="J39" s="14">
        <f t="shared" si="1"/>
        <v>99714.69329529244</v>
      </c>
      <c r="K39" s="14">
        <f t="shared" si="2"/>
        <v>5584061.4115748527</v>
      </c>
      <c r="L39" s="21">
        <f t="shared" si="5"/>
        <v>56.000386974448809</v>
      </c>
    </row>
    <row r="40" spans="1:12" x14ac:dyDescent="0.2">
      <c r="A40" s="17">
        <v>31</v>
      </c>
      <c r="B40" s="9">
        <v>0</v>
      </c>
      <c r="C40" s="9">
        <v>514</v>
      </c>
      <c r="D40" s="9">
        <v>459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99714.69329529244</v>
      </c>
      <c r="I40" s="14">
        <f t="shared" si="4"/>
        <v>0</v>
      </c>
      <c r="J40" s="14">
        <f t="shared" si="1"/>
        <v>99714.69329529244</v>
      </c>
      <c r="K40" s="14">
        <f t="shared" si="2"/>
        <v>5484346.7182795601</v>
      </c>
      <c r="L40" s="21">
        <f t="shared" si="5"/>
        <v>55.000386974448809</v>
      </c>
    </row>
    <row r="41" spans="1:12" x14ac:dyDescent="0.2">
      <c r="A41" s="17">
        <v>32</v>
      </c>
      <c r="B41" s="9">
        <v>0</v>
      </c>
      <c r="C41" s="9">
        <v>496</v>
      </c>
      <c r="D41" s="9">
        <v>508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99714.69329529244</v>
      </c>
      <c r="I41" s="14">
        <f t="shared" si="4"/>
        <v>0</v>
      </c>
      <c r="J41" s="14">
        <f t="shared" si="1"/>
        <v>99714.69329529244</v>
      </c>
      <c r="K41" s="14">
        <f t="shared" si="2"/>
        <v>5384632.0249842675</v>
      </c>
      <c r="L41" s="21">
        <f t="shared" si="5"/>
        <v>54.000386974448809</v>
      </c>
    </row>
    <row r="42" spans="1:12" x14ac:dyDescent="0.2">
      <c r="A42" s="17">
        <v>33</v>
      </c>
      <c r="B42" s="9">
        <v>0</v>
      </c>
      <c r="C42" s="9">
        <v>614</v>
      </c>
      <c r="D42" s="9">
        <v>497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99714.69329529244</v>
      </c>
      <c r="I42" s="14">
        <f t="shared" si="4"/>
        <v>0</v>
      </c>
      <c r="J42" s="14">
        <f t="shared" si="1"/>
        <v>99714.69329529244</v>
      </c>
      <c r="K42" s="14">
        <f t="shared" si="2"/>
        <v>5284917.331688975</v>
      </c>
      <c r="L42" s="21">
        <f t="shared" si="5"/>
        <v>53.000386974448801</v>
      </c>
    </row>
    <row r="43" spans="1:12" x14ac:dyDescent="0.2">
      <c r="A43" s="17">
        <v>34</v>
      </c>
      <c r="B43" s="9">
        <v>0</v>
      </c>
      <c r="C43" s="9">
        <v>649</v>
      </c>
      <c r="D43" s="9">
        <v>576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99714.69329529244</v>
      </c>
      <c r="I43" s="14">
        <f t="shared" si="4"/>
        <v>0</v>
      </c>
      <c r="J43" s="14">
        <f t="shared" si="1"/>
        <v>99714.69329529244</v>
      </c>
      <c r="K43" s="14">
        <f t="shared" si="2"/>
        <v>5185202.6383936824</v>
      </c>
      <c r="L43" s="21">
        <f t="shared" si="5"/>
        <v>52.000386974448801</v>
      </c>
    </row>
    <row r="44" spans="1:12" x14ac:dyDescent="0.2">
      <c r="A44" s="17">
        <v>35</v>
      </c>
      <c r="B44" s="9">
        <v>0</v>
      </c>
      <c r="C44" s="9">
        <v>643</v>
      </c>
      <c r="D44" s="9">
        <v>625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99714.69329529244</v>
      </c>
      <c r="I44" s="14">
        <f t="shared" si="4"/>
        <v>0</v>
      </c>
      <c r="J44" s="14">
        <f t="shared" si="1"/>
        <v>99714.69329529244</v>
      </c>
      <c r="K44" s="14">
        <f t="shared" si="2"/>
        <v>5085487.9450983899</v>
      </c>
      <c r="L44" s="21">
        <f t="shared" si="5"/>
        <v>51.000386974448801</v>
      </c>
    </row>
    <row r="45" spans="1:12" x14ac:dyDescent="0.2">
      <c r="A45" s="17">
        <v>36</v>
      </c>
      <c r="B45" s="9">
        <v>0</v>
      </c>
      <c r="C45" s="9">
        <v>688</v>
      </c>
      <c r="D45" s="9">
        <v>636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99714.69329529244</v>
      </c>
      <c r="I45" s="14">
        <f t="shared" si="4"/>
        <v>0</v>
      </c>
      <c r="J45" s="14">
        <f t="shared" si="1"/>
        <v>99714.69329529244</v>
      </c>
      <c r="K45" s="14">
        <f t="shared" si="2"/>
        <v>4985773.2518030973</v>
      </c>
      <c r="L45" s="21">
        <f t="shared" si="5"/>
        <v>50.000386974448801</v>
      </c>
    </row>
    <row r="46" spans="1:12" x14ac:dyDescent="0.2">
      <c r="A46" s="17">
        <v>37</v>
      </c>
      <c r="B46" s="9">
        <v>0</v>
      </c>
      <c r="C46" s="9">
        <v>679</v>
      </c>
      <c r="D46" s="9">
        <v>695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99714.69329529244</v>
      </c>
      <c r="I46" s="14">
        <f t="shared" si="4"/>
        <v>0</v>
      </c>
      <c r="J46" s="14">
        <f t="shared" si="1"/>
        <v>99714.69329529244</v>
      </c>
      <c r="K46" s="14">
        <f t="shared" si="2"/>
        <v>4886058.5585078048</v>
      </c>
      <c r="L46" s="21">
        <f t="shared" si="5"/>
        <v>49.000386974448801</v>
      </c>
    </row>
    <row r="47" spans="1:12" x14ac:dyDescent="0.2">
      <c r="A47" s="17">
        <v>38</v>
      </c>
      <c r="B47" s="9">
        <v>0</v>
      </c>
      <c r="C47" s="9">
        <v>713</v>
      </c>
      <c r="D47" s="9">
        <v>681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99714.69329529244</v>
      </c>
      <c r="I47" s="14">
        <f t="shared" si="4"/>
        <v>0</v>
      </c>
      <c r="J47" s="14">
        <f t="shared" si="1"/>
        <v>99714.69329529244</v>
      </c>
      <c r="K47" s="14">
        <f t="shared" si="2"/>
        <v>4786343.8652125122</v>
      </c>
      <c r="L47" s="21">
        <f t="shared" si="5"/>
        <v>48.000386974448801</v>
      </c>
    </row>
    <row r="48" spans="1:12" x14ac:dyDescent="0.2">
      <c r="A48" s="17">
        <v>39</v>
      </c>
      <c r="B48" s="9">
        <v>0</v>
      </c>
      <c r="C48" s="9">
        <v>670</v>
      </c>
      <c r="D48" s="9">
        <v>713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99714.69329529244</v>
      </c>
      <c r="I48" s="14">
        <f t="shared" si="4"/>
        <v>0</v>
      </c>
      <c r="J48" s="14">
        <f t="shared" si="1"/>
        <v>99714.69329529244</v>
      </c>
      <c r="K48" s="14">
        <f t="shared" si="2"/>
        <v>4686629.1719172196</v>
      </c>
      <c r="L48" s="21">
        <f t="shared" si="5"/>
        <v>47.000386974448794</v>
      </c>
    </row>
    <row r="49" spans="1:12" x14ac:dyDescent="0.2">
      <c r="A49" s="17">
        <v>40</v>
      </c>
      <c r="B49" s="9">
        <v>0</v>
      </c>
      <c r="C49" s="9">
        <v>687</v>
      </c>
      <c r="D49" s="9">
        <v>676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99714.69329529244</v>
      </c>
      <c r="I49" s="14">
        <f t="shared" si="4"/>
        <v>0</v>
      </c>
      <c r="J49" s="14">
        <f t="shared" si="1"/>
        <v>99714.69329529244</v>
      </c>
      <c r="K49" s="14">
        <f t="shared" si="2"/>
        <v>4586914.4786219271</v>
      </c>
      <c r="L49" s="21">
        <f t="shared" si="5"/>
        <v>46.000386974448794</v>
      </c>
    </row>
    <row r="50" spans="1:12" x14ac:dyDescent="0.2">
      <c r="A50" s="17">
        <v>41</v>
      </c>
      <c r="B50" s="9">
        <v>1</v>
      </c>
      <c r="C50" s="9">
        <v>648</v>
      </c>
      <c r="D50" s="9">
        <v>687</v>
      </c>
      <c r="E50" s="18">
        <v>0.5</v>
      </c>
      <c r="F50" s="19">
        <f t="shared" si="3"/>
        <v>1.4981273408239701E-3</v>
      </c>
      <c r="G50" s="19">
        <f t="shared" si="0"/>
        <v>1.4970059880239522E-3</v>
      </c>
      <c r="H50" s="14">
        <f t="shared" si="6"/>
        <v>99714.69329529244</v>
      </c>
      <c r="I50" s="14">
        <f t="shared" si="4"/>
        <v>149.27349295702462</v>
      </c>
      <c r="J50" s="14">
        <f t="shared" si="1"/>
        <v>99640.056548813925</v>
      </c>
      <c r="K50" s="14">
        <f t="shared" si="2"/>
        <v>4487199.7853266345</v>
      </c>
      <c r="L50" s="21">
        <f t="shared" si="5"/>
        <v>45.000386974448794</v>
      </c>
    </row>
    <row r="51" spans="1:12" x14ac:dyDescent="0.2">
      <c r="A51" s="17">
        <v>42</v>
      </c>
      <c r="B51" s="9">
        <v>1</v>
      </c>
      <c r="C51" s="9">
        <v>592</v>
      </c>
      <c r="D51" s="9">
        <v>636</v>
      </c>
      <c r="E51" s="18">
        <v>0.5</v>
      </c>
      <c r="F51" s="19">
        <f t="shared" si="3"/>
        <v>1.6286644951140066E-3</v>
      </c>
      <c r="G51" s="19">
        <f t="shared" si="0"/>
        <v>1.6273393002441011E-3</v>
      </c>
      <c r="H51" s="14">
        <f t="shared" si="6"/>
        <v>99565.419802335411</v>
      </c>
      <c r="I51" s="14">
        <f t="shared" si="4"/>
        <v>162.02672058964268</v>
      </c>
      <c r="J51" s="14">
        <f t="shared" si="1"/>
        <v>99484.406442040592</v>
      </c>
      <c r="K51" s="14">
        <f t="shared" si="2"/>
        <v>4387559.7287778202</v>
      </c>
      <c r="L51" s="21">
        <f t="shared" si="5"/>
        <v>44.067104196299539</v>
      </c>
    </row>
    <row r="52" spans="1:12" x14ac:dyDescent="0.2">
      <c r="A52" s="17">
        <v>43</v>
      </c>
      <c r="B52" s="9">
        <v>1</v>
      </c>
      <c r="C52" s="9">
        <v>624</v>
      </c>
      <c r="D52" s="9">
        <v>585</v>
      </c>
      <c r="E52" s="18">
        <v>0.5</v>
      </c>
      <c r="F52" s="19">
        <f t="shared" si="3"/>
        <v>1.6542597187758478E-3</v>
      </c>
      <c r="G52" s="19">
        <f t="shared" si="0"/>
        <v>1.6528925619834713E-3</v>
      </c>
      <c r="H52" s="14">
        <f t="shared" si="6"/>
        <v>99403.393081745773</v>
      </c>
      <c r="I52" s="14">
        <f t="shared" si="4"/>
        <v>164.30312906073684</v>
      </c>
      <c r="J52" s="14">
        <f t="shared" si="1"/>
        <v>99321.241517215414</v>
      </c>
      <c r="K52" s="14">
        <f t="shared" si="2"/>
        <v>4288075.3223357797</v>
      </c>
      <c r="L52" s="21">
        <f t="shared" si="5"/>
        <v>43.138118221069384</v>
      </c>
    </row>
    <row r="53" spans="1:12" x14ac:dyDescent="0.2">
      <c r="A53" s="17">
        <v>44</v>
      </c>
      <c r="B53" s="9">
        <v>0</v>
      </c>
      <c r="C53" s="9">
        <v>587</v>
      </c>
      <c r="D53" s="9">
        <v>629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99239.089952685041</v>
      </c>
      <c r="I53" s="14">
        <f t="shared" si="4"/>
        <v>0</v>
      </c>
      <c r="J53" s="14">
        <f t="shared" si="1"/>
        <v>99239.089952685041</v>
      </c>
      <c r="K53" s="14">
        <f t="shared" si="2"/>
        <v>4188754.0808185642</v>
      </c>
      <c r="L53" s="21">
        <f t="shared" si="5"/>
        <v>42.208711132031418</v>
      </c>
    </row>
    <row r="54" spans="1:12" x14ac:dyDescent="0.2">
      <c r="A54" s="17">
        <v>45</v>
      </c>
      <c r="B54" s="9">
        <v>0</v>
      </c>
      <c r="C54" s="9">
        <v>556</v>
      </c>
      <c r="D54" s="9">
        <v>584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99239.089952685041</v>
      </c>
      <c r="I54" s="14">
        <f t="shared" si="4"/>
        <v>0</v>
      </c>
      <c r="J54" s="14">
        <f t="shared" si="1"/>
        <v>99239.089952685041</v>
      </c>
      <c r="K54" s="14">
        <f t="shared" si="2"/>
        <v>4089514.9908658792</v>
      </c>
      <c r="L54" s="21">
        <f t="shared" si="5"/>
        <v>41.208711132031418</v>
      </c>
    </row>
    <row r="55" spans="1:12" x14ac:dyDescent="0.2">
      <c r="A55" s="17">
        <v>46</v>
      </c>
      <c r="B55" s="9">
        <v>0</v>
      </c>
      <c r="C55" s="9">
        <v>519</v>
      </c>
      <c r="D55" s="9">
        <v>552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99239.089952685041</v>
      </c>
      <c r="I55" s="14">
        <f t="shared" si="4"/>
        <v>0</v>
      </c>
      <c r="J55" s="14">
        <f t="shared" si="1"/>
        <v>99239.089952685041</v>
      </c>
      <c r="K55" s="14">
        <f t="shared" si="2"/>
        <v>3990275.9009131943</v>
      </c>
      <c r="L55" s="21">
        <f t="shared" si="5"/>
        <v>40.208711132031418</v>
      </c>
    </row>
    <row r="56" spans="1:12" x14ac:dyDescent="0.2">
      <c r="A56" s="17">
        <v>47</v>
      </c>
      <c r="B56" s="9">
        <v>4</v>
      </c>
      <c r="C56" s="9">
        <v>488</v>
      </c>
      <c r="D56" s="9">
        <v>506</v>
      </c>
      <c r="E56" s="18">
        <v>0.5</v>
      </c>
      <c r="F56" s="19">
        <f t="shared" si="3"/>
        <v>8.0482897384305842E-3</v>
      </c>
      <c r="G56" s="19">
        <f t="shared" si="0"/>
        <v>8.0160320641282576E-3</v>
      </c>
      <c r="H56" s="14">
        <f t="shared" si="6"/>
        <v>99239.089952685041</v>
      </c>
      <c r="I56" s="14">
        <f t="shared" si="4"/>
        <v>795.50372707563167</v>
      </c>
      <c r="J56" s="14">
        <f t="shared" si="1"/>
        <v>98841.338089147233</v>
      </c>
      <c r="K56" s="14">
        <f t="shared" si="2"/>
        <v>3891036.8109605093</v>
      </c>
      <c r="L56" s="21">
        <f t="shared" si="5"/>
        <v>39.208711132031418</v>
      </c>
    </row>
    <row r="57" spans="1:12" x14ac:dyDescent="0.2">
      <c r="A57" s="17">
        <v>48</v>
      </c>
      <c r="B57" s="9">
        <v>0</v>
      </c>
      <c r="C57" s="9">
        <v>474</v>
      </c>
      <c r="D57" s="9">
        <v>484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98443.586225609411</v>
      </c>
      <c r="I57" s="14">
        <f t="shared" si="4"/>
        <v>0</v>
      </c>
      <c r="J57" s="14">
        <f t="shared" si="1"/>
        <v>98443.586225609411</v>
      </c>
      <c r="K57" s="14">
        <f t="shared" si="2"/>
        <v>3792195.4728713622</v>
      </c>
      <c r="L57" s="21">
        <f t="shared" si="5"/>
        <v>38.521508797744808</v>
      </c>
    </row>
    <row r="58" spans="1:12" x14ac:dyDescent="0.2">
      <c r="A58" s="17">
        <v>49</v>
      </c>
      <c r="B58" s="9">
        <v>0</v>
      </c>
      <c r="C58" s="9">
        <v>420</v>
      </c>
      <c r="D58" s="9">
        <v>474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98443.586225609411</v>
      </c>
      <c r="I58" s="14">
        <f t="shared" si="4"/>
        <v>0</v>
      </c>
      <c r="J58" s="14">
        <f t="shared" si="1"/>
        <v>98443.586225609411</v>
      </c>
      <c r="K58" s="14">
        <f t="shared" si="2"/>
        <v>3693751.8866457529</v>
      </c>
      <c r="L58" s="21">
        <f t="shared" si="5"/>
        <v>37.521508797744808</v>
      </c>
    </row>
    <row r="59" spans="1:12" x14ac:dyDescent="0.2">
      <c r="A59" s="17">
        <v>50</v>
      </c>
      <c r="B59" s="9">
        <v>0</v>
      </c>
      <c r="C59" s="9">
        <v>410</v>
      </c>
      <c r="D59" s="9">
        <v>417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98443.586225609411</v>
      </c>
      <c r="I59" s="14">
        <f t="shared" si="4"/>
        <v>0</v>
      </c>
      <c r="J59" s="14">
        <f t="shared" si="1"/>
        <v>98443.586225609411</v>
      </c>
      <c r="K59" s="14">
        <f t="shared" si="2"/>
        <v>3595308.3004201436</v>
      </c>
      <c r="L59" s="21">
        <f t="shared" si="5"/>
        <v>36.521508797744808</v>
      </c>
    </row>
    <row r="60" spans="1:12" x14ac:dyDescent="0.2">
      <c r="A60" s="17">
        <v>51</v>
      </c>
      <c r="B60" s="9">
        <v>2</v>
      </c>
      <c r="C60" s="9">
        <v>396</v>
      </c>
      <c r="D60" s="9">
        <v>412</v>
      </c>
      <c r="E60" s="18">
        <v>0.5</v>
      </c>
      <c r="F60" s="19">
        <f t="shared" si="3"/>
        <v>4.9504950495049506E-3</v>
      </c>
      <c r="G60" s="19">
        <f t="shared" si="0"/>
        <v>4.9382716049382715E-3</v>
      </c>
      <c r="H60" s="14">
        <f t="shared" si="6"/>
        <v>98443.586225609411</v>
      </c>
      <c r="I60" s="14">
        <f t="shared" si="4"/>
        <v>486.14116654621932</v>
      </c>
      <c r="J60" s="14">
        <f t="shared" si="1"/>
        <v>98200.515642336293</v>
      </c>
      <c r="K60" s="14">
        <f t="shared" si="2"/>
        <v>3496864.7141945343</v>
      </c>
      <c r="L60" s="21">
        <f t="shared" si="5"/>
        <v>35.521508797744808</v>
      </c>
    </row>
    <row r="61" spans="1:12" x14ac:dyDescent="0.2">
      <c r="A61" s="17">
        <v>52</v>
      </c>
      <c r="B61" s="9">
        <v>0</v>
      </c>
      <c r="C61" s="9">
        <v>385</v>
      </c>
      <c r="D61" s="9">
        <v>382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97957.44505906319</v>
      </c>
      <c r="I61" s="14">
        <f t="shared" si="4"/>
        <v>0</v>
      </c>
      <c r="J61" s="14">
        <f t="shared" si="1"/>
        <v>97957.44505906319</v>
      </c>
      <c r="K61" s="14">
        <f t="shared" si="2"/>
        <v>3398664.1985521982</v>
      </c>
      <c r="L61" s="21">
        <f t="shared" si="5"/>
        <v>34.6953128116294</v>
      </c>
    </row>
    <row r="62" spans="1:12" x14ac:dyDescent="0.2">
      <c r="A62" s="17">
        <v>53</v>
      </c>
      <c r="B62" s="9">
        <v>1</v>
      </c>
      <c r="C62" s="9">
        <v>315</v>
      </c>
      <c r="D62" s="9">
        <v>387</v>
      </c>
      <c r="E62" s="18">
        <v>0.5</v>
      </c>
      <c r="F62" s="19">
        <f t="shared" si="3"/>
        <v>2.8490028490028491E-3</v>
      </c>
      <c r="G62" s="19">
        <f t="shared" si="0"/>
        <v>2.8449502133712666E-3</v>
      </c>
      <c r="H62" s="14">
        <f t="shared" si="6"/>
        <v>97957.44505906319</v>
      </c>
      <c r="I62" s="14">
        <f t="shared" si="4"/>
        <v>278.68405422208593</v>
      </c>
      <c r="J62" s="14">
        <f t="shared" si="1"/>
        <v>97818.103031952138</v>
      </c>
      <c r="K62" s="14">
        <f t="shared" si="2"/>
        <v>3300706.7534931349</v>
      </c>
      <c r="L62" s="21">
        <f t="shared" si="5"/>
        <v>33.6953128116294</v>
      </c>
    </row>
    <row r="63" spans="1:12" x14ac:dyDescent="0.2">
      <c r="A63" s="17">
        <v>54</v>
      </c>
      <c r="B63" s="9">
        <v>1</v>
      </c>
      <c r="C63" s="9">
        <v>338</v>
      </c>
      <c r="D63" s="9">
        <v>314</v>
      </c>
      <c r="E63" s="18">
        <v>0.5</v>
      </c>
      <c r="F63" s="19">
        <f t="shared" si="3"/>
        <v>3.0674846625766872E-3</v>
      </c>
      <c r="G63" s="19">
        <f t="shared" si="0"/>
        <v>3.0627871362940273E-3</v>
      </c>
      <c r="H63" s="14">
        <f t="shared" si="6"/>
        <v>97678.761004841101</v>
      </c>
      <c r="I63" s="14">
        <f t="shared" si="4"/>
        <v>299.16925269476599</v>
      </c>
      <c r="J63" s="14">
        <f t="shared" si="1"/>
        <v>97529.176378493721</v>
      </c>
      <c r="K63" s="14">
        <f t="shared" si="2"/>
        <v>3202888.6504611829</v>
      </c>
      <c r="L63" s="21">
        <f t="shared" si="5"/>
        <v>32.790021264729631</v>
      </c>
    </row>
    <row r="64" spans="1:12" x14ac:dyDescent="0.2">
      <c r="A64" s="17">
        <v>55</v>
      </c>
      <c r="B64" s="9">
        <v>1</v>
      </c>
      <c r="C64" s="9">
        <v>306</v>
      </c>
      <c r="D64" s="9">
        <v>327</v>
      </c>
      <c r="E64" s="18">
        <v>0.5</v>
      </c>
      <c r="F64" s="19">
        <f t="shared" si="3"/>
        <v>3.1595576619273301E-3</v>
      </c>
      <c r="G64" s="19">
        <f t="shared" si="0"/>
        <v>3.1545741324921135E-3</v>
      </c>
      <c r="H64" s="14">
        <f t="shared" si="6"/>
        <v>97379.591752146342</v>
      </c>
      <c r="I64" s="14">
        <f t="shared" si="4"/>
        <v>307.19114117396322</v>
      </c>
      <c r="J64" s="14">
        <f t="shared" si="1"/>
        <v>97225.996181559371</v>
      </c>
      <c r="K64" s="14">
        <f t="shared" si="2"/>
        <v>3105359.4740826893</v>
      </c>
      <c r="L64" s="21">
        <f t="shared" si="5"/>
        <v>31.889222558937707</v>
      </c>
    </row>
    <row r="65" spans="1:12" x14ac:dyDescent="0.2">
      <c r="A65" s="17">
        <v>56</v>
      </c>
      <c r="B65" s="9">
        <v>2</v>
      </c>
      <c r="C65" s="9">
        <v>289</v>
      </c>
      <c r="D65" s="9">
        <v>299</v>
      </c>
      <c r="E65" s="18">
        <v>0.5</v>
      </c>
      <c r="F65" s="19">
        <f t="shared" si="3"/>
        <v>6.8027210884353739E-3</v>
      </c>
      <c r="G65" s="19">
        <f t="shared" si="0"/>
        <v>6.7796610169491532E-3</v>
      </c>
      <c r="H65" s="14">
        <f t="shared" si="6"/>
        <v>97072.400610972385</v>
      </c>
      <c r="I65" s="14">
        <f t="shared" si="4"/>
        <v>658.11797024388068</v>
      </c>
      <c r="J65" s="14">
        <f t="shared" si="1"/>
        <v>96743.341625850444</v>
      </c>
      <c r="K65" s="14">
        <f t="shared" si="2"/>
        <v>3008133.47790113</v>
      </c>
      <c r="L65" s="21">
        <f t="shared" si="5"/>
        <v>30.988555541719151</v>
      </c>
    </row>
    <row r="66" spans="1:12" x14ac:dyDescent="0.2">
      <c r="A66" s="17">
        <v>57</v>
      </c>
      <c r="B66" s="9">
        <v>1</v>
      </c>
      <c r="C66" s="9">
        <v>270</v>
      </c>
      <c r="D66" s="9">
        <v>284</v>
      </c>
      <c r="E66" s="18">
        <v>0.5</v>
      </c>
      <c r="F66" s="19">
        <f t="shared" si="3"/>
        <v>3.6101083032490976E-3</v>
      </c>
      <c r="G66" s="19">
        <f t="shared" si="0"/>
        <v>3.6036036036036037E-3</v>
      </c>
      <c r="H66" s="14">
        <f t="shared" si="6"/>
        <v>96414.282640728503</v>
      </c>
      <c r="I66" s="14">
        <f t="shared" si="4"/>
        <v>347.43885636298558</v>
      </c>
      <c r="J66" s="14">
        <f t="shared" si="1"/>
        <v>96240.563212547</v>
      </c>
      <c r="K66" s="14">
        <f t="shared" si="2"/>
        <v>2911390.1362752793</v>
      </c>
      <c r="L66" s="21">
        <f t="shared" si="5"/>
        <v>30.196668548829862</v>
      </c>
    </row>
    <row r="67" spans="1:12" x14ac:dyDescent="0.2">
      <c r="A67" s="17">
        <v>58</v>
      </c>
      <c r="B67" s="9">
        <v>0</v>
      </c>
      <c r="C67" s="9">
        <v>228</v>
      </c>
      <c r="D67" s="9">
        <v>275</v>
      </c>
      <c r="E67" s="18">
        <v>0.5</v>
      </c>
      <c r="F67" s="19">
        <f t="shared" si="3"/>
        <v>0</v>
      </c>
      <c r="G67" s="19">
        <f t="shared" si="0"/>
        <v>0</v>
      </c>
      <c r="H67" s="14">
        <f t="shared" si="6"/>
        <v>96066.843784365512</v>
      </c>
      <c r="I67" s="14">
        <f t="shared" si="4"/>
        <v>0</v>
      </c>
      <c r="J67" s="14">
        <f t="shared" si="1"/>
        <v>96066.843784365512</v>
      </c>
      <c r="K67" s="14">
        <f t="shared" si="2"/>
        <v>2815149.5730627324</v>
      </c>
      <c r="L67" s="21">
        <f t="shared" si="5"/>
        <v>29.304070605064329</v>
      </c>
    </row>
    <row r="68" spans="1:12" x14ac:dyDescent="0.2">
      <c r="A68" s="17">
        <v>59</v>
      </c>
      <c r="B68" s="9">
        <v>0</v>
      </c>
      <c r="C68" s="9">
        <v>239</v>
      </c>
      <c r="D68" s="9">
        <v>218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96066.843784365512</v>
      </c>
      <c r="I68" s="14">
        <f t="shared" si="4"/>
        <v>0</v>
      </c>
      <c r="J68" s="14">
        <f t="shared" si="1"/>
        <v>96066.843784365512</v>
      </c>
      <c r="K68" s="14">
        <f t="shared" si="2"/>
        <v>2719082.729278367</v>
      </c>
      <c r="L68" s="21">
        <f t="shared" si="5"/>
        <v>28.304070605064332</v>
      </c>
    </row>
    <row r="69" spans="1:12" x14ac:dyDescent="0.2">
      <c r="A69" s="17">
        <v>60</v>
      </c>
      <c r="B69" s="9">
        <v>0</v>
      </c>
      <c r="C69" s="9">
        <v>225</v>
      </c>
      <c r="D69" s="9">
        <v>236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96066.843784365512</v>
      </c>
      <c r="I69" s="14">
        <f t="shared" si="4"/>
        <v>0</v>
      </c>
      <c r="J69" s="14">
        <f t="shared" si="1"/>
        <v>96066.843784365512</v>
      </c>
      <c r="K69" s="14">
        <f t="shared" si="2"/>
        <v>2623015.8854940017</v>
      </c>
      <c r="L69" s="21">
        <f t="shared" si="5"/>
        <v>27.304070605064332</v>
      </c>
    </row>
    <row r="70" spans="1:12" x14ac:dyDescent="0.2">
      <c r="A70" s="17">
        <v>61</v>
      </c>
      <c r="B70" s="9">
        <v>0</v>
      </c>
      <c r="C70" s="9">
        <v>212</v>
      </c>
      <c r="D70" s="9">
        <v>224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96066.843784365512</v>
      </c>
      <c r="I70" s="14">
        <f t="shared" si="4"/>
        <v>0</v>
      </c>
      <c r="J70" s="14">
        <f t="shared" si="1"/>
        <v>96066.843784365512</v>
      </c>
      <c r="K70" s="14">
        <f t="shared" si="2"/>
        <v>2526949.0417096363</v>
      </c>
      <c r="L70" s="21">
        <f t="shared" si="5"/>
        <v>26.304070605064336</v>
      </c>
    </row>
    <row r="71" spans="1:12" x14ac:dyDescent="0.2">
      <c r="A71" s="17">
        <v>62</v>
      </c>
      <c r="B71" s="9">
        <v>1</v>
      </c>
      <c r="C71" s="9">
        <v>243</v>
      </c>
      <c r="D71" s="9">
        <v>211</v>
      </c>
      <c r="E71" s="18">
        <v>0.5</v>
      </c>
      <c r="F71" s="19">
        <f t="shared" si="3"/>
        <v>4.4052863436123352E-3</v>
      </c>
      <c r="G71" s="19">
        <f t="shared" si="0"/>
        <v>4.3956043956043965E-3</v>
      </c>
      <c r="H71" s="14">
        <f t="shared" si="6"/>
        <v>96066.843784365512</v>
      </c>
      <c r="I71" s="14">
        <f t="shared" si="4"/>
        <v>422.27184081039792</v>
      </c>
      <c r="J71" s="14">
        <f t="shared" si="1"/>
        <v>95855.707863960313</v>
      </c>
      <c r="K71" s="14">
        <f t="shared" si="2"/>
        <v>2430882.197925271</v>
      </c>
      <c r="L71" s="21">
        <f t="shared" si="5"/>
        <v>25.304070605064336</v>
      </c>
    </row>
    <row r="72" spans="1:12" x14ac:dyDescent="0.2">
      <c r="A72" s="17">
        <v>63</v>
      </c>
      <c r="B72" s="9">
        <v>0</v>
      </c>
      <c r="C72" s="9">
        <v>170</v>
      </c>
      <c r="D72" s="9">
        <v>245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95644.571943555115</v>
      </c>
      <c r="I72" s="14">
        <f t="shared" si="4"/>
        <v>0</v>
      </c>
      <c r="J72" s="14">
        <f t="shared" si="1"/>
        <v>95644.571943555115</v>
      </c>
      <c r="K72" s="14">
        <f t="shared" si="2"/>
        <v>2335026.4900613106</v>
      </c>
      <c r="L72" s="21">
        <f t="shared" si="5"/>
        <v>24.41358085056131</v>
      </c>
    </row>
    <row r="73" spans="1:12" x14ac:dyDescent="0.2">
      <c r="A73" s="17">
        <v>64</v>
      </c>
      <c r="B73" s="9">
        <v>1</v>
      </c>
      <c r="C73" s="9">
        <v>192</v>
      </c>
      <c r="D73" s="9">
        <v>175</v>
      </c>
      <c r="E73" s="18">
        <v>0.5</v>
      </c>
      <c r="F73" s="19">
        <f t="shared" si="3"/>
        <v>5.4495912806539508E-3</v>
      </c>
      <c r="G73" s="19">
        <f t="shared" ref="G73:G108" si="7">F73/((1+(1-E73)*F73))</f>
        <v>5.434782608695652E-3</v>
      </c>
      <c r="H73" s="14">
        <f t="shared" si="6"/>
        <v>95644.571943555115</v>
      </c>
      <c r="I73" s="14">
        <f t="shared" si="4"/>
        <v>519.8074562149734</v>
      </c>
      <c r="J73" s="14">
        <f t="shared" ref="J73:J108" si="8">H74+I73*E73</f>
        <v>95384.668215447629</v>
      </c>
      <c r="K73" s="14">
        <f t="shared" ref="K73:K97" si="9">K74+J73</f>
        <v>2239381.9181177556</v>
      </c>
      <c r="L73" s="21">
        <f t="shared" si="5"/>
        <v>23.41358085056131</v>
      </c>
    </row>
    <row r="74" spans="1:12" x14ac:dyDescent="0.2">
      <c r="A74" s="17">
        <v>65</v>
      </c>
      <c r="B74" s="9">
        <v>0</v>
      </c>
      <c r="C74" s="9">
        <v>182</v>
      </c>
      <c r="D74" s="9">
        <v>195</v>
      </c>
      <c r="E74" s="18">
        <v>0.5</v>
      </c>
      <c r="F74" s="19">
        <f t="shared" ref="F74:F108" si="10">B74/((C74+D74)/2)</f>
        <v>0</v>
      </c>
      <c r="G74" s="19">
        <f t="shared" si="7"/>
        <v>0</v>
      </c>
      <c r="H74" s="14">
        <f t="shared" si="6"/>
        <v>95124.764487340144</v>
      </c>
      <c r="I74" s="14">
        <f t="shared" ref="I74:I108" si="11">H74*G74</f>
        <v>0</v>
      </c>
      <c r="J74" s="14">
        <f t="shared" si="8"/>
        <v>95124.764487340144</v>
      </c>
      <c r="K74" s="14">
        <f t="shared" si="9"/>
        <v>2143997.249902308</v>
      </c>
      <c r="L74" s="21">
        <f t="shared" ref="L74:L108" si="12">K74/H74</f>
        <v>22.538791674881317</v>
      </c>
    </row>
    <row r="75" spans="1:12" x14ac:dyDescent="0.2">
      <c r="A75" s="17">
        <v>66</v>
      </c>
      <c r="B75" s="9">
        <v>1</v>
      </c>
      <c r="C75" s="9">
        <v>156</v>
      </c>
      <c r="D75" s="9">
        <v>178</v>
      </c>
      <c r="E75" s="18">
        <v>0.5</v>
      </c>
      <c r="F75" s="19">
        <f t="shared" si="10"/>
        <v>5.9880239520958087E-3</v>
      </c>
      <c r="G75" s="19">
        <f t="shared" si="7"/>
        <v>5.9701492537313442E-3</v>
      </c>
      <c r="H75" s="14">
        <f t="shared" ref="H75:H108" si="13">H74-I74</f>
        <v>95124.764487340144</v>
      </c>
      <c r="I75" s="14">
        <f t="shared" si="11"/>
        <v>567.90904171546367</v>
      </c>
      <c r="J75" s="14">
        <f t="shared" si="8"/>
        <v>94840.809966482411</v>
      </c>
      <c r="K75" s="14">
        <f t="shared" si="9"/>
        <v>2048872.4854149676</v>
      </c>
      <c r="L75" s="21">
        <f t="shared" si="12"/>
        <v>21.538791674881313</v>
      </c>
    </row>
    <row r="76" spans="1:12" x14ac:dyDescent="0.2">
      <c r="A76" s="17">
        <v>67</v>
      </c>
      <c r="B76" s="9">
        <v>1</v>
      </c>
      <c r="C76" s="9">
        <v>170</v>
      </c>
      <c r="D76" s="9">
        <v>158</v>
      </c>
      <c r="E76" s="18">
        <v>0.5</v>
      </c>
      <c r="F76" s="19">
        <f t="shared" si="10"/>
        <v>6.0975609756097563E-3</v>
      </c>
      <c r="G76" s="19">
        <f t="shared" si="7"/>
        <v>6.0790273556231011E-3</v>
      </c>
      <c r="H76" s="14">
        <f t="shared" si="13"/>
        <v>94556.855445624678</v>
      </c>
      <c r="I76" s="14">
        <f t="shared" si="11"/>
        <v>574.81371091565165</v>
      </c>
      <c r="J76" s="14">
        <f t="shared" si="8"/>
        <v>94269.448590166852</v>
      </c>
      <c r="K76" s="14">
        <f t="shared" si="9"/>
        <v>1954031.6754484852</v>
      </c>
      <c r="L76" s="21">
        <f t="shared" si="12"/>
        <v>20.66515078403976</v>
      </c>
    </row>
    <row r="77" spans="1:12" x14ac:dyDescent="0.2">
      <c r="A77" s="17">
        <v>68</v>
      </c>
      <c r="B77" s="9">
        <v>0</v>
      </c>
      <c r="C77" s="9">
        <v>161</v>
      </c>
      <c r="D77" s="9">
        <v>166</v>
      </c>
      <c r="E77" s="18">
        <v>0.5</v>
      </c>
      <c r="F77" s="19">
        <f t="shared" si="10"/>
        <v>0</v>
      </c>
      <c r="G77" s="19">
        <f t="shared" si="7"/>
        <v>0</v>
      </c>
      <c r="H77" s="14">
        <f t="shared" si="13"/>
        <v>93982.041734709026</v>
      </c>
      <c r="I77" s="14">
        <f t="shared" si="11"/>
        <v>0</v>
      </c>
      <c r="J77" s="14">
        <f t="shared" si="8"/>
        <v>93982.041734709026</v>
      </c>
      <c r="K77" s="14">
        <f t="shared" si="9"/>
        <v>1859762.2268583183</v>
      </c>
      <c r="L77" s="21">
        <f t="shared" si="12"/>
        <v>19.788485039599639</v>
      </c>
    </row>
    <row r="78" spans="1:12" x14ac:dyDescent="0.2">
      <c r="A78" s="17">
        <v>69</v>
      </c>
      <c r="B78" s="9">
        <v>1</v>
      </c>
      <c r="C78" s="9">
        <v>155</v>
      </c>
      <c r="D78" s="9">
        <v>160</v>
      </c>
      <c r="E78" s="18">
        <v>0.5</v>
      </c>
      <c r="F78" s="19">
        <f t="shared" si="10"/>
        <v>6.3492063492063492E-3</v>
      </c>
      <c r="G78" s="19">
        <f t="shared" si="7"/>
        <v>6.3291139240506328E-3</v>
      </c>
      <c r="H78" s="14">
        <f t="shared" si="13"/>
        <v>93982.041734709026</v>
      </c>
      <c r="I78" s="14">
        <f t="shared" si="11"/>
        <v>594.8230489538546</v>
      </c>
      <c r="J78" s="14">
        <f t="shared" si="8"/>
        <v>93684.630210232106</v>
      </c>
      <c r="K78" s="14">
        <f t="shared" si="9"/>
        <v>1765780.1851236094</v>
      </c>
      <c r="L78" s="21">
        <f t="shared" si="12"/>
        <v>18.788485039599639</v>
      </c>
    </row>
    <row r="79" spans="1:12" x14ac:dyDescent="0.2">
      <c r="A79" s="17">
        <v>70</v>
      </c>
      <c r="B79" s="9">
        <v>0</v>
      </c>
      <c r="C79" s="9">
        <v>114</v>
      </c>
      <c r="D79" s="9">
        <v>155</v>
      </c>
      <c r="E79" s="18">
        <v>0.5</v>
      </c>
      <c r="F79" s="19">
        <f t="shared" si="10"/>
        <v>0</v>
      </c>
      <c r="G79" s="19">
        <f t="shared" si="7"/>
        <v>0</v>
      </c>
      <c r="H79" s="14">
        <f t="shared" si="13"/>
        <v>93387.218685755171</v>
      </c>
      <c r="I79" s="14">
        <f t="shared" si="11"/>
        <v>0</v>
      </c>
      <c r="J79" s="14">
        <f t="shared" si="8"/>
        <v>93387.218685755171</v>
      </c>
      <c r="K79" s="14">
        <f t="shared" si="9"/>
        <v>1672095.5549133774</v>
      </c>
      <c r="L79" s="21">
        <f t="shared" si="12"/>
        <v>17.904972205456961</v>
      </c>
    </row>
    <row r="80" spans="1:12" x14ac:dyDescent="0.2">
      <c r="A80" s="17">
        <v>71</v>
      </c>
      <c r="B80" s="9">
        <v>3</v>
      </c>
      <c r="C80" s="9">
        <v>99</v>
      </c>
      <c r="D80" s="9">
        <v>117</v>
      </c>
      <c r="E80" s="18">
        <v>0.5</v>
      </c>
      <c r="F80" s="19">
        <f t="shared" si="10"/>
        <v>2.7777777777777776E-2</v>
      </c>
      <c r="G80" s="19">
        <f t="shared" si="7"/>
        <v>2.7397260273972601E-2</v>
      </c>
      <c r="H80" s="14">
        <f t="shared" si="13"/>
        <v>93387.218685755171</v>
      </c>
      <c r="I80" s="14">
        <f t="shared" si="11"/>
        <v>2558.5539365960321</v>
      </c>
      <c r="J80" s="14">
        <f t="shared" si="8"/>
        <v>92107.941717457157</v>
      </c>
      <c r="K80" s="14">
        <f t="shared" si="9"/>
        <v>1578708.3362276221</v>
      </c>
      <c r="L80" s="21">
        <f t="shared" si="12"/>
        <v>16.904972205456961</v>
      </c>
    </row>
    <row r="81" spans="1:12" x14ac:dyDescent="0.2">
      <c r="A81" s="17">
        <v>72</v>
      </c>
      <c r="B81" s="9">
        <v>2</v>
      </c>
      <c r="C81" s="9">
        <v>136</v>
      </c>
      <c r="D81" s="9">
        <v>94</v>
      </c>
      <c r="E81" s="18">
        <v>0.5</v>
      </c>
      <c r="F81" s="19">
        <f t="shared" si="10"/>
        <v>1.7391304347826087E-2</v>
      </c>
      <c r="G81" s="19">
        <f t="shared" si="7"/>
        <v>1.7241379310344827E-2</v>
      </c>
      <c r="H81" s="14">
        <f t="shared" si="13"/>
        <v>90828.664749159143</v>
      </c>
      <c r="I81" s="14">
        <f t="shared" si="11"/>
        <v>1566.0114611923989</v>
      </c>
      <c r="J81" s="14">
        <f t="shared" si="8"/>
        <v>90045.659018562947</v>
      </c>
      <c r="K81" s="14">
        <f t="shared" si="9"/>
        <v>1486600.3945101649</v>
      </c>
      <c r="L81" s="21">
        <f t="shared" si="12"/>
        <v>16.367084098568423</v>
      </c>
    </row>
    <row r="82" spans="1:12" x14ac:dyDescent="0.2">
      <c r="A82" s="17">
        <v>73</v>
      </c>
      <c r="B82" s="9">
        <v>0</v>
      </c>
      <c r="C82" s="9">
        <v>66</v>
      </c>
      <c r="D82" s="9">
        <v>139</v>
      </c>
      <c r="E82" s="18">
        <v>0.5</v>
      </c>
      <c r="F82" s="19">
        <f t="shared" si="10"/>
        <v>0</v>
      </c>
      <c r="G82" s="19">
        <f t="shared" si="7"/>
        <v>0</v>
      </c>
      <c r="H82" s="14">
        <f t="shared" si="13"/>
        <v>89262.65328796675</v>
      </c>
      <c r="I82" s="14">
        <f t="shared" si="11"/>
        <v>0</v>
      </c>
      <c r="J82" s="14">
        <f t="shared" si="8"/>
        <v>89262.65328796675</v>
      </c>
      <c r="K82" s="14">
        <f t="shared" si="9"/>
        <v>1396554.735491602</v>
      </c>
      <c r="L82" s="21">
        <f t="shared" si="12"/>
        <v>15.645453995034535</v>
      </c>
    </row>
    <row r="83" spans="1:12" x14ac:dyDescent="0.2">
      <c r="A83" s="17">
        <v>74</v>
      </c>
      <c r="B83" s="9">
        <v>1</v>
      </c>
      <c r="C83" s="9">
        <v>118</v>
      </c>
      <c r="D83" s="9">
        <v>69</v>
      </c>
      <c r="E83" s="18">
        <v>0.5</v>
      </c>
      <c r="F83" s="19">
        <f t="shared" si="10"/>
        <v>1.06951871657754E-2</v>
      </c>
      <c r="G83" s="19">
        <f t="shared" si="7"/>
        <v>1.0638297872340425E-2</v>
      </c>
      <c r="H83" s="14">
        <f t="shared" si="13"/>
        <v>89262.65328796675</v>
      </c>
      <c r="I83" s="14">
        <f t="shared" si="11"/>
        <v>949.60269455283776</v>
      </c>
      <c r="J83" s="14">
        <f t="shared" si="8"/>
        <v>88787.851940690321</v>
      </c>
      <c r="K83" s="14">
        <f t="shared" si="9"/>
        <v>1307292.0822036352</v>
      </c>
      <c r="L83" s="21">
        <f t="shared" si="12"/>
        <v>14.645453995034535</v>
      </c>
    </row>
    <row r="84" spans="1:12" x14ac:dyDescent="0.2">
      <c r="A84" s="17">
        <v>75</v>
      </c>
      <c r="B84" s="9">
        <v>1</v>
      </c>
      <c r="C84" s="9">
        <v>110</v>
      </c>
      <c r="D84" s="9">
        <v>114</v>
      </c>
      <c r="E84" s="18">
        <v>0.5</v>
      </c>
      <c r="F84" s="19">
        <f t="shared" si="10"/>
        <v>8.9285714285714281E-3</v>
      </c>
      <c r="G84" s="19">
        <f t="shared" si="7"/>
        <v>8.8888888888888871E-3</v>
      </c>
      <c r="H84" s="14">
        <f t="shared" si="13"/>
        <v>88313.050593413907</v>
      </c>
      <c r="I84" s="14">
        <f t="shared" si="11"/>
        <v>785.00489416367907</v>
      </c>
      <c r="J84" s="14">
        <f t="shared" si="8"/>
        <v>87920.548146332076</v>
      </c>
      <c r="K84" s="14">
        <f t="shared" si="9"/>
        <v>1218504.2302629449</v>
      </c>
      <c r="L84" s="21">
        <f t="shared" si="12"/>
        <v>13.797555650895124</v>
      </c>
    </row>
    <row r="85" spans="1:12" x14ac:dyDescent="0.2">
      <c r="A85" s="17">
        <v>76</v>
      </c>
      <c r="B85" s="9">
        <v>3</v>
      </c>
      <c r="C85" s="9">
        <v>135</v>
      </c>
      <c r="D85" s="9">
        <v>110</v>
      </c>
      <c r="E85" s="18">
        <v>0.5</v>
      </c>
      <c r="F85" s="19">
        <f t="shared" si="10"/>
        <v>2.4489795918367346E-2</v>
      </c>
      <c r="G85" s="19">
        <f t="shared" si="7"/>
        <v>2.4193548387096774E-2</v>
      </c>
      <c r="H85" s="14">
        <f t="shared" si="13"/>
        <v>87528.04569925023</v>
      </c>
      <c r="I85" s="14">
        <f t="shared" si="11"/>
        <v>2117.6140088528282</v>
      </c>
      <c r="J85" s="14">
        <f t="shared" si="8"/>
        <v>86469.238694823813</v>
      </c>
      <c r="K85" s="14">
        <f t="shared" si="9"/>
        <v>1130583.6821166128</v>
      </c>
      <c r="L85" s="21">
        <f t="shared" si="12"/>
        <v>12.916816239692388</v>
      </c>
    </row>
    <row r="86" spans="1:12" x14ac:dyDescent="0.2">
      <c r="A86" s="17">
        <v>77</v>
      </c>
      <c r="B86" s="9">
        <v>1</v>
      </c>
      <c r="C86" s="9">
        <v>103</v>
      </c>
      <c r="D86" s="9">
        <v>133</v>
      </c>
      <c r="E86" s="18">
        <v>0.5</v>
      </c>
      <c r="F86" s="19">
        <f t="shared" si="10"/>
        <v>8.4745762711864406E-3</v>
      </c>
      <c r="G86" s="19">
        <f t="shared" si="7"/>
        <v>8.4388185654008432E-3</v>
      </c>
      <c r="H86" s="14">
        <f t="shared" si="13"/>
        <v>85410.431690397396</v>
      </c>
      <c r="I86" s="14">
        <f t="shared" si="11"/>
        <v>720.76313662782604</v>
      </c>
      <c r="J86" s="14">
        <f t="shared" si="8"/>
        <v>85050.050122083485</v>
      </c>
      <c r="K86" s="14">
        <f t="shared" si="9"/>
        <v>1044114.4434217891</v>
      </c>
      <c r="L86" s="21">
        <f t="shared" si="12"/>
        <v>12.224671187783937</v>
      </c>
    </row>
    <row r="87" spans="1:12" x14ac:dyDescent="0.2">
      <c r="A87" s="17">
        <v>78</v>
      </c>
      <c r="B87" s="9">
        <v>5</v>
      </c>
      <c r="C87" s="9">
        <v>97</v>
      </c>
      <c r="D87" s="9">
        <v>98</v>
      </c>
      <c r="E87" s="18">
        <v>0.5</v>
      </c>
      <c r="F87" s="19">
        <f t="shared" si="10"/>
        <v>5.128205128205128E-2</v>
      </c>
      <c r="G87" s="19">
        <f t="shared" si="7"/>
        <v>0.05</v>
      </c>
      <c r="H87" s="14">
        <f t="shared" si="13"/>
        <v>84689.668553769574</v>
      </c>
      <c r="I87" s="14">
        <f t="shared" si="11"/>
        <v>4234.4834276884785</v>
      </c>
      <c r="J87" s="14">
        <f t="shared" si="8"/>
        <v>82572.426839925334</v>
      </c>
      <c r="K87" s="14">
        <f t="shared" si="9"/>
        <v>959064.39329970558</v>
      </c>
      <c r="L87" s="21">
        <f t="shared" si="12"/>
        <v>11.324455623424649</v>
      </c>
    </row>
    <row r="88" spans="1:12" x14ac:dyDescent="0.2">
      <c r="A88" s="17">
        <v>79</v>
      </c>
      <c r="B88" s="9">
        <v>7</v>
      </c>
      <c r="C88" s="9">
        <v>103</v>
      </c>
      <c r="D88" s="9">
        <v>95</v>
      </c>
      <c r="E88" s="18">
        <v>0.5</v>
      </c>
      <c r="F88" s="19">
        <f t="shared" si="10"/>
        <v>7.0707070707070704E-2</v>
      </c>
      <c r="G88" s="19">
        <f t="shared" si="7"/>
        <v>6.8292682926829273E-2</v>
      </c>
      <c r="H88" s="14">
        <f t="shared" si="13"/>
        <v>80455.185126081094</v>
      </c>
      <c r="I88" s="14">
        <f t="shared" si="11"/>
        <v>5494.5004476348067</v>
      </c>
      <c r="J88" s="14">
        <f t="shared" si="8"/>
        <v>77707.934902263689</v>
      </c>
      <c r="K88" s="14">
        <f t="shared" si="9"/>
        <v>876491.96645978023</v>
      </c>
      <c r="L88" s="21">
        <f t="shared" si="12"/>
        <v>10.894163814131209</v>
      </c>
    </row>
    <row r="89" spans="1:12" x14ac:dyDescent="0.2">
      <c r="A89" s="17">
        <v>80</v>
      </c>
      <c r="B89" s="9">
        <v>3</v>
      </c>
      <c r="C89" s="9">
        <v>93</v>
      </c>
      <c r="D89" s="9">
        <v>99</v>
      </c>
      <c r="E89" s="18">
        <v>0.5</v>
      </c>
      <c r="F89" s="19">
        <f t="shared" si="10"/>
        <v>3.125E-2</v>
      </c>
      <c r="G89" s="19">
        <f t="shared" si="7"/>
        <v>3.0769230769230771E-2</v>
      </c>
      <c r="H89" s="14">
        <f t="shared" si="13"/>
        <v>74960.684678446283</v>
      </c>
      <c r="I89" s="14">
        <f t="shared" si="11"/>
        <v>2306.4826054906548</v>
      </c>
      <c r="J89" s="14">
        <f t="shared" si="8"/>
        <v>73807.443375700954</v>
      </c>
      <c r="K89" s="14">
        <f t="shared" si="9"/>
        <v>798784.03155751654</v>
      </c>
      <c r="L89" s="21">
        <f t="shared" si="12"/>
        <v>10.656039695795279</v>
      </c>
    </row>
    <row r="90" spans="1:12" x14ac:dyDescent="0.2">
      <c r="A90" s="17">
        <v>81</v>
      </c>
      <c r="B90" s="9">
        <v>1</v>
      </c>
      <c r="C90" s="9">
        <v>77</v>
      </c>
      <c r="D90" s="9">
        <v>89</v>
      </c>
      <c r="E90" s="18">
        <v>0.5</v>
      </c>
      <c r="F90" s="19">
        <f t="shared" si="10"/>
        <v>1.2048192771084338E-2</v>
      </c>
      <c r="G90" s="19">
        <f t="shared" si="7"/>
        <v>1.1976047904191616E-2</v>
      </c>
      <c r="H90" s="14">
        <f t="shared" si="13"/>
        <v>72654.202072955624</v>
      </c>
      <c r="I90" s="14">
        <f t="shared" si="11"/>
        <v>870.11020446653436</v>
      </c>
      <c r="J90" s="14">
        <f t="shared" si="8"/>
        <v>72219.146970722359</v>
      </c>
      <c r="K90" s="14">
        <f t="shared" si="9"/>
        <v>724976.58818181558</v>
      </c>
      <c r="L90" s="21">
        <f t="shared" si="12"/>
        <v>9.978453654391954</v>
      </c>
    </row>
    <row r="91" spans="1:12" x14ac:dyDescent="0.2">
      <c r="A91" s="17">
        <v>82</v>
      </c>
      <c r="B91" s="9">
        <v>4</v>
      </c>
      <c r="C91" s="9">
        <v>83</v>
      </c>
      <c r="D91" s="9">
        <v>71</v>
      </c>
      <c r="E91" s="18">
        <v>0.5</v>
      </c>
      <c r="F91" s="19">
        <f t="shared" si="10"/>
        <v>5.1948051948051951E-2</v>
      </c>
      <c r="G91" s="19">
        <f t="shared" si="7"/>
        <v>5.0632911392405069E-2</v>
      </c>
      <c r="H91" s="14">
        <f t="shared" si="13"/>
        <v>71784.091868489093</v>
      </c>
      <c r="I91" s="14">
        <f t="shared" si="11"/>
        <v>3634.6375629614736</v>
      </c>
      <c r="J91" s="14">
        <f t="shared" si="8"/>
        <v>69966.773087008347</v>
      </c>
      <c r="K91" s="14">
        <f t="shared" si="9"/>
        <v>652757.44121109322</v>
      </c>
      <c r="L91" s="21">
        <f t="shared" si="12"/>
        <v>9.0933440017179166</v>
      </c>
    </row>
    <row r="92" spans="1:12" x14ac:dyDescent="0.2">
      <c r="A92" s="17">
        <v>83</v>
      </c>
      <c r="B92" s="9">
        <v>1</v>
      </c>
      <c r="C92" s="9">
        <v>89</v>
      </c>
      <c r="D92" s="9">
        <v>83</v>
      </c>
      <c r="E92" s="18">
        <v>0.5</v>
      </c>
      <c r="F92" s="19">
        <f t="shared" si="10"/>
        <v>1.1627906976744186E-2</v>
      </c>
      <c r="G92" s="19">
        <f t="shared" si="7"/>
        <v>1.1560693641618497E-2</v>
      </c>
      <c r="H92" s="14">
        <f t="shared" si="13"/>
        <v>68149.454305527615</v>
      </c>
      <c r="I92" s="14">
        <f t="shared" si="11"/>
        <v>787.85496306968332</v>
      </c>
      <c r="J92" s="14">
        <f t="shared" si="8"/>
        <v>67755.526823992783</v>
      </c>
      <c r="K92" s="14">
        <f t="shared" si="9"/>
        <v>582790.66812408483</v>
      </c>
      <c r="L92" s="21">
        <f t="shared" si="12"/>
        <v>8.5516556818095388</v>
      </c>
    </row>
    <row r="93" spans="1:12" x14ac:dyDescent="0.2">
      <c r="A93" s="17">
        <v>84</v>
      </c>
      <c r="B93" s="9">
        <v>10</v>
      </c>
      <c r="C93" s="9">
        <v>82</v>
      </c>
      <c r="D93" s="9">
        <v>85</v>
      </c>
      <c r="E93" s="18">
        <v>0.5</v>
      </c>
      <c r="F93" s="19">
        <f t="shared" si="10"/>
        <v>0.11976047904191617</v>
      </c>
      <c r="G93" s="19">
        <f t="shared" si="7"/>
        <v>0.11299435028248588</v>
      </c>
      <c r="H93" s="14">
        <f t="shared" si="13"/>
        <v>67361.599342457936</v>
      </c>
      <c r="I93" s="14">
        <f t="shared" si="11"/>
        <v>7611.4801516901625</v>
      </c>
      <c r="J93" s="14">
        <f t="shared" si="8"/>
        <v>63555.859266612853</v>
      </c>
      <c r="K93" s="14">
        <f t="shared" si="9"/>
        <v>515035.14130009199</v>
      </c>
      <c r="L93" s="21">
        <f t="shared" si="12"/>
        <v>7.6458270932926906</v>
      </c>
    </row>
    <row r="94" spans="1:12" x14ac:dyDescent="0.2">
      <c r="A94" s="17">
        <v>85</v>
      </c>
      <c r="B94" s="9">
        <v>5</v>
      </c>
      <c r="C94" s="9">
        <v>73</v>
      </c>
      <c r="D94" s="9">
        <v>75</v>
      </c>
      <c r="E94" s="18">
        <v>0.5</v>
      </c>
      <c r="F94" s="19">
        <f t="shared" si="10"/>
        <v>6.7567567567567571E-2</v>
      </c>
      <c r="G94" s="19">
        <f t="shared" si="7"/>
        <v>6.535947712418301E-2</v>
      </c>
      <c r="H94" s="14">
        <f t="shared" si="13"/>
        <v>59750.119190767771</v>
      </c>
      <c r="I94" s="14">
        <f t="shared" si="11"/>
        <v>3905.2365484161946</v>
      </c>
      <c r="J94" s="14">
        <f t="shared" si="8"/>
        <v>57797.500916559678</v>
      </c>
      <c r="K94" s="14">
        <f t="shared" si="9"/>
        <v>451479.28203347913</v>
      </c>
      <c r="L94" s="21">
        <f t="shared" si="12"/>
        <v>7.5561235382981291</v>
      </c>
    </row>
    <row r="95" spans="1:12" x14ac:dyDescent="0.2">
      <c r="A95" s="17">
        <v>86</v>
      </c>
      <c r="B95" s="9">
        <v>4</v>
      </c>
      <c r="C95" s="9">
        <v>54</v>
      </c>
      <c r="D95" s="9">
        <v>66</v>
      </c>
      <c r="E95" s="18">
        <v>0.5</v>
      </c>
      <c r="F95" s="19">
        <f t="shared" si="10"/>
        <v>6.6666666666666666E-2</v>
      </c>
      <c r="G95" s="19">
        <f t="shared" si="7"/>
        <v>6.4516129032258063E-2</v>
      </c>
      <c r="H95" s="14">
        <f t="shared" si="13"/>
        <v>55844.882642351578</v>
      </c>
      <c r="I95" s="14">
        <f t="shared" si="11"/>
        <v>3602.8956543452632</v>
      </c>
      <c r="J95" s="14">
        <f t="shared" si="8"/>
        <v>54043.434815178945</v>
      </c>
      <c r="K95" s="14">
        <f t="shared" si="9"/>
        <v>393681.78111691948</v>
      </c>
      <c r="L95" s="21">
        <f t="shared" si="12"/>
        <v>7.04955875076653</v>
      </c>
    </row>
    <row r="96" spans="1:12" x14ac:dyDescent="0.2">
      <c r="A96" s="17">
        <v>87</v>
      </c>
      <c r="B96" s="9">
        <v>6</v>
      </c>
      <c r="C96" s="9">
        <v>58</v>
      </c>
      <c r="D96" s="9">
        <v>53</v>
      </c>
      <c r="E96" s="18">
        <v>0.5</v>
      </c>
      <c r="F96" s="19">
        <f t="shared" si="10"/>
        <v>0.10810810810810811</v>
      </c>
      <c r="G96" s="19">
        <f t="shared" si="7"/>
        <v>0.10256410256410257</v>
      </c>
      <c r="H96" s="14">
        <f t="shared" si="13"/>
        <v>52241.986988006312</v>
      </c>
      <c r="I96" s="14">
        <f t="shared" si="11"/>
        <v>5358.1525115903914</v>
      </c>
      <c r="J96" s="14">
        <f t="shared" si="8"/>
        <v>49562.910732211116</v>
      </c>
      <c r="K96" s="14">
        <f t="shared" si="9"/>
        <v>339638.3463017405</v>
      </c>
      <c r="L96" s="21">
        <f t="shared" si="12"/>
        <v>6.5012524577159461</v>
      </c>
    </row>
    <row r="97" spans="1:12" x14ac:dyDescent="0.2">
      <c r="A97" s="17">
        <v>88</v>
      </c>
      <c r="B97" s="9">
        <v>6</v>
      </c>
      <c r="C97" s="9">
        <v>54</v>
      </c>
      <c r="D97" s="9">
        <v>55</v>
      </c>
      <c r="E97" s="18">
        <v>0.5</v>
      </c>
      <c r="F97" s="19">
        <f t="shared" si="10"/>
        <v>0.11009174311926606</v>
      </c>
      <c r="G97" s="19">
        <f t="shared" si="7"/>
        <v>0.10434782608695652</v>
      </c>
      <c r="H97" s="14">
        <f t="shared" si="13"/>
        <v>46883.834476415919</v>
      </c>
      <c r="I97" s="14">
        <f t="shared" si="11"/>
        <v>4892.2262062347045</v>
      </c>
      <c r="J97" s="14">
        <f t="shared" si="8"/>
        <v>44437.721373298562</v>
      </c>
      <c r="K97" s="14">
        <f t="shared" si="9"/>
        <v>290075.43556952936</v>
      </c>
      <c r="L97" s="21">
        <f t="shared" si="12"/>
        <v>6.1871098814549113</v>
      </c>
    </row>
    <row r="98" spans="1:12" x14ac:dyDescent="0.2">
      <c r="A98" s="17">
        <v>89</v>
      </c>
      <c r="B98" s="9">
        <v>3</v>
      </c>
      <c r="C98" s="9">
        <v>39</v>
      </c>
      <c r="D98" s="9">
        <v>47</v>
      </c>
      <c r="E98" s="18">
        <v>0.5</v>
      </c>
      <c r="F98" s="19">
        <f t="shared" si="10"/>
        <v>6.9767441860465115E-2</v>
      </c>
      <c r="G98" s="19">
        <f t="shared" si="7"/>
        <v>6.741573033707865E-2</v>
      </c>
      <c r="H98" s="14">
        <f t="shared" si="13"/>
        <v>41991.608270181212</v>
      </c>
      <c r="I98" s="14">
        <f t="shared" si="11"/>
        <v>2830.8949395627783</v>
      </c>
      <c r="J98" s="14">
        <f t="shared" si="8"/>
        <v>40576.160800399819</v>
      </c>
      <c r="K98" s="14">
        <f>K99+J98</f>
        <v>245637.71419623078</v>
      </c>
      <c r="L98" s="21">
        <f t="shared" si="12"/>
        <v>5.8496857899739299</v>
      </c>
    </row>
    <row r="99" spans="1:12" x14ac:dyDescent="0.2">
      <c r="A99" s="17">
        <v>90</v>
      </c>
      <c r="B99" s="9">
        <v>6</v>
      </c>
      <c r="C99" s="9">
        <v>47</v>
      </c>
      <c r="D99" s="9">
        <v>38</v>
      </c>
      <c r="E99" s="18">
        <v>0.5</v>
      </c>
      <c r="F99" s="23">
        <f t="shared" si="10"/>
        <v>0.14117647058823529</v>
      </c>
      <c r="G99" s="23">
        <f t="shared" si="7"/>
        <v>0.13186813186813187</v>
      </c>
      <c r="H99" s="24">
        <f t="shared" si="13"/>
        <v>39160.713330618433</v>
      </c>
      <c r="I99" s="24">
        <f t="shared" si="11"/>
        <v>5164.0501095321015</v>
      </c>
      <c r="J99" s="24">
        <f t="shared" si="8"/>
        <v>36578.688275852386</v>
      </c>
      <c r="K99" s="24">
        <f t="shared" ref="K99:K108" si="14">K100+J99</f>
        <v>205061.55339583097</v>
      </c>
      <c r="L99" s="25">
        <f t="shared" si="12"/>
        <v>5.2364100639479494</v>
      </c>
    </row>
    <row r="100" spans="1:12" x14ac:dyDescent="0.2">
      <c r="A100" s="17">
        <v>91</v>
      </c>
      <c r="B100" s="9">
        <v>10</v>
      </c>
      <c r="C100" s="9">
        <v>27</v>
      </c>
      <c r="D100" s="9">
        <v>41</v>
      </c>
      <c r="E100" s="18">
        <v>0.5</v>
      </c>
      <c r="F100" s="23">
        <f t="shared" si="10"/>
        <v>0.29411764705882354</v>
      </c>
      <c r="G100" s="23">
        <f t="shared" si="7"/>
        <v>0.25641025641025644</v>
      </c>
      <c r="H100" s="24">
        <f t="shared" si="13"/>
        <v>33996.663221086332</v>
      </c>
      <c r="I100" s="24">
        <f t="shared" si="11"/>
        <v>8717.0931336118811</v>
      </c>
      <c r="J100" s="24">
        <f t="shared" si="8"/>
        <v>29638.116654280391</v>
      </c>
      <c r="K100" s="24">
        <f t="shared" si="14"/>
        <v>168482.86511997858</v>
      </c>
      <c r="L100" s="25">
        <f t="shared" si="12"/>
        <v>4.9558647572058652</v>
      </c>
    </row>
    <row r="101" spans="1:12" x14ac:dyDescent="0.2">
      <c r="A101" s="17">
        <v>92</v>
      </c>
      <c r="B101" s="9">
        <v>3</v>
      </c>
      <c r="C101" s="9">
        <v>25</v>
      </c>
      <c r="D101" s="9">
        <v>21</v>
      </c>
      <c r="E101" s="18">
        <v>0.5</v>
      </c>
      <c r="F101" s="23">
        <f t="shared" si="10"/>
        <v>0.13043478260869565</v>
      </c>
      <c r="G101" s="23">
        <f t="shared" si="7"/>
        <v>0.12244897959183672</v>
      </c>
      <c r="H101" s="24">
        <f t="shared" si="13"/>
        <v>25279.570087474451</v>
      </c>
      <c r="I101" s="24">
        <f t="shared" si="11"/>
        <v>3095.457561731565</v>
      </c>
      <c r="J101" s="24">
        <f t="shared" si="8"/>
        <v>23731.841306608669</v>
      </c>
      <c r="K101" s="24">
        <f t="shared" si="14"/>
        <v>138844.74846569818</v>
      </c>
      <c r="L101" s="25">
        <f t="shared" si="12"/>
        <v>5.4923698458975432</v>
      </c>
    </row>
    <row r="102" spans="1:12" x14ac:dyDescent="0.2">
      <c r="A102" s="17">
        <v>93</v>
      </c>
      <c r="B102" s="9">
        <v>5</v>
      </c>
      <c r="C102" s="9">
        <v>13</v>
      </c>
      <c r="D102" s="9">
        <v>24</v>
      </c>
      <c r="E102" s="18">
        <v>0.5</v>
      </c>
      <c r="F102" s="23">
        <f t="shared" si="10"/>
        <v>0.27027027027027029</v>
      </c>
      <c r="G102" s="23">
        <f t="shared" si="7"/>
        <v>0.23809523809523811</v>
      </c>
      <c r="H102" s="24">
        <f t="shared" si="13"/>
        <v>22184.112525742887</v>
      </c>
      <c r="I102" s="24">
        <f t="shared" si="11"/>
        <v>5281.9315537483062</v>
      </c>
      <c r="J102" s="24">
        <f t="shared" si="8"/>
        <v>19543.146748868734</v>
      </c>
      <c r="K102" s="24">
        <f t="shared" si="14"/>
        <v>115112.9071590895</v>
      </c>
      <c r="L102" s="25">
        <f t="shared" si="12"/>
        <v>5.1889795918367341</v>
      </c>
    </row>
    <row r="103" spans="1:12" x14ac:dyDescent="0.2">
      <c r="A103" s="17">
        <v>94</v>
      </c>
      <c r="B103" s="9">
        <v>3</v>
      </c>
      <c r="C103" s="9">
        <v>12</v>
      </c>
      <c r="D103" s="9">
        <v>13</v>
      </c>
      <c r="E103" s="18">
        <v>0.5</v>
      </c>
      <c r="F103" s="23">
        <f t="shared" si="10"/>
        <v>0.24</v>
      </c>
      <c r="G103" s="23">
        <f t="shared" si="7"/>
        <v>0.21428571428571425</v>
      </c>
      <c r="H103" s="24">
        <f t="shared" si="13"/>
        <v>16902.180971994581</v>
      </c>
      <c r="I103" s="24">
        <f t="shared" si="11"/>
        <v>3621.895922570267</v>
      </c>
      <c r="J103" s="24">
        <f t="shared" si="8"/>
        <v>15091.233010709448</v>
      </c>
      <c r="K103" s="24">
        <f t="shared" si="14"/>
        <v>95569.76041022077</v>
      </c>
      <c r="L103" s="25">
        <f t="shared" si="12"/>
        <v>5.654285714285713</v>
      </c>
    </row>
    <row r="104" spans="1:12" x14ac:dyDescent="0.2">
      <c r="A104" s="17">
        <v>95</v>
      </c>
      <c r="B104" s="9">
        <v>3</v>
      </c>
      <c r="C104" s="9">
        <v>9</v>
      </c>
      <c r="D104" s="9">
        <v>12</v>
      </c>
      <c r="E104" s="18">
        <v>0.5</v>
      </c>
      <c r="F104" s="23">
        <f t="shared" si="10"/>
        <v>0.2857142857142857</v>
      </c>
      <c r="G104" s="23">
        <f t="shared" si="7"/>
        <v>0.25</v>
      </c>
      <c r="H104" s="24">
        <f t="shared" si="13"/>
        <v>13280.285049424314</v>
      </c>
      <c r="I104" s="24">
        <f t="shared" si="11"/>
        <v>3320.0712623560785</v>
      </c>
      <c r="J104" s="24">
        <f t="shared" si="8"/>
        <v>11620.249418246274</v>
      </c>
      <c r="K104" s="24">
        <f t="shared" si="14"/>
        <v>80478.527399511324</v>
      </c>
      <c r="L104" s="25">
        <f t="shared" si="12"/>
        <v>6.0599999999999987</v>
      </c>
    </row>
    <row r="105" spans="1:12" x14ac:dyDescent="0.2">
      <c r="A105" s="17">
        <v>96</v>
      </c>
      <c r="B105" s="9">
        <v>1</v>
      </c>
      <c r="C105" s="9">
        <v>8</v>
      </c>
      <c r="D105" s="9">
        <v>6</v>
      </c>
      <c r="E105" s="18">
        <v>0.5</v>
      </c>
      <c r="F105" s="23">
        <f t="shared" si="10"/>
        <v>0.14285714285714285</v>
      </c>
      <c r="G105" s="23">
        <f t="shared" si="7"/>
        <v>0.13333333333333333</v>
      </c>
      <c r="H105" s="24">
        <f t="shared" si="13"/>
        <v>9960.2137870682345</v>
      </c>
      <c r="I105" s="24">
        <f t="shared" si="11"/>
        <v>1328.0285049424313</v>
      </c>
      <c r="J105" s="24">
        <f t="shared" si="8"/>
        <v>9296.199534597019</v>
      </c>
      <c r="K105" s="24">
        <f t="shared" si="14"/>
        <v>68858.277981265055</v>
      </c>
      <c r="L105" s="25">
        <f t="shared" si="12"/>
        <v>6.9133333333333331</v>
      </c>
    </row>
    <row r="106" spans="1:12" x14ac:dyDescent="0.2">
      <c r="A106" s="17">
        <v>97</v>
      </c>
      <c r="B106" s="9">
        <v>1</v>
      </c>
      <c r="C106" s="9">
        <v>3</v>
      </c>
      <c r="D106" s="9">
        <v>6</v>
      </c>
      <c r="E106" s="18">
        <v>0.5</v>
      </c>
      <c r="F106" s="23">
        <f t="shared" si="10"/>
        <v>0.22222222222222221</v>
      </c>
      <c r="G106" s="23">
        <f t="shared" si="7"/>
        <v>0.19999999999999998</v>
      </c>
      <c r="H106" s="24">
        <f t="shared" si="13"/>
        <v>8632.1852821258035</v>
      </c>
      <c r="I106" s="24">
        <f t="shared" si="11"/>
        <v>1726.4370564251606</v>
      </c>
      <c r="J106" s="24">
        <f t="shared" si="8"/>
        <v>7768.9667539132233</v>
      </c>
      <c r="K106" s="24">
        <f t="shared" si="14"/>
        <v>59562.078446668042</v>
      </c>
      <c r="L106" s="25">
        <f t="shared" si="12"/>
        <v>6.8999999999999995</v>
      </c>
    </row>
    <row r="107" spans="1:12" x14ac:dyDescent="0.2">
      <c r="A107" s="17">
        <v>98</v>
      </c>
      <c r="B107" s="9">
        <v>1</v>
      </c>
      <c r="C107" s="9">
        <v>4</v>
      </c>
      <c r="D107" s="9">
        <v>4</v>
      </c>
      <c r="E107" s="18">
        <v>0.5</v>
      </c>
      <c r="F107" s="23">
        <f t="shared" si="10"/>
        <v>0.25</v>
      </c>
      <c r="G107" s="23">
        <f t="shared" si="7"/>
        <v>0.22222222222222221</v>
      </c>
      <c r="H107" s="24">
        <f t="shared" si="13"/>
        <v>6905.7482257006432</v>
      </c>
      <c r="I107" s="24">
        <f t="shared" si="11"/>
        <v>1534.610716822365</v>
      </c>
      <c r="J107" s="24">
        <f t="shared" si="8"/>
        <v>6138.4428672894601</v>
      </c>
      <c r="K107" s="24">
        <f t="shared" si="14"/>
        <v>51793.111692754821</v>
      </c>
      <c r="L107" s="25">
        <f t="shared" si="12"/>
        <v>7.5</v>
      </c>
    </row>
    <row r="108" spans="1:12" x14ac:dyDescent="0.2">
      <c r="A108" s="17">
        <v>99</v>
      </c>
      <c r="B108" s="9">
        <v>0</v>
      </c>
      <c r="C108" s="9">
        <v>2</v>
      </c>
      <c r="D108" s="9">
        <v>3</v>
      </c>
      <c r="E108" s="18">
        <v>0.5</v>
      </c>
      <c r="F108" s="23">
        <f t="shared" si="10"/>
        <v>0</v>
      </c>
      <c r="G108" s="23">
        <f t="shared" si="7"/>
        <v>0</v>
      </c>
      <c r="H108" s="24">
        <f t="shared" si="13"/>
        <v>5371.1375088782779</v>
      </c>
      <c r="I108" s="24">
        <f t="shared" si="11"/>
        <v>0</v>
      </c>
      <c r="J108" s="24">
        <f t="shared" si="8"/>
        <v>5371.1375088782779</v>
      </c>
      <c r="K108" s="24">
        <f t="shared" si="14"/>
        <v>45654.668825465364</v>
      </c>
      <c r="L108" s="25">
        <f t="shared" si="12"/>
        <v>8.5</v>
      </c>
    </row>
    <row r="109" spans="1:12" x14ac:dyDescent="0.2">
      <c r="A109" s="17" t="s">
        <v>21</v>
      </c>
      <c r="B109" s="9">
        <v>1</v>
      </c>
      <c r="C109" s="9">
        <v>7</v>
      </c>
      <c r="D109" s="9">
        <v>8</v>
      </c>
      <c r="E109" s="22"/>
      <c r="F109" s="23">
        <f>B109/((C109+D109)/2)</f>
        <v>0.13333333333333333</v>
      </c>
      <c r="G109" s="23">
        <v>1</v>
      </c>
      <c r="H109" s="24">
        <f>H108-I108</f>
        <v>5371.1375088782779</v>
      </c>
      <c r="I109" s="24">
        <f>H109*G109</f>
        <v>5371.1375088782779</v>
      </c>
      <c r="J109" s="24">
        <f>H109/F109</f>
        <v>40283.531316587083</v>
      </c>
      <c r="K109" s="24">
        <f>J109</f>
        <v>40283.531316587083</v>
      </c>
      <c r="L109" s="25">
        <f>K109/H109</f>
        <v>7.5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402</v>
      </c>
      <c r="D9" s="9">
        <v>356</v>
      </c>
      <c r="E9" s="18">
        <v>0.5</v>
      </c>
      <c r="F9" s="19">
        <f t="shared" ref="F9:F40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8583241.4439154193</v>
      </c>
      <c r="L9" s="20">
        <f>K9/H9</f>
        <v>85.832414439154192</v>
      </c>
    </row>
    <row r="10" spans="1:13" x14ac:dyDescent="0.2">
      <c r="A10" s="17">
        <v>1</v>
      </c>
      <c r="B10" s="9">
        <v>0</v>
      </c>
      <c r="C10" s="9">
        <v>419</v>
      </c>
      <c r="D10" s="9">
        <v>419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100000</v>
      </c>
      <c r="I10" s="14">
        <f t="shared" ref="I10:I73" si="4">H10*G10</f>
        <v>0</v>
      </c>
      <c r="J10" s="14">
        <f t="shared" si="2"/>
        <v>100000</v>
      </c>
      <c r="K10" s="14">
        <f t="shared" si="3"/>
        <v>8483241.4439154193</v>
      </c>
      <c r="L10" s="21">
        <f t="shared" ref="L10:L73" si="5">K10/H10</f>
        <v>84.832414439154192</v>
      </c>
    </row>
    <row r="11" spans="1:13" x14ac:dyDescent="0.2">
      <c r="A11" s="17">
        <v>2</v>
      </c>
      <c r="B11" s="9">
        <v>1</v>
      </c>
      <c r="C11" s="9">
        <v>472</v>
      </c>
      <c r="D11" s="9">
        <v>429</v>
      </c>
      <c r="E11" s="18">
        <v>0.5</v>
      </c>
      <c r="F11" s="19">
        <f t="shared" si="0"/>
        <v>2.2197558268590455E-3</v>
      </c>
      <c r="G11" s="19">
        <f t="shared" si="1"/>
        <v>2.2172949002217295E-3</v>
      </c>
      <c r="H11" s="14">
        <f t="shared" ref="H11:H74" si="6">H10-I10</f>
        <v>100000</v>
      </c>
      <c r="I11" s="14">
        <f t="shared" si="4"/>
        <v>221.72949002217294</v>
      </c>
      <c r="J11" s="14">
        <f t="shared" si="2"/>
        <v>99889.135254988912</v>
      </c>
      <c r="K11" s="14">
        <f t="shared" si="3"/>
        <v>8383241.4439154193</v>
      </c>
      <c r="L11" s="21">
        <f t="shared" si="5"/>
        <v>83.832414439154192</v>
      </c>
    </row>
    <row r="12" spans="1:13" x14ac:dyDescent="0.2">
      <c r="A12" s="17">
        <v>3</v>
      </c>
      <c r="B12" s="9">
        <v>0</v>
      </c>
      <c r="C12" s="9">
        <v>452</v>
      </c>
      <c r="D12" s="9">
        <v>469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99778.270509977825</v>
      </c>
      <c r="I12" s="14">
        <f t="shared" si="4"/>
        <v>0</v>
      </c>
      <c r="J12" s="14">
        <f t="shared" si="2"/>
        <v>99778.270509977825</v>
      </c>
      <c r="K12" s="14">
        <f t="shared" si="3"/>
        <v>8283352.3086604299</v>
      </c>
      <c r="L12" s="21">
        <f t="shared" si="5"/>
        <v>83.017597582352309</v>
      </c>
    </row>
    <row r="13" spans="1:13" x14ac:dyDescent="0.2">
      <c r="A13" s="17">
        <v>4</v>
      </c>
      <c r="B13" s="9">
        <v>1</v>
      </c>
      <c r="C13" s="9">
        <v>423</v>
      </c>
      <c r="D13" s="9">
        <v>463</v>
      </c>
      <c r="E13" s="18">
        <v>0.5</v>
      </c>
      <c r="F13" s="19">
        <f t="shared" si="0"/>
        <v>2.257336343115124E-3</v>
      </c>
      <c r="G13" s="19">
        <f t="shared" si="1"/>
        <v>2.2547914317925587E-3</v>
      </c>
      <c r="H13" s="14">
        <f t="shared" si="6"/>
        <v>99778.270509977825</v>
      </c>
      <c r="I13" s="14">
        <f t="shared" si="4"/>
        <v>224.97918942497813</v>
      </c>
      <c r="J13" s="14">
        <f t="shared" si="2"/>
        <v>99665.780915265335</v>
      </c>
      <c r="K13" s="14">
        <f t="shared" si="3"/>
        <v>8183574.0381504521</v>
      </c>
      <c r="L13" s="21">
        <f t="shared" si="5"/>
        <v>82.017597582352309</v>
      </c>
    </row>
    <row r="14" spans="1:13" x14ac:dyDescent="0.2">
      <c r="A14" s="17">
        <v>5</v>
      </c>
      <c r="B14" s="9">
        <v>0</v>
      </c>
      <c r="C14" s="9">
        <v>422</v>
      </c>
      <c r="D14" s="9">
        <v>432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99553.291320552846</v>
      </c>
      <c r="I14" s="14">
        <f t="shared" si="4"/>
        <v>0</v>
      </c>
      <c r="J14" s="14">
        <f t="shared" si="2"/>
        <v>99553.291320552846</v>
      </c>
      <c r="K14" s="14">
        <f t="shared" si="3"/>
        <v>8083908.2572351871</v>
      </c>
      <c r="L14" s="21">
        <f t="shared" si="5"/>
        <v>81.201818141860457</v>
      </c>
    </row>
    <row r="15" spans="1:13" x14ac:dyDescent="0.2">
      <c r="A15" s="17">
        <v>6</v>
      </c>
      <c r="B15" s="9">
        <v>0</v>
      </c>
      <c r="C15" s="9">
        <v>444</v>
      </c>
      <c r="D15" s="9">
        <v>422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99553.291320552846</v>
      </c>
      <c r="I15" s="14">
        <f t="shared" si="4"/>
        <v>0</v>
      </c>
      <c r="J15" s="14">
        <f t="shared" si="2"/>
        <v>99553.291320552846</v>
      </c>
      <c r="K15" s="14">
        <f t="shared" si="3"/>
        <v>7984354.9659146341</v>
      </c>
      <c r="L15" s="21">
        <f t="shared" si="5"/>
        <v>80.201818141860457</v>
      </c>
    </row>
    <row r="16" spans="1:13" x14ac:dyDescent="0.2">
      <c r="A16" s="17">
        <v>7</v>
      </c>
      <c r="B16" s="9">
        <v>0</v>
      </c>
      <c r="C16" s="9">
        <v>420</v>
      </c>
      <c r="D16" s="9">
        <v>447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99553.291320552846</v>
      </c>
      <c r="I16" s="14">
        <f t="shared" si="4"/>
        <v>0</v>
      </c>
      <c r="J16" s="14">
        <f t="shared" si="2"/>
        <v>99553.291320552846</v>
      </c>
      <c r="K16" s="14">
        <f t="shared" si="3"/>
        <v>7884801.674594081</v>
      </c>
      <c r="L16" s="21">
        <f t="shared" si="5"/>
        <v>79.201818141860457</v>
      </c>
    </row>
    <row r="17" spans="1:12" x14ac:dyDescent="0.2">
      <c r="A17" s="17">
        <v>8</v>
      </c>
      <c r="B17" s="9">
        <v>0</v>
      </c>
      <c r="C17" s="9">
        <v>392</v>
      </c>
      <c r="D17" s="9">
        <v>420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99553.291320552846</v>
      </c>
      <c r="I17" s="14">
        <f t="shared" si="4"/>
        <v>0</v>
      </c>
      <c r="J17" s="14">
        <f t="shared" si="2"/>
        <v>99553.291320552846</v>
      </c>
      <c r="K17" s="14">
        <f t="shared" si="3"/>
        <v>7785248.383273528</v>
      </c>
      <c r="L17" s="21">
        <f t="shared" si="5"/>
        <v>78.201818141860443</v>
      </c>
    </row>
    <row r="18" spans="1:12" x14ac:dyDescent="0.2">
      <c r="A18" s="17">
        <v>9</v>
      </c>
      <c r="B18" s="9">
        <v>0</v>
      </c>
      <c r="C18" s="9">
        <v>368</v>
      </c>
      <c r="D18" s="9">
        <v>399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99553.291320552846</v>
      </c>
      <c r="I18" s="14">
        <f t="shared" si="4"/>
        <v>0</v>
      </c>
      <c r="J18" s="14">
        <f t="shared" si="2"/>
        <v>99553.291320552846</v>
      </c>
      <c r="K18" s="14">
        <f t="shared" si="3"/>
        <v>7685695.0919529749</v>
      </c>
      <c r="L18" s="21">
        <f t="shared" si="5"/>
        <v>77.201818141860443</v>
      </c>
    </row>
    <row r="19" spans="1:12" x14ac:dyDescent="0.2">
      <c r="A19" s="17">
        <v>10</v>
      </c>
      <c r="B19" s="9">
        <v>0</v>
      </c>
      <c r="C19" s="9">
        <v>357</v>
      </c>
      <c r="D19" s="9">
        <v>373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99553.291320552846</v>
      </c>
      <c r="I19" s="14">
        <f t="shared" si="4"/>
        <v>0</v>
      </c>
      <c r="J19" s="14">
        <f t="shared" si="2"/>
        <v>99553.291320552846</v>
      </c>
      <c r="K19" s="14">
        <f t="shared" si="3"/>
        <v>7586141.8006324219</v>
      </c>
      <c r="L19" s="21">
        <f t="shared" si="5"/>
        <v>76.201818141860443</v>
      </c>
    </row>
    <row r="20" spans="1:12" x14ac:dyDescent="0.2">
      <c r="A20" s="17">
        <v>11</v>
      </c>
      <c r="B20" s="9">
        <v>0</v>
      </c>
      <c r="C20" s="9">
        <v>380</v>
      </c>
      <c r="D20" s="9">
        <v>348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99553.291320552846</v>
      </c>
      <c r="I20" s="14">
        <f t="shared" si="4"/>
        <v>0</v>
      </c>
      <c r="J20" s="14">
        <f t="shared" si="2"/>
        <v>99553.291320552846</v>
      </c>
      <c r="K20" s="14">
        <f t="shared" si="3"/>
        <v>7486588.5093118688</v>
      </c>
      <c r="L20" s="21">
        <f t="shared" si="5"/>
        <v>75.201818141860443</v>
      </c>
    </row>
    <row r="21" spans="1:12" x14ac:dyDescent="0.2">
      <c r="A21" s="17">
        <v>12</v>
      </c>
      <c r="B21" s="9">
        <v>0</v>
      </c>
      <c r="C21" s="9">
        <v>346</v>
      </c>
      <c r="D21" s="9">
        <v>384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99553.291320552846</v>
      </c>
      <c r="I21" s="14">
        <f t="shared" si="4"/>
        <v>0</v>
      </c>
      <c r="J21" s="14">
        <f t="shared" si="2"/>
        <v>99553.291320552846</v>
      </c>
      <c r="K21" s="14">
        <f t="shared" si="3"/>
        <v>7387035.2179913158</v>
      </c>
      <c r="L21" s="21">
        <f t="shared" si="5"/>
        <v>74.201818141860443</v>
      </c>
    </row>
    <row r="22" spans="1:12" x14ac:dyDescent="0.2">
      <c r="A22" s="17">
        <v>13</v>
      </c>
      <c r="B22" s="9">
        <v>0</v>
      </c>
      <c r="C22" s="9">
        <v>326</v>
      </c>
      <c r="D22" s="9">
        <v>341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99553.291320552846</v>
      </c>
      <c r="I22" s="14">
        <f t="shared" si="4"/>
        <v>0</v>
      </c>
      <c r="J22" s="14">
        <f t="shared" si="2"/>
        <v>99553.291320552846</v>
      </c>
      <c r="K22" s="14">
        <f t="shared" si="3"/>
        <v>7287481.9266707627</v>
      </c>
      <c r="L22" s="21">
        <f t="shared" si="5"/>
        <v>73.201818141860443</v>
      </c>
    </row>
    <row r="23" spans="1:12" x14ac:dyDescent="0.2">
      <c r="A23" s="17">
        <v>14</v>
      </c>
      <c r="B23" s="9">
        <v>0</v>
      </c>
      <c r="C23" s="9">
        <v>286</v>
      </c>
      <c r="D23" s="9">
        <v>315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99553.291320552846</v>
      </c>
      <c r="I23" s="14">
        <f t="shared" si="4"/>
        <v>0</v>
      </c>
      <c r="J23" s="14">
        <f t="shared" si="2"/>
        <v>99553.291320552846</v>
      </c>
      <c r="K23" s="14">
        <f t="shared" si="3"/>
        <v>7187928.6353502097</v>
      </c>
      <c r="L23" s="21">
        <f t="shared" si="5"/>
        <v>72.201818141860443</v>
      </c>
    </row>
    <row r="24" spans="1:12" x14ac:dyDescent="0.2">
      <c r="A24" s="17">
        <v>15</v>
      </c>
      <c r="B24" s="9">
        <v>0</v>
      </c>
      <c r="C24" s="9">
        <v>295</v>
      </c>
      <c r="D24" s="9">
        <v>296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99553.291320552846</v>
      </c>
      <c r="I24" s="14">
        <f t="shared" si="4"/>
        <v>0</v>
      </c>
      <c r="J24" s="14">
        <f t="shared" si="2"/>
        <v>99553.291320552846</v>
      </c>
      <c r="K24" s="14">
        <f t="shared" si="3"/>
        <v>7088375.3440296566</v>
      </c>
      <c r="L24" s="21">
        <f t="shared" si="5"/>
        <v>71.201818141860429</v>
      </c>
    </row>
    <row r="25" spans="1:12" x14ac:dyDescent="0.2">
      <c r="A25" s="17">
        <v>16</v>
      </c>
      <c r="B25" s="9">
        <v>0</v>
      </c>
      <c r="C25" s="9">
        <v>276</v>
      </c>
      <c r="D25" s="9">
        <v>288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99553.291320552846</v>
      </c>
      <c r="I25" s="14">
        <f t="shared" si="4"/>
        <v>0</v>
      </c>
      <c r="J25" s="14">
        <f t="shared" si="2"/>
        <v>99553.291320552846</v>
      </c>
      <c r="K25" s="14">
        <f t="shared" si="3"/>
        <v>6988822.0527091036</v>
      </c>
      <c r="L25" s="21">
        <f t="shared" si="5"/>
        <v>70.201818141860429</v>
      </c>
    </row>
    <row r="26" spans="1:12" x14ac:dyDescent="0.2">
      <c r="A26" s="17">
        <v>17</v>
      </c>
      <c r="B26" s="9">
        <v>0</v>
      </c>
      <c r="C26" s="9">
        <v>263</v>
      </c>
      <c r="D26" s="9">
        <v>275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99553.291320552846</v>
      </c>
      <c r="I26" s="14">
        <f t="shared" si="4"/>
        <v>0</v>
      </c>
      <c r="J26" s="14">
        <f t="shared" si="2"/>
        <v>99553.291320552846</v>
      </c>
      <c r="K26" s="14">
        <f t="shared" si="3"/>
        <v>6889268.7613885505</v>
      </c>
      <c r="L26" s="21">
        <f t="shared" si="5"/>
        <v>69.201818141860429</v>
      </c>
    </row>
    <row r="27" spans="1:12" x14ac:dyDescent="0.2">
      <c r="A27" s="17">
        <v>18</v>
      </c>
      <c r="B27" s="9">
        <v>1</v>
      </c>
      <c r="C27" s="9">
        <v>269</v>
      </c>
      <c r="D27" s="9">
        <v>259</v>
      </c>
      <c r="E27" s="18">
        <v>0.5</v>
      </c>
      <c r="F27" s="19">
        <f t="shared" si="0"/>
        <v>3.787878787878788E-3</v>
      </c>
      <c r="G27" s="19">
        <f t="shared" si="1"/>
        <v>3.780718336483932E-3</v>
      </c>
      <c r="H27" s="14">
        <f t="shared" si="6"/>
        <v>99553.291320552846</v>
      </c>
      <c r="I27" s="14">
        <f t="shared" si="4"/>
        <v>376.38295395294085</v>
      </c>
      <c r="J27" s="14">
        <f t="shared" si="2"/>
        <v>99365.099843576376</v>
      </c>
      <c r="K27" s="14">
        <f t="shared" si="3"/>
        <v>6789715.4700679975</v>
      </c>
      <c r="L27" s="21">
        <f t="shared" si="5"/>
        <v>68.201818141860429</v>
      </c>
    </row>
    <row r="28" spans="1:12" x14ac:dyDescent="0.2">
      <c r="A28" s="17">
        <v>19</v>
      </c>
      <c r="B28" s="9">
        <v>0</v>
      </c>
      <c r="C28" s="9">
        <v>299</v>
      </c>
      <c r="D28" s="9">
        <v>269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99176.908366599906</v>
      </c>
      <c r="I28" s="14">
        <f t="shared" si="4"/>
        <v>0</v>
      </c>
      <c r="J28" s="14">
        <f t="shared" si="2"/>
        <v>99176.908366599906</v>
      </c>
      <c r="K28" s="14">
        <f t="shared" si="3"/>
        <v>6690350.3702244209</v>
      </c>
      <c r="L28" s="21">
        <f t="shared" si="5"/>
        <v>67.458751038034464</v>
      </c>
    </row>
    <row r="29" spans="1:12" x14ac:dyDescent="0.2">
      <c r="A29" s="17">
        <v>20</v>
      </c>
      <c r="B29" s="9">
        <v>0</v>
      </c>
      <c r="C29" s="9">
        <v>304</v>
      </c>
      <c r="D29" s="9">
        <v>290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99176.908366599906</v>
      </c>
      <c r="I29" s="14">
        <f t="shared" si="4"/>
        <v>0</v>
      </c>
      <c r="J29" s="14">
        <f t="shared" si="2"/>
        <v>99176.908366599906</v>
      </c>
      <c r="K29" s="14">
        <f t="shared" si="3"/>
        <v>6591173.4618578209</v>
      </c>
      <c r="L29" s="21">
        <f t="shared" si="5"/>
        <v>66.458751038034464</v>
      </c>
    </row>
    <row r="30" spans="1:12" x14ac:dyDescent="0.2">
      <c r="A30" s="17">
        <v>21</v>
      </c>
      <c r="B30" s="9">
        <v>0</v>
      </c>
      <c r="C30" s="9">
        <v>321</v>
      </c>
      <c r="D30" s="9">
        <v>303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99176.908366599906</v>
      </c>
      <c r="I30" s="14">
        <f t="shared" si="4"/>
        <v>0</v>
      </c>
      <c r="J30" s="14">
        <f t="shared" si="2"/>
        <v>99176.908366599906</v>
      </c>
      <c r="K30" s="14">
        <f t="shared" si="3"/>
        <v>6491996.5534912208</v>
      </c>
      <c r="L30" s="21">
        <f t="shared" si="5"/>
        <v>65.458751038034464</v>
      </c>
    </row>
    <row r="31" spans="1:12" x14ac:dyDescent="0.2">
      <c r="A31" s="17">
        <v>22</v>
      </c>
      <c r="B31" s="9">
        <v>0</v>
      </c>
      <c r="C31" s="9">
        <v>295</v>
      </c>
      <c r="D31" s="9">
        <v>329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99176.908366599906</v>
      </c>
      <c r="I31" s="14">
        <f t="shared" si="4"/>
        <v>0</v>
      </c>
      <c r="J31" s="14">
        <f t="shared" si="2"/>
        <v>99176.908366599906</v>
      </c>
      <c r="K31" s="14">
        <f t="shared" si="3"/>
        <v>6392819.6451246208</v>
      </c>
      <c r="L31" s="21">
        <f t="shared" si="5"/>
        <v>64.458751038034464</v>
      </c>
    </row>
    <row r="32" spans="1:12" x14ac:dyDescent="0.2">
      <c r="A32" s="17">
        <v>23</v>
      </c>
      <c r="B32" s="9">
        <v>0</v>
      </c>
      <c r="C32" s="9">
        <v>320</v>
      </c>
      <c r="D32" s="9">
        <v>296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99176.908366599906</v>
      </c>
      <c r="I32" s="14">
        <f t="shared" si="4"/>
        <v>0</v>
      </c>
      <c r="J32" s="14">
        <f t="shared" si="2"/>
        <v>99176.908366599906</v>
      </c>
      <c r="K32" s="14">
        <f t="shared" si="3"/>
        <v>6293642.7367580207</v>
      </c>
      <c r="L32" s="21">
        <f t="shared" si="5"/>
        <v>63.458751038034464</v>
      </c>
    </row>
    <row r="33" spans="1:12" x14ac:dyDescent="0.2">
      <c r="A33" s="17">
        <v>24</v>
      </c>
      <c r="B33" s="9">
        <v>0</v>
      </c>
      <c r="C33" s="9">
        <v>366</v>
      </c>
      <c r="D33" s="9">
        <v>319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99176.908366599906</v>
      </c>
      <c r="I33" s="14">
        <f t="shared" si="4"/>
        <v>0</v>
      </c>
      <c r="J33" s="14">
        <f t="shared" si="2"/>
        <v>99176.908366599906</v>
      </c>
      <c r="K33" s="14">
        <f t="shared" si="3"/>
        <v>6194465.8283914207</v>
      </c>
      <c r="L33" s="21">
        <f t="shared" si="5"/>
        <v>62.458751038034464</v>
      </c>
    </row>
    <row r="34" spans="1:12" x14ac:dyDescent="0.2">
      <c r="A34" s="17">
        <v>25</v>
      </c>
      <c r="B34" s="9">
        <v>0</v>
      </c>
      <c r="C34" s="9">
        <v>343</v>
      </c>
      <c r="D34" s="9">
        <v>362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99176.908366599906</v>
      </c>
      <c r="I34" s="14">
        <f t="shared" si="4"/>
        <v>0</v>
      </c>
      <c r="J34" s="14">
        <f t="shared" si="2"/>
        <v>99176.908366599906</v>
      </c>
      <c r="K34" s="14">
        <f t="shared" si="3"/>
        <v>6095288.9200248206</v>
      </c>
      <c r="L34" s="21">
        <f t="shared" si="5"/>
        <v>61.458751038034464</v>
      </c>
    </row>
    <row r="35" spans="1:12" x14ac:dyDescent="0.2">
      <c r="A35" s="17">
        <v>26</v>
      </c>
      <c r="B35" s="9">
        <v>0</v>
      </c>
      <c r="C35" s="9">
        <v>352</v>
      </c>
      <c r="D35" s="9">
        <v>350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99176.908366599906</v>
      </c>
      <c r="I35" s="14">
        <f t="shared" si="4"/>
        <v>0</v>
      </c>
      <c r="J35" s="14">
        <f t="shared" si="2"/>
        <v>99176.908366599906</v>
      </c>
      <c r="K35" s="14">
        <f t="shared" si="3"/>
        <v>5996112.0116582206</v>
      </c>
      <c r="L35" s="21">
        <f t="shared" si="5"/>
        <v>60.458751038034457</v>
      </c>
    </row>
    <row r="36" spans="1:12" x14ac:dyDescent="0.2">
      <c r="A36" s="17">
        <v>27</v>
      </c>
      <c r="B36" s="9">
        <v>0</v>
      </c>
      <c r="C36" s="9">
        <v>390</v>
      </c>
      <c r="D36" s="9">
        <v>356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99176.908366599906</v>
      </c>
      <c r="I36" s="14">
        <f t="shared" si="4"/>
        <v>0</v>
      </c>
      <c r="J36" s="14">
        <f t="shared" si="2"/>
        <v>99176.908366599906</v>
      </c>
      <c r="K36" s="14">
        <f t="shared" si="3"/>
        <v>5896935.1032916205</v>
      </c>
      <c r="L36" s="21">
        <f t="shared" si="5"/>
        <v>59.458751038034457</v>
      </c>
    </row>
    <row r="37" spans="1:12" x14ac:dyDescent="0.2">
      <c r="A37" s="17">
        <v>28</v>
      </c>
      <c r="B37" s="9">
        <v>0</v>
      </c>
      <c r="C37" s="9">
        <v>409</v>
      </c>
      <c r="D37" s="9">
        <v>412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99176.908366599906</v>
      </c>
      <c r="I37" s="14">
        <f t="shared" si="4"/>
        <v>0</v>
      </c>
      <c r="J37" s="14">
        <f t="shared" si="2"/>
        <v>99176.908366599906</v>
      </c>
      <c r="K37" s="14">
        <f t="shared" si="3"/>
        <v>5797758.1949250204</v>
      </c>
      <c r="L37" s="21">
        <f t="shared" si="5"/>
        <v>58.458751038034457</v>
      </c>
    </row>
    <row r="38" spans="1:12" x14ac:dyDescent="0.2">
      <c r="A38" s="17">
        <v>29</v>
      </c>
      <c r="B38" s="9">
        <v>0</v>
      </c>
      <c r="C38" s="9">
        <v>436</v>
      </c>
      <c r="D38" s="9">
        <v>435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99176.908366599906</v>
      </c>
      <c r="I38" s="14">
        <f t="shared" si="4"/>
        <v>0</v>
      </c>
      <c r="J38" s="14">
        <f t="shared" si="2"/>
        <v>99176.908366599906</v>
      </c>
      <c r="K38" s="14">
        <f t="shared" si="3"/>
        <v>5698581.2865584204</v>
      </c>
      <c r="L38" s="21">
        <f t="shared" si="5"/>
        <v>57.458751038034457</v>
      </c>
    </row>
    <row r="39" spans="1:12" x14ac:dyDescent="0.2">
      <c r="A39" s="17">
        <v>30</v>
      </c>
      <c r="B39" s="9">
        <v>0</v>
      </c>
      <c r="C39" s="9">
        <v>501</v>
      </c>
      <c r="D39" s="9">
        <v>453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99176.908366599906</v>
      </c>
      <c r="I39" s="14">
        <f t="shared" si="4"/>
        <v>0</v>
      </c>
      <c r="J39" s="14">
        <f t="shared" si="2"/>
        <v>99176.908366599906</v>
      </c>
      <c r="K39" s="14">
        <f t="shared" si="3"/>
        <v>5599404.3781918203</v>
      </c>
      <c r="L39" s="21">
        <f t="shared" si="5"/>
        <v>56.458751038034457</v>
      </c>
    </row>
    <row r="40" spans="1:12" x14ac:dyDescent="0.2">
      <c r="A40" s="17">
        <v>31</v>
      </c>
      <c r="B40" s="9">
        <v>0</v>
      </c>
      <c r="C40" s="9">
        <v>493</v>
      </c>
      <c r="D40" s="9">
        <v>514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99176.908366599906</v>
      </c>
      <c r="I40" s="14">
        <f t="shared" si="4"/>
        <v>0</v>
      </c>
      <c r="J40" s="14">
        <f t="shared" si="2"/>
        <v>99176.908366599906</v>
      </c>
      <c r="K40" s="14">
        <f t="shared" si="3"/>
        <v>5500227.4698252203</v>
      </c>
      <c r="L40" s="21">
        <f t="shared" si="5"/>
        <v>55.45875103803445</v>
      </c>
    </row>
    <row r="41" spans="1:12" x14ac:dyDescent="0.2">
      <c r="A41" s="17">
        <v>32</v>
      </c>
      <c r="B41" s="9">
        <v>0</v>
      </c>
      <c r="C41" s="9">
        <v>604</v>
      </c>
      <c r="D41" s="9">
        <v>496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99176.908366599906</v>
      </c>
      <c r="I41" s="14">
        <f t="shared" si="4"/>
        <v>0</v>
      </c>
      <c r="J41" s="14">
        <f t="shared" si="2"/>
        <v>99176.908366599906</v>
      </c>
      <c r="K41" s="14">
        <f t="shared" si="3"/>
        <v>5401050.5614586202</v>
      </c>
      <c r="L41" s="21">
        <f t="shared" si="5"/>
        <v>54.45875103803445</v>
      </c>
    </row>
    <row r="42" spans="1:12" x14ac:dyDescent="0.2">
      <c r="A42" s="17">
        <v>33</v>
      </c>
      <c r="B42" s="9">
        <v>0</v>
      </c>
      <c r="C42" s="9">
        <v>646</v>
      </c>
      <c r="D42" s="9">
        <v>614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99176.908366599906</v>
      </c>
      <c r="I42" s="14">
        <f t="shared" si="4"/>
        <v>0</v>
      </c>
      <c r="J42" s="14">
        <f t="shared" si="2"/>
        <v>99176.908366599906</v>
      </c>
      <c r="K42" s="14">
        <f t="shared" si="3"/>
        <v>5301873.6530920202</v>
      </c>
      <c r="L42" s="21">
        <f t="shared" si="5"/>
        <v>53.45875103803445</v>
      </c>
    </row>
    <row r="43" spans="1:12" x14ac:dyDescent="0.2">
      <c r="A43" s="17">
        <v>34</v>
      </c>
      <c r="B43" s="9">
        <v>0</v>
      </c>
      <c r="C43" s="9">
        <v>642</v>
      </c>
      <c r="D43" s="9">
        <v>649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99176.908366599906</v>
      </c>
      <c r="I43" s="14">
        <f t="shared" si="4"/>
        <v>0</v>
      </c>
      <c r="J43" s="14">
        <f t="shared" si="2"/>
        <v>99176.908366599906</v>
      </c>
      <c r="K43" s="14">
        <f t="shared" si="3"/>
        <v>5202696.7447254201</v>
      </c>
      <c r="L43" s="21">
        <f t="shared" si="5"/>
        <v>52.45875103803445</v>
      </c>
    </row>
    <row r="44" spans="1:12" x14ac:dyDescent="0.2">
      <c r="A44" s="17">
        <v>35</v>
      </c>
      <c r="B44" s="9">
        <v>1</v>
      </c>
      <c r="C44" s="9">
        <v>681</v>
      </c>
      <c r="D44" s="9">
        <v>643</v>
      </c>
      <c r="E44" s="18">
        <v>0.5</v>
      </c>
      <c r="F44" s="19">
        <f t="shared" si="7"/>
        <v>1.5105740181268882E-3</v>
      </c>
      <c r="G44" s="19">
        <f t="shared" si="1"/>
        <v>1.5094339622641509E-3</v>
      </c>
      <c r="H44" s="14">
        <f t="shared" si="6"/>
        <v>99176.908366599906</v>
      </c>
      <c r="I44" s="14">
        <f t="shared" si="4"/>
        <v>149.7009937609055</v>
      </c>
      <c r="J44" s="14">
        <f t="shared" si="2"/>
        <v>99102.057869719443</v>
      </c>
      <c r="K44" s="14">
        <f t="shared" si="3"/>
        <v>5103519.8363588201</v>
      </c>
      <c r="L44" s="21">
        <f t="shared" si="5"/>
        <v>51.45875103803445</v>
      </c>
    </row>
    <row r="45" spans="1:12" x14ac:dyDescent="0.2">
      <c r="A45" s="17">
        <v>36</v>
      </c>
      <c r="B45" s="9">
        <v>0</v>
      </c>
      <c r="C45" s="9">
        <v>677</v>
      </c>
      <c r="D45" s="9">
        <v>688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99027.207372838995</v>
      </c>
      <c r="I45" s="14">
        <f t="shared" si="4"/>
        <v>0</v>
      </c>
      <c r="J45" s="14">
        <f t="shared" si="2"/>
        <v>99027.207372838995</v>
      </c>
      <c r="K45" s="14">
        <f t="shared" si="3"/>
        <v>5004417.7784891007</v>
      </c>
      <c r="L45" s="21">
        <f t="shared" si="5"/>
        <v>50.535786186995956</v>
      </c>
    </row>
    <row r="46" spans="1:12" x14ac:dyDescent="0.2">
      <c r="A46" s="17">
        <v>37</v>
      </c>
      <c r="B46" s="9">
        <v>0</v>
      </c>
      <c r="C46" s="9">
        <v>699</v>
      </c>
      <c r="D46" s="9">
        <v>679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99027.207372838995</v>
      </c>
      <c r="I46" s="14">
        <f t="shared" si="4"/>
        <v>0</v>
      </c>
      <c r="J46" s="14">
        <f t="shared" si="2"/>
        <v>99027.207372838995</v>
      </c>
      <c r="K46" s="14">
        <f t="shared" si="3"/>
        <v>4905390.5711162621</v>
      </c>
      <c r="L46" s="21">
        <f t="shared" si="5"/>
        <v>49.535786186995956</v>
      </c>
    </row>
    <row r="47" spans="1:12" x14ac:dyDescent="0.2">
      <c r="A47" s="17">
        <v>38</v>
      </c>
      <c r="B47" s="9">
        <v>0</v>
      </c>
      <c r="C47" s="9">
        <v>672</v>
      </c>
      <c r="D47" s="9">
        <v>713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99027.207372838995</v>
      </c>
      <c r="I47" s="14">
        <f t="shared" si="4"/>
        <v>0</v>
      </c>
      <c r="J47" s="14">
        <f t="shared" si="2"/>
        <v>99027.207372838995</v>
      </c>
      <c r="K47" s="14">
        <f t="shared" si="3"/>
        <v>4806363.3637434235</v>
      </c>
      <c r="L47" s="21">
        <f t="shared" si="5"/>
        <v>48.535786186995963</v>
      </c>
    </row>
    <row r="48" spans="1:12" x14ac:dyDescent="0.2">
      <c r="A48" s="17">
        <v>39</v>
      </c>
      <c r="B48" s="9">
        <v>0</v>
      </c>
      <c r="C48" s="9">
        <v>691</v>
      </c>
      <c r="D48" s="9">
        <v>670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99027.207372838995</v>
      </c>
      <c r="I48" s="14">
        <f t="shared" si="4"/>
        <v>0</v>
      </c>
      <c r="J48" s="14">
        <f t="shared" si="2"/>
        <v>99027.207372838995</v>
      </c>
      <c r="K48" s="14">
        <f t="shared" si="3"/>
        <v>4707336.1563705849</v>
      </c>
      <c r="L48" s="21">
        <f t="shared" si="5"/>
        <v>47.535786186995963</v>
      </c>
    </row>
    <row r="49" spans="1:12" x14ac:dyDescent="0.2">
      <c r="A49" s="17">
        <v>40</v>
      </c>
      <c r="B49" s="9">
        <v>1</v>
      </c>
      <c r="C49" s="9">
        <v>646</v>
      </c>
      <c r="D49" s="9">
        <v>687</v>
      </c>
      <c r="E49" s="18">
        <v>0.5</v>
      </c>
      <c r="F49" s="19">
        <f t="shared" si="7"/>
        <v>1.5003750937734434E-3</v>
      </c>
      <c r="G49" s="19">
        <f t="shared" si="1"/>
        <v>1.4992503748125937E-3</v>
      </c>
      <c r="H49" s="14">
        <f t="shared" si="6"/>
        <v>99027.207372838995</v>
      </c>
      <c r="I49" s="14">
        <f t="shared" si="4"/>
        <v>148.46657777037331</v>
      </c>
      <c r="J49" s="14">
        <f t="shared" si="2"/>
        <v>98952.974083953799</v>
      </c>
      <c r="K49" s="14">
        <f t="shared" si="3"/>
        <v>4608308.9489977462</v>
      </c>
      <c r="L49" s="21">
        <f t="shared" si="5"/>
        <v>46.535786186995971</v>
      </c>
    </row>
    <row r="50" spans="1:12" x14ac:dyDescent="0.2">
      <c r="A50" s="17">
        <v>41</v>
      </c>
      <c r="B50" s="9">
        <v>0</v>
      </c>
      <c r="C50" s="9">
        <v>584</v>
      </c>
      <c r="D50" s="9">
        <v>648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98878.740795068617</v>
      </c>
      <c r="I50" s="14">
        <f t="shared" si="4"/>
        <v>0</v>
      </c>
      <c r="J50" s="14">
        <f t="shared" si="2"/>
        <v>98878.740795068617</v>
      </c>
      <c r="K50" s="14">
        <f t="shared" si="3"/>
        <v>4509355.9749137927</v>
      </c>
      <c r="L50" s="21">
        <f t="shared" si="5"/>
        <v>45.604908989078552</v>
      </c>
    </row>
    <row r="51" spans="1:12" x14ac:dyDescent="0.2">
      <c r="A51" s="17">
        <v>42</v>
      </c>
      <c r="B51" s="9">
        <v>0</v>
      </c>
      <c r="C51" s="9">
        <v>628</v>
      </c>
      <c r="D51" s="9">
        <v>592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98878.740795068617</v>
      </c>
      <c r="I51" s="14">
        <f t="shared" si="4"/>
        <v>0</v>
      </c>
      <c r="J51" s="14">
        <f t="shared" si="2"/>
        <v>98878.740795068617</v>
      </c>
      <c r="K51" s="14">
        <f t="shared" si="3"/>
        <v>4410477.2341187242</v>
      </c>
      <c r="L51" s="21">
        <f t="shared" si="5"/>
        <v>44.604908989078552</v>
      </c>
    </row>
    <row r="52" spans="1:12" x14ac:dyDescent="0.2">
      <c r="A52" s="17">
        <v>43</v>
      </c>
      <c r="B52" s="9">
        <v>0</v>
      </c>
      <c r="C52" s="9">
        <v>582</v>
      </c>
      <c r="D52" s="9">
        <v>624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98878.740795068617</v>
      </c>
      <c r="I52" s="14">
        <f t="shared" si="4"/>
        <v>0</v>
      </c>
      <c r="J52" s="14">
        <f t="shared" si="2"/>
        <v>98878.740795068617</v>
      </c>
      <c r="K52" s="14">
        <f t="shared" si="3"/>
        <v>4311598.4933236558</v>
      </c>
      <c r="L52" s="21">
        <f t="shared" si="5"/>
        <v>43.604908989078552</v>
      </c>
    </row>
    <row r="53" spans="1:12" x14ac:dyDescent="0.2">
      <c r="A53" s="17">
        <v>44</v>
      </c>
      <c r="B53" s="9">
        <v>0</v>
      </c>
      <c r="C53" s="9">
        <v>557</v>
      </c>
      <c r="D53" s="9">
        <v>587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98878.740795068617</v>
      </c>
      <c r="I53" s="14">
        <f t="shared" si="4"/>
        <v>0</v>
      </c>
      <c r="J53" s="14">
        <f t="shared" si="2"/>
        <v>98878.740795068617</v>
      </c>
      <c r="K53" s="14">
        <f t="shared" si="3"/>
        <v>4212719.7525285874</v>
      </c>
      <c r="L53" s="21">
        <f t="shared" si="5"/>
        <v>42.604908989078552</v>
      </c>
    </row>
    <row r="54" spans="1:12" x14ac:dyDescent="0.2">
      <c r="A54" s="17">
        <v>45</v>
      </c>
      <c r="B54" s="9">
        <v>1</v>
      </c>
      <c r="C54" s="9">
        <v>519</v>
      </c>
      <c r="D54" s="9">
        <v>556</v>
      </c>
      <c r="E54" s="18">
        <v>0.5</v>
      </c>
      <c r="F54" s="19">
        <f t="shared" si="7"/>
        <v>1.8604651162790699E-3</v>
      </c>
      <c r="G54" s="19">
        <f t="shared" si="1"/>
        <v>1.858736059479554E-3</v>
      </c>
      <c r="H54" s="14">
        <f t="shared" si="6"/>
        <v>98878.740795068617</v>
      </c>
      <c r="I54" s="14">
        <f t="shared" si="4"/>
        <v>183.78948103172607</v>
      </c>
      <c r="J54" s="14">
        <f t="shared" si="2"/>
        <v>98786.846054552763</v>
      </c>
      <c r="K54" s="14">
        <f t="shared" si="3"/>
        <v>4113841.0117335184</v>
      </c>
      <c r="L54" s="21">
        <f t="shared" si="5"/>
        <v>41.604908989078552</v>
      </c>
    </row>
    <row r="55" spans="1:12" x14ac:dyDescent="0.2">
      <c r="A55" s="17">
        <v>46</v>
      </c>
      <c r="B55" s="9">
        <v>0</v>
      </c>
      <c r="C55" s="9">
        <v>486</v>
      </c>
      <c r="D55" s="9">
        <v>519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98694.951314036894</v>
      </c>
      <c r="I55" s="14">
        <f t="shared" si="4"/>
        <v>0</v>
      </c>
      <c r="J55" s="14">
        <f t="shared" si="2"/>
        <v>98694.951314036894</v>
      </c>
      <c r="K55" s="14">
        <f t="shared" si="3"/>
        <v>4015054.1656789659</v>
      </c>
      <c r="L55" s="21">
        <f t="shared" si="5"/>
        <v>40.681454443434376</v>
      </c>
    </row>
    <row r="56" spans="1:12" x14ac:dyDescent="0.2">
      <c r="A56" s="17">
        <v>47</v>
      </c>
      <c r="B56" s="9">
        <v>0</v>
      </c>
      <c r="C56" s="9">
        <v>493</v>
      </c>
      <c r="D56" s="9">
        <v>488</v>
      </c>
      <c r="E56" s="18">
        <v>0.5</v>
      </c>
      <c r="F56" s="19">
        <f t="shared" si="7"/>
        <v>0</v>
      </c>
      <c r="G56" s="19">
        <f t="shared" si="1"/>
        <v>0</v>
      </c>
      <c r="H56" s="14">
        <f t="shared" si="6"/>
        <v>98694.951314036894</v>
      </c>
      <c r="I56" s="14">
        <f t="shared" si="4"/>
        <v>0</v>
      </c>
      <c r="J56" s="14">
        <f t="shared" si="2"/>
        <v>98694.951314036894</v>
      </c>
      <c r="K56" s="14">
        <f t="shared" si="3"/>
        <v>3916359.2143649291</v>
      </c>
      <c r="L56" s="21">
        <f t="shared" si="5"/>
        <v>39.681454443434383</v>
      </c>
    </row>
    <row r="57" spans="1:12" x14ac:dyDescent="0.2">
      <c r="A57" s="17">
        <v>48</v>
      </c>
      <c r="B57" s="9">
        <v>1</v>
      </c>
      <c r="C57" s="9">
        <v>423</v>
      </c>
      <c r="D57" s="9">
        <v>474</v>
      </c>
      <c r="E57" s="18">
        <v>0.5</v>
      </c>
      <c r="F57" s="19">
        <f t="shared" si="7"/>
        <v>2.229654403567447E-3</v>
      </c>
      <c r="G57" s="19">
        <f t="shared" si="1"/>
        <v>2.2271714922048997E-3</v>
      </c>
      <c r="H57" s="14">
        <f t="shared" si="6"/>
        <v>98694.951314036894</v>
      </c>
      <c r="I57" s="14">
        <f t="shared" si="4"/>
        <v>219.81058199117348</v>
      </c>
      <c r="J57" s="14">
        <f t="shared" si="2"/>
        <v>98585.046023041315</v>
      </c>
      <c r="K57" s="14">
        <f t="shared" si="3"/>
        <v>3817664.2630508924</v>
      </c>
      <c r="L57" s="21">
        <f t="shared" si="5"/>
        <v>38.681454443434383</v>
      </c>
    </row>
    <row r="58" spans="1:12" x14ac:dyDescent="0.2">
      <c r="A58" s="17">
        <v>49</v>
      </c>
      <c r="B58" s="9">
        <v>0</v>
      </c>
      <c r="C58" s="9">
        <v>415</v>
      </c>
      <c r="D58" s="9">
        <v>420</v>
      </c>
      <c r="E58" s="18">
        <v>0.5</v>
      </c>
      <c r="F58" s="19">
        <f t="shared" si="7"/>
        <v>0</v>
      </c>
      <c r="G58" s="19">
        <f t="shared" si="1"/>
        <v>0</v>
      </c>
      <c r="H58" s="14">
        <f t="shared" si="6"/>
        <v>98475.140732045722</v>
      </c>
      <c r="I58" s="14">
        <f t="shared" si="4"/>
        <v>0</v>
      </c>
      <c r="J58" s="14">
        <f t="shared" si="2"/>
        <v>98475.140732045722</v>
      </c>
      <c r="K58" s="14">
        <f t="shared" si="3"/>
        <v>3719079.2170278509</v>
      </c>
      <c r="L58" s="21">
        <f t="shared" si="5"/>
        <v>37.766680904245618</v>
      </c>
    </row>
    <row r="59" spans="1:12" x14ac:dyDescent="0.2">
      <c r="A59" s="17">
        <v>50</v>
      </c>
      <c r="B59" s="9">
        <v>0</v>
      </c>
      <c r="C59" s="9">
        <v>393</v>
      </c>
      <c r="D59" s="9">
        <v>410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98475.140732045722</v>
      </c>
      <c r="I59" s="14">
        <f t="shared" si="4"/>
        <v>0</v>
      </c>
      <c r="J59" s="14">
        <f t="shared" si="2"/>
        <v>98475.140732045722</v>
      </c>
      <c r="K59" s="14">
        <f t="shared" si="3"/>
        <v>3620604.0762958052</v>
      </c>
      <c r="L59" s="21">
        <f t="shared" si="5"/>
        <v>36.766680904245618</v>
      </c>
    </row>
    <row r="60" spans="1:12" x14ac:dyDescent="0.2">
      <c r="A60" s="17">
        <v>51</v>
      </c>
      <c r="B60" s="9">
        <v>0</v>
      </c>
      <c r="C60" s="9">
        <v>389</v>
      </c>
      <c r="D60" s="9">
        <v>396</v>
      </c>
      <c r="E60" s="18">
        <v>0.5</v>
      </c>
      <c r="F60" s="19">
        <f t="shared" si="7"/>
        <v>0</v>
      </c>
      <c r="G60" s="19">
        <f t="shared" si="1"/>
        <v>0</v>
      </c>
      <c r="H60" s="14">
        <f t="shared" si="6"/>
        <v>98475.140732045722</v>
      </c>
      <c r="I60" s="14">
        <f t="shared" si="4"/>
        <v>0</v>
      </c>
      <c r="J60" s="14">
        <f t="shared" si="2"/>
        <v>98475.140732045722</v>
      </c>
      <c r="K60" s="14">
        <f t="shared" si="3"/>
        <v>3522128.9355637594</v>
      </c>
      <c r="L60" s="21">
        <f t="shared" si="5"/>
        <v>35.766680904245618</v>
      </c>
    </row>
    <row r="61" spans="1:12" x14ac:dyDescent="0.2">
      <c r="A61" s="17">
        <v>52</v>
      </c>
      <c r="B61" s="9">
        <v>1</v>
      </c>
      <c r="C61" s="9">
        <v>318</v>
      </c>
      <c r="D61" s="9">
        <v>385</v>
      </c>
      <c r="E61" s="18">
        <v>0.5</v>
      </c>
      <c r="F61" s="19">
        <f t="shared" si="7"/>
        <v>2.8449502133712661E-3</v>
      </c>
      <c r="G61" s="19">
        <f t="shared" si="1"/>
        <v>2.840909090909091E-3</v>
      </c>
      <c r="H61" s="14">
        <f t="shared" si="6"/>
        <v>98475.140732045722</v>
      </c>
      <c r="I61" s="14">
        <f t="shared" si="4"/>
        <v>279.7589225342208</v>
      </c>
      <c r="J61" s="14">
        <f t="shared" si="2"/>
        <v>98335.261270778603</v>
      </c>
      <c r="K61" s="14">
        <f t="shared" si="3"/>
        <v>3423653.7948317137</v>
      </c>
      <c r="L61" s="21">
        <f t="shared" si="5"/>
        <v>34.766680904245618</v>
      </c>
    </row>
    <row r="62" spans="1:12" x14ac:dyDescent="0.2">
      <c r="A62" s="17">
        <v>53</v>
      </c>
      <c r="B62" s="9">
        <v>1</v>
      </c>
      <c r="C62" s="9">
        <v>341</v>
      </c>
      <c r="D62" s="9">
        <v>315</v>
      </c>
      <c r="E62" s="18">
        <v>0.5</v>
      </c>
      <c r="F62" s="19">
        <f t="shared" si="7"/>
        <v>3.0487804878048782E-3</v>
      </c>
      <c r="G62" s="19">
        <f t="shared" si="1"/>
        <v>3.0441400304414006E-3</v>
      </c>
      <c r="H62" s="14">
        <f t="shared" si="6"/>
        <v>98195.381809511498</v>
      </c>
      <c r="I62" s="14">
        <f t="shared" si="4"/>
        <v>298.92049257081129</v>
      </c>
      <c r="J62" s="14">
        <f t="shared" si="2"/>
        <v>98045.921563226089</v>
      </c>
      <c r="K62" s="14">
        <f t="shared" si="3"/>
        <v>3325318.5335609349</v>
      </c>
      <c r="L62" s="21">
        <f t="shared" si="5"/>
        <v>33.86430677576768</v>
      </c>
    </row>
    <row r="63" spans="1:12" x14ac:dyDescent="0.2">
      <c r="A63" s="17">
        <v>54</v>
      </c>
      <c r="B63" s="9">
        <v>1</v>
      </c>
      <c r="C63" s="9">
        <v>305</v>
      </c>
      <c r="D63" s="9">
        <v>338</v>
      </c>
      <c r="E63" s="18">
        <v>0.5</v>
      </c>
      <c r="F63" s="19">
        <f t="shared" si="7"/>
        <v>3.1104199066874028E-3</v>
      </c>
      <c r="G63" s="19">
        <f t="shared" si="1"/>
        <v>3.105590062111801E-3</v>
      </c>
      <c r="H63" s="14">
        <f t="shared" si="6"/>
        <v>97896.46131694068</v>
      </c>
      <c r="I63" s="14">
        <f t="shared" si="4"/>
        <v>304.02627738180331</v>
      </c>
      <c r="J63" s="14">
        <f t="shared" si="2"/>
        <v>97744.448178249775</v>
      </c>
      <c r="K63" s="14">
        <f t="shared" si="3"/>
        <v>3227272.6119977087</v>
      </c>
      <c r="L63" s="21">
        <f t="shared" si="5"/>
        <v>32.966182521647887</v>
      </c>
    </row>
    <row r="64" spans="1:12" x14ac:dyDescent="0.2">
      <c r="A64" s="17">
        <v>55</v>
      </c>
      <c r="B64" s="9">
        <v>0</v>
      </c>
      <c r="C64" s="9">
        <v>290</v>
      </c>
      <c r="D64" s="9">
        <v>306</v>
      </c>
      <c r="E64" s="18">
        <v>0.5</v>
      </c>
      <c r="F64" s="19">
        <f t="shared" si="7"/>
        <v>0</v>
      </c>
      <c r="G64" s="19">
        <f t="shared" si="1"/>
        <v>0</v>
      </c>
      <c r="H64" s="14">
        <f t="shared" si="6"/>
        <v>97592.43503955887</v>
      </c>
      <c r="I64" s="14">
        <f t="shared" si="4"/>
        <v>0</v>
      </c>
      <c r="J64" s="14">
        <f t="shared" si="2"/>
        <v>97592.43503955887</v>
      </c>
      <c r="K64" s="14">
        <f t="shared" si="3"/>
        <v>3129528.1638194588</v>
      </c>
      <c r="L64" s="21">
        <f t="shared" si="5"/>
        <v>32.067323277167041</v>
      </c>
    </row>
    <row r="65" spans="1:12" x14ac:dyDescent="0.2">
      <c r="A65" s="17">
        <v>56</v>
      </c>
      <c r="B65" s="9">
        <v>0</v>
      </c>
      <c r="C65" s="9">
        <v>276</v>
      </c>
      <c r="D65" s="9">
        <v>289</v>
      </c>
      <c r="E65" s="18">
        <v>0.5</v>
      </c>
      <c r="F65" s="19">
        <f t="shared" si="7"/>
        <v>0</v>
      </c>
      <c r="G65" s="19">
        <f t="shared" si="1"/>
        <v>0</v>
      </c>
      <c r="H65" s="14">
        <f t="shared" si="6"/>
        <v>97592.43503955887</v>
      </c>
      <c r="I65" s="14">
        <f t="shared" si="4"/>
        <v>0</v>
      </c>
      <c r="J65" s="14">
        <f t="shared" si="2"/>
        <v>97592.43503955887</v>
      </c>
      <c r="K65" s="14">
        <f t="shared" si="3"/>
        <v>3031935.7287798999</v>
      </c>
      <c r="L65" s="21">
        <f t="shared" si="5"/>
        <v>31.067323277167045</v>
      </c>
    </row>
    <row r="66" spans="1:12" x14ac:dyDescent="0.2">
      <c r="A66" s="17">
        <v>57</v>
      </c>
      <c r="B66" s="9">
        <v>0</v>
      </c>
      <c r="C66" s="9">
        <v>224</v>
      </c>
      <c r="D66" s="9">
        <v>270</v>
      </c>
      <c r="E66" s="18">
        <v>0.5</v>
      </c>
      <c r="F66" s="19">
        <f t="shared" si="7"/>
        <v>0</v>
      </c>
      <c r="G66" s="19">
        <f t="shared" si="1"/>
        <v>0</v>
      </c>
      <c r="H66" s="14">
        <f t="shared" si="6"/>
        <v>97592.43503955887</v>
      </c>
      <c r="I66" s="14">
        <f t="shared" si="4"/>
        <v>0</v>
      </c>
      <c r="J66" s="14">
        <f t="shared" si="2"/>
        <v>97592.43503955887</v>
      </c>
      <c r="K66" s="14">
        <f t="shared" si="3"/>
        <v>2934343.293740341</v>
      </c>
      <c r="L66" s="21">
        <f t="shared" si="5"/>
        <v>30.067323277167045</v>
      </c>
    </row>
    <row r="67" spans="1:12" x14ac:dyDescent="0.2">
      <c r="A67" s="17">
        <v>58</v>
      </c>
      <c r="B67" s="9">
        <v>1</v>
      </c>
      <c r="C67" s="9">
        <v>244</v>
      </c>
      <c r="D67" s="9">
        <v>228</v>
      </c>
      <c r="E67" s="18">
        <v>0.5</v>
      </c>
      <c r="F67" s="19">
        <f t="shared" si="7"/>
        <v>4.2372881355932203E-3</v>
      </c>
      <c r="G67" s="19">
        <f t="shared" si="1"/>
        <v>4.2283298097251579E-3</v>
      </c>
      <c r="H67" s="14">
        <f t="shared" si="6"/>
        <v>97592.43503955887</v>
      </c>
      <c r="I67" s="14">
        <f t="shared" si="4"/>
        <v>412.6530022814328</v>
      </c>
      <c r="J67" s="14">
        <f t="shared" si="2"/>
        <v>97386.108538418164</v>
      </c>
      <c r="K67" s="14">
        <f t="shared" si="3"/>
        <v>2836750.8587007821</v>
      </c>
      <c r="L67" s="21">
        <f t="shared" si="5"/>
        <v>29.067323277167041</v>
      </c>
    </row>
    <row r="68" spans="1:12" x14ac:dyDescent="0.2">
      <c r="A68" s="17">
        <v>59</v>
      </c>
      <c r="B68" s="9">
        <v>2</v>
      </c>
      <c r="C68" s="9">
        <v>231</v>
      </c>
      <c r="D68" s="9">
        <v>239</v>
      </c>
      <c r="E68" s="18">
        <v>0.5</v>
      </c>
      <c r="F68" s="19">
        <f t="shared" si="7"/>
        <v>8.5106382978723406E-3</v>
      </c>
      <c r="G68" s="19">
        <f t="shared" si="1"/>
        <v>8.4745762711864424E-3</v>
      </c>
      <c r="H68" s="14">
        <f t="shared" si="6"/>
        <v>97179.782037277444</v>
      </c>
      <c r="I68" s="14">
        <f t="shared" si="4"/>
        <v>823.55747489218186</v>
      </c>
      <c r="J68" s="14">
        <f t="shared" si="2"/>
        <v>96768.003299831355</v>
      </c>
      <c r="K68" s="14">
        <f t="shared" si="3"/>
        <v>2739364.750162364</v>
      </c>
      <c r="L68" s="21">
        <f t="shared" si="5"/>
        <v>28.188628259235692</v>
      </c>
    </row>
    <row r="69" spans="1:12" x14ac:dyDescent="0.2">
      <c r="A69" s="17">
        <v>60</v>
      </c>
      <c r="B69" s="9">
        <v>0</v>
      </c>
      <c r="C69" s="9">
        <v>209</v>
      </c>
      <c r="D69" s="9">
        <v>225</v>
      </c>
      <c r="E69" s="18">
        <v>0.5</v>
      </c>
      <c r="F69" s="19">
        <f t="shared" si="7"/>
        <v>0</v>
      </c>
      <c r="G69" s="19">
        <f t="shared" si="1"/>
        <v>0</v>
      </c>
      <c r="H69" s="14">
        <f t="shared" si="6"/>
        <v>96356.224562385265</v>
      </c>
      <c r="I69" s="14">
        <f t="shared" si="4"/>
        <v>0</v>
      </c>
      <c r="J69" s="14">
        <f t="shared" si="2"/>
        <v>96356.224562385265</v>
      </c>
      <c r="K69" s="14">
        <f t="shared" si="3"/>
        <v>2642596.7468625326</v>
      </c>
      <c r="L69" s="21">
        <f t="shared" si="5"/>
        <v>27.425283201622321</v>
      </c>
    </row>
    <row r="70" spans="1:12" x14ac:dyDescent="0.2">
      <c r="A70" s="17">
        <v>61</v>
      </c>
      <c r="B70" s="9">
        <v>0</v>
      </c>
      <c r="C70" s="9">
        <v>240</v>
      </c>
      <c r="D70" s="9">
        <v>212</v>
      </c>
      <c r="E70" s="18">
        <v>0.5</v>
      </c>
      <c r="F70" s="19">
        <f t="shared" si="7"/>
        <v>0</v>
      </c>
      <c r="G70" s="19">
        <f t="shared" si="1"/>
        <v>0</v>
      </c>
      <c r="H70" s="14">
        <f t="shared" si="6"/>
        <v>96356.224562385265</v>
      </c>
      <c r="I70" s="14">
        <f t="shared" si="4"/>
        <v>0</v>
      </c>
      <c r="J70" s="14">
        <f t="shared" si="2"/>
        <v>96356.224562385265</v>
      </c>
      <c r="K70" s="14">
        <f t="shared" si="3"/>
        <v>2546240.5223001475</v>
      </c>
      <c r="L70" s="21">
        <f t="shared" si="5"/>
        <v>26.425283201622321</v>
      </c>
    </row>
    <row r="71" spans="1:12" x14ac:dyDescent="0.2">
      <c r="A71" s="17">
        <v>62</v>
      </c>
      <c r="B71" s="9">
        <v>0</v>
      </c>
      <c r="C71" s="9">
        <v>163</v>
      </c>
      <c r="D71" s="9">
        <v>243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96356.224562385265</v>
      </c>
      <c r="I71" s="14">
        <f t="shared" si="4"/>
        <v>0</v>
      </c>
      <c r="J71" s="14">
        <f t="shared" si="2"/>
        <v>96356.224562385265</v>
      </c>
      <c r="K71" s="14">
        <f t="shared" si="3"/>
        <v>2449884.2977377623</v>
      </c>
      <c r="L71" s="21">
        <f t="shared" si="5"/>
        <v>25.425283201622324</v>
      </c>
    </row>
    <row r="72" spans="1:12" x14ac:dyDescent="0.2">
      <c r="A72" s="17">
        <v>63</v>
      </c>
      <c r="B72" s="9">
        <v>0</v>
      </c>
      <c r="C72" s="9">
        <v>197</v>
      </c>
      <c r="D72" s="9">
        <v>170</v>
      </c>
      <c r="E72" s="18">
        <v>0.5</v>
      </c>
      <c r="F72" s="19">
        <f t="shared" si="7"/>
        <v>0</v>
      </c>
      <c r="G72" s="19">
        <f t="shared" si="1"/>
        <v>0</v>
      </c>
      <c r="H72" s="14">
        <f t="shared" si="6"/>
        <v>96356.224562385265</v>
      </c>
      <c r="I72" s="14">
        <f t="shared" si="4"/>
        <v>0</v>
      </c>
      <c r="J72" s="14">
        <f t="shared" si="2"/>
        <v>96356.224562385265</v>
      </c>
      <c r="K72" s="14">
        <f t="shared" si="3"/>
        <v>2353528.0731753772</v>
      </c>
      <c r="L72" s="21">
        <f t="shared" si="5"/>
        <v>24.425283201622324</v>
      </c>
    </row>
    <row r="73" spans="1:12" x14ac:dyDescent="0.2">
      <c r="A73" s="17">
        <v>64</v>
      </c>
      <c r="B73" s="9">
        <v>0</v>
      </c>
      <c r="C73" s="9">
        <v>178</v>
      </c>
      <c r="D73" s="9">
        <v>192</v>
      </c>
      <c r="E73" s="18">
        <v>0.5</v>
      </c>
      <c r="F73" s="19">
        <f t="shared" ref="F73:F109" si="8">B73/((C73+D73)/2)</f>
        <v>0</v>
      </c>
      <c r="G73" s="19">
        <f t="shared" ref="G73:G108" si="9">F73/((1+(1-E73)*F73))</f>
        <v>0</v>
      </c>
      <c r="H73" s="14">
        <f t="shared" si="6"/>
        <v>96356.224562385265</v>
      </c>
      <c r="I73" s="14">
        <f t="shared" si="4"/>
        <v>0</v>
      </c>
      <c r="J73" s="14">
        <f t="shared" ref="J73:J108" si="10">H74+I73*E73</f>
        <v>96356.224562385265</v>
      </c>
      <c r="K73" s="14">
        <f t="shared" ref="K73:K97" si="11">K74+J73</f>
        <v>2257171.8486129921</v>
      </c>
      <c r="L73" s="21">
        <f t="shared" si="5"/>
        <v>23.425283201622324</v>
      </c>
    </row>
    <row r="74" spans="1:12" x14ac:dyDescent="0.2">
      <c r="A74" s="17">
        <v>65</v>
      </c>
      <c r="B74" s="9">
        <v>0</v>
      </c>
      <c r="C74" s="9">
        <v>156</v>
      </c>
      <c r="D74" s="9">
        <v>182</v>
      </c>
      <c r="E74" s="18">
        <v>0.5</v>
      </c>
      <c r="F74" s="19">
        <f t="shared" si="8"/>
        <v>0</v>
      </c>
      <c r="G74" s="19">
        <f t="shared" si="9"/>
        <v>0</v>
      </c>
      <c r="H74" s="14">
        <f t="shared" si="6"/>
        <v>96356.224562385265</v>
      </c>
      <c r="I74" s="14">
        <f t="shared" ref="I74:I108" si="12">H74*G74</f>
        <v>0</v>
      </c>
      <c r="J74" s="14">
        <f t="shared" si="10"/>
        <v>96356.224562385265</v>
      </c>
      <c r="K74" s="14">
        <f t="shared" si="11"/>
        <v>2160815.624050607</v>
      </c>
      <c r="L74" s="21">
        <f t="shared" ref="L74:L108" si="13">K74/H74</f>
        <v>22.425283201622328</v>
      </c>
    </row>
    <row r="75" spans="1:12" x14ac:dyDescent="0.2">
      <c r="A75" s="17">
        <v>66</v>
      </c>
      <c r="B75" s="9">
        <v>0</v>
      </c>
      <c r="C75" s="9">
        <v>167</v>
      </c>
      <c r="D75" s="9">
        <v>156</v>
      </c>
      <c r="E75" s="18">
        <v>0.5</v>
      </c>
      <c r="F75" s="19">
        <f t="shared" si="8"/>
        <v>0</v>
      </c>
      <c r="G75" s="19">
        <f t="shared" si="9"/>
        <v>0</v>
      </c>
      <c r="H75" s="14">
        <f t="shared" ref="H75:H108" si="14">H74-I74</f>
        <v>96356.224562385265</v>
      </c>
      <c r="I75" s="14">
        <f t="shared" si="12"/>
        <v>0</v>
      </c>
      <c r="J75" s="14">
        <f t="shared" si="10"/>
        <v>96356.224562385265</v>
      </c>
      <c r="K75" s="14">
        <f t="shared" si="11"/>
        <v>2064459.3994882216</v>
      </c>
      <c r="L75" s="21">
        <f t="shared" si="13"/>
        <v>21.425283201622328</v>
      </c>
    </row>
    <row r="76" spans="1:12" x14ac:dyDescent="0.2">
      <c r="A76" s="17">
        <v>67</v>
      </c>
      <c r="B76" s="9">
        <v>0</v>
      </c>
      <c r="C76" s="9">
        <v>163</v>
      </c>
      <c r="D76" s="9">
        <v>170</v>
      </c>
      <c r="E76" s="18">
        <v>0.5</v>
      </c>
      <c r="F76" s="19">
        <f t="shared" si="8"/>
        <v>0</v>
      </c>
      <c r="G76" s="19">
        <f t="shared" si="9"/>
        <v>0</v>
      </c>
      <c r="H76" s="14">
        <f t="shared" si="14"/>
        <v>96356.224562385265</v>
      </c>
      <c r="I76" s="14">
        <f t="shared" si="12"/>
        <v>0</v>
      </c>
      <c r="J76" s="14">
        <f t="shared" si="10"/>
        <v>96356.224562385265</v>
      </c>
      <c r="K76" s="14">
        <f t="shared" si="11"/>
        <v>1968103.1749258363</v>
      </c>
      <c r="L76" s="21">
        <f t="shared" si="13"/>
        <v>20.425283201622324</v>
      </c>
    </row>
    <row r="77" spans="1:12" x14ac:dyDescent="0.2">
      <c r="A77" s="17">
        <v>68</v>
      </c>
      <c r="B77" s="9">
        <v>2</v>
      </c>
      <c r="C77" s="9">
        <v>154</v>
      </c>
      <c r="D77" s="9">
        <v>161</v>
      </c>
      <c r="E77" s="18">
        <v>0.5</v>
      </c>
      <c r="F77" s="19">
        <f t="shared" si="8"/>
        <v>1.2698412698412698E-2</v>
      </c>
      <c r="G77" s="19">
        <f t="shared" si="9"/>
        <v>1.2618296529968454E-2</v>
      </c>
      <c r="H77" s="14">
        <f t="shared" si="14"/>
        <v>96356.224562385265</v>
      </c>
      <c r="I77" s="14">
        <f t="shared" si="12"/>
        <v>1215.851414036407</v>
      </c>
      <c r="J77" s="14">
        <f t="shared" si="10"/>
        <v>95748.298855367058</v>
      </c>
      <c r="K77" s="14">
        <f t="shared" si="11"/>
        <v>1871746.9503634509</v>
      </c>
      <c r="L77" s="21">
        <f t="shared" si="13"/>
        <v>19.425283201622324</v>
      </c>
    </row>
    <row r="78" spans="1:12" x14ac:dyDescent="0.2">
      <c r="A78" s="17">
        <v>69</v>
      </c>
      <c r="B78" s="9">
        <v>2</v>
      </c>
      <c r="C78" s="9">
        <v>118</v>
      </c>
      <c r="D78" s="9">
        <v>155</v>
      </c>
      <c r="E78" s="18">
        <v>0.5</v>
      </c>
      <c r="F78" s="19">
        <f t="shared" si="8"/>
        <v>1.4652014652014652E-2</v>
      </c>
      <c r="G78" s="19">
        <f t="shared" si="9"/>
        <v>1.4545454545454545E-2</v>
      </c>
      <c r="H78" s="14">
        <f t="shared" si="14"/>
        <v>95140.373148348852</v>
      </c>
      <c r="I78" s="14">
        <f t="shared" si="12"/>
        <v>1383.8599730668923</v>
      </c>
      <c r="J78" s="14">
        <f t="shared" si="10"/>
        <v>94448.443161815405</v>
      </c>
      <c r="K78" s="14">
        <f t="shared" si="11"/>
        <v>1775998.6515080838</v>
      </c>
      <c r="L78" s="21">
        <f t="shared" si="13"/>
        <v>18.667139855956158</v>
      </c>
    </row>
    <row r="79" spans="1:12" x14ac:dyDescent="0.2">
      <c r="A79" s="17">
        <v>70</v>
      </c>
      <c r="B79" s="9">
        <v>0</v>
      </c>
      <c r="C79" s="9">
        <v>99</v>
      </c>
      <c r="D79" s="9">
        <v>114</v>
      </c>
      <c r="E79" s="18">
        <v>0.5</v>
      </c>
      <c r="F79" s="19">
        <f t="shared" si="8"/>
        <v>0</v>
      </c>
      <c r="G79" s="19">
        <f t="shared" si="9"/>
        <v>0</v>
      </c>
      <c r="H79" s="14">
        <f t="shared" si="14"/>
        <v>93756.513175281958</v>
      </c>
      <c r="I79" s="14">
        <f t="shared" si="12"/>
        <v>0</v>
      </c>
      <c r="J79" s="14">
        <f t="shared" si="10"/>
        <v>93756.513175281958</v>
      </c>
      <c r="K79" s="14">
        <f t="shared" si="11"/>
        <v>1681550.2083462684</v>
      </c>
      <c r="L79" s="21">
        <f t="shared" si="13"/>
        <v>17.935289521726727</v>
      </c>
    </row>
    <row r="80" spans="1:12" x14ac:dyDescent="0.2">
      <c r="A80" s="17">
        <v>71</v>
      </c>
      <c r="B80" s="9">
        <v>1</v>
      </c>
      <c r="C80" s="9">
        <v>135</v>
      </c>
      <c r="D80" s="9">
        <v>99</v>
      </c>
      <c r="E80" s="18">
        <v>0.5</v>
      </c>
      <c r="F80" s="19">
        <f t="shared" si="8"/>
        <v>8.5470085470085479E-3</v>
      </c>
      <c r="G80" s="19">
        <f t="shared" si="9"/>
        <v>8.5106382978723406E-3</v>
      </c>
      <c r="H80" s="14">
        <f t="shared" si="14"/>
        <v>93756.513175281958</v>
      </c>
      <c r="I80" s="14">
        <f t="shared" si="12"/>
        <v>797.92777170452734</v>
      </c>
      <c r="J80" s="14">
        <f t="shared" si="10"/>
        <v>93357.549289429691</v>
      </c>
      <c r="K80" s="14">
        <f t="shared" si="11"/>
        <v>1587793.6951709865</v>
      </c>
      <c r="L80" s="21">
        <f t="shared" si="13"/>
        <v>16.935289521726727</v>
      </c>
    </row>
    <row r="81" spans="1:12" x14ac:dyDescent="0.2">
      <c r="A81" s="17">
        <v>72</v>
      </c>
      <c r="B81" s="9">
        <v>0</v>
      </c>
      <c r="C81" s="9">
        <v>69</v>
      </c>
      <c r="D81" s="9">
        <v>136</v>
      </c>
      <c r="E81" s="18">
        <v>0.5</v>
      </c>
      <c r="F81" s="19">
        <f t="shared" si="8"/>
        <v>0</v>
      </c>
      <c r="G81" s="19">
        <f t="shared" si="9"/>
        <v>0</v>
      </c>
      <c r="H81" s="14">
        <f t="shared" si="14"/>
        <v>92958.585403577425</v>
      </c>
      <c r="I81" s="14">
        <f t="shared" si="12"/>
        <v>0</v>
      </c>
      <c r="J81" s="14">
        <f t="shared" si="10"/>
        <v>92958.585403577425</v>
      </c>
      <c r="K81" s="14">
        <f t="shared" si="11"/>
        <v>1494436.1458815567</v>
      </c>
      <c r="L81" s="21">
        <f t="shared" si="13"/>
        <v>16.076364968265153</v>
      </c>
    </row>
    <row r="82" spans="1:12" x14ac:dyDescent="0.2">
      <c r="A82" s="17">
        <v>73</v>
      </c>
      <c r="B82" s="9">
        <v>1</v>
      </c>
      <c r="C82" s="9">
        <v>117</v>
      </c>
      <c r="D82" s="9">
        <v>66</v>
      </c>
      <c r="E82" s="18">
        <v>0.5</v>
      </c>
      <c r="F82" s="19">
        <f t="shared" si="8"/>
        <v>1.092896174863388E-2</v>
      </c>
      <c r="G82" s="19">
        <f t="shared" si="9"/>
        <v>1.0869565217391304E-2</v>
      </c>
      <c r="H82" s="14">
        <f t="shared" si="14"/>
        <v>92958.585403577425</v>
      </c>
      <c r="I82" s="14">
        <f t="shared" si="12"/>
        <v>1010.4194065606241</v>
      </c>
      <c r="J82" s="14">
        <f t="shared" si="10"/>
        <v>92453.375700297111</v>
      </c>
      <c r="K82" s="14">
        <f t="shared" si="11"/>
        <v>1401477.5604779792</v>
      </c>
      <c r="L82" s="21">
        <f t="shared" si="13"/>
        <v>15.076364968265155</v>
      </c>
    </row>
    <row r="83" spans="1:12" x14ac:dyDescent="0.2">
      <c r="A83" s="17">
        <v>74</v>
      </c>
      <c r="B83" s="9">
        <v>1</v>
      </c>
      <c r="C83" s="9">
        <v>113</v>
      </c>
      <c r="D83" s="9">
        <v>118</v>
      </c>
      <c r="E83" s="18">
        <v>0.5</v>
      </c>
      <c r="F83" s="19">
        <f t="shared" si="8"/>
        <v>8.658008658008658E-3</v>
      </c>
      <c r="G83" s="19">
        <f t="shared" si="9"/>
        <v>8.6206896551724137E-3</v>
      </c>
      <c r="H83" s="14">
        <f t="shared" si="14"/>
        <v>91948.165997016797</v>
      </c>
      <c r="I83" s="14">
        <f t="shared" si="12"/>
        <v>792.65660342255853</v>
      </c>
      <c r="J83" s="14">
        <f t="shared" si="10"/>
        <v>91551.837695305527</v>
      </c>
      <c r="K83" s="14">
        <f t="shared" si="11"/>
        <v>1309024.1847776822</v>
      </c>
      <c r="L83" s="21">
        <f t="shared" si="13"/>
        <v>14.236544803081257</v>
      </c>
    </row>
    <row r="84" spans="1:12" x14ac:dyDescent="0.2">
      <c r="A84" s="17">
        <v>75</v>
      </c>
      <c r="B84" s="9">
        <v>3</v>
      </c>
      <c r="C84" s="9">
        <v>133</v>
      </c>
      <c r="D84" s="9">
        <v>110</v>
      </c>
      <c r="E84" s="18">
        <v>0.5</v>
      </c>
      <c r="F84" s="19">
        <f t="shared" si="8"/>
        <v>2.4691358024691357E-2</v>
      </c>
      <c r="G84" s="19">
        <f t="shared" si="9"/>
        <v>2.4390243902439022E-2</v>
      </c>
      <c r="H84" s="14">
        <f t="shared" si="14"/>
        <v>91155.509393594242</v>
      </c>
      <c r="I84" s="14">
        <f t="shared" si="12"/>
        <v>2223.3051071608347</v>
      </c>
      <c r="J84" s="14">
        <f t="shared" si="10"/>
        <v>90043.856840013817</v>
      </c>
      <c r="K84" s="14">
        <f t="shared" si="11"/>
        <v>1217472.3470823767</v>
      </c>
      <c r="L84" s="21">
        <f t="shared" si="13"/>
        <v>13.355993018760223</v>
      </c>
    </row>
    <row r="85" spans="1:12" x14ac:dyDescent="0.2">
      <c r="A85" s="17">
        <v>76</v>
      </c>
      <c r="B85" s="9">
        <v>1</v>
      </c>
      <c r="C85" s="9">
        <v>100</v>
      </c>
      <c r="D85" s="9">
        <v>135</v>
      </c>
      <c r="E85" s="18">
        <v>0.5</v>
      </c>
      <c r="F85" s="19">
        <f t="shared" si="8"/>
        <v>8.5106382978723406E-3</v>
      </c>
      <c r="G85" s="19">
        <f t="shared" si="9"/>
        <v>8.4745762711864424E-3</v>
      </c>
      <c r="H85" s="14">
        <f t="shared" si="14"/>
        <v>88932.204286433407</v>
      </c>
      <c r="I85" s="14">
        <f t="shared" si="12"/>
        <v>753.6627481901138</v>
      </c>
      <c r="J85" s="14">
        <f t="shared" si="10"/>
        <v>88555.372912338353</v>
      </c>
      <c r="K85" s="14">
        <f t="shared" si="11"/>
        <v>1127428.490242363</v>
      </c>
      <c r="L85" s="21">
        <f t="shared" si="13"/>
        <v>12.67739284422923</v>
      </c>
    </row>
    <row r="86" spans="1:12" x14ac:dyDescent="0.2">
      <c r="A86" s="17">
        <v>77</v>
      </c>
      <c r="B86" s="9">
        <v>1</v>
      </c>
      <c r="C86" s="9">
        <v>99</v>
      </c>
      <c r="D86" s="9">
        <v>103</v>
      </c>
      <c r="E86" s="18">
        <v>0.5</v>
      </c>
      <c r="F86" s="19">
        <f t="shared" si="8"/>
        <v>9.9009900990099011E-3</v>
      </c>
      <c r="G86" s="19">
        <f t="shared" si="9"/>
        <v>9.852216748768473E-3</v>
      </c>
      <c r="H86" s="14">
        <f t="shared" si="14"/>
        <v>88178.541538243298</v>
      </c>
      <c r="I86" s="14">
        <f t="shared" si="12"/>
        <v>868.75410382505709</v>
      </c>
      <c r="J86" s="14">
        <f t="shared" si="10"/>
        <v>87744.164486330759</v>
      </c>
      <c r="K86" s="14">
        <f t="shared" si="11"/>
        <v>1038873.1173300247</v>
      </c>
      <c r="L86" s="21">
        <f t="shared" si="13"/>
        <v>11.781473124949139</v>
      </c>
    </row>
    <row r="87" spans="1:12" x14ac:dyDescent="0.2">
      <c r="A87" s="17">
        <v>78</v>
      </c>
      <c r="B87" s="9">
        <v>2</v>
      </c>
      <c r="C87" s="9">
        <v>102</v>
      </c>
      <c r="D87" s="9">
        <v>97</v>
      </c>
      <c r="E87" s="18">
        <v>0.5</v>
      </c>
      <c r="F87" s="19">
        <f t="shared" si="8"/>
        <v>2.0100502512562814E-2</v>
      </c>
      <c r="G87" s="19">
        <f t="shared" si="9"/>
        <v>1.9900497512437811E-2</v>
      </c>
      <c r="H87" s="14">
        <f t="shared" si="14"/>
        <v>87309.787434418235</v>
      </c>
      <c r="I87" s="14">
        <f t="shared" si="12"/>
        <v>1737.5082076501142</v>
      </c>
      <c r="J87" s="14">
        <f t="shared" si="10"/>
        <v>86441.033330593185</v>
      </c>
      <c r="K87" s="14">
        <f t="shared" si="11"/>
        <v>951128.9528436939</v>
      </c>
      <c r="L87" s="21">
        <f t="shared" si="13"/>
        <v>10.893726588878982</v>
      </c>
    </row>
    <row r="88" spans="1:12" x14ac:dyDescent="0.2">
      <c r="A88" s="17">
        <v>79</v>
      </c>
      <c r="B88" s="9">
        <v>2</v>
      </c>
      <c r="C88" s="9">
        <v>92</v>
      </c>
      <c r="D88" s="9">
        <v>103</v>
      </c>
      <c r="E88" s="18">
        <v>0.5</v>
      </c>
      <c r="F88" s="19">
        <f t="shared" si="8"/>
        <v>2.0512820512820513E-2</v>
      </c>
      <c r="G88" s="19">
        <f t="shared" si="9"/>
        <v>2.0304568527918784E-2</v>
      </c>
      <c r="H88" s="14">
        <f t="shared" si="14"/>
        <v>85572.279226768122</v>
      </c>
      <c r="I88" s="14">
        <f t="shared" si="12"/>
        <v>1737.5082076501144</v>
      </c>
      <c r="J88" s="14">
        <f t="shared" si="10"/>
        <v>84703.525122943072</v>
      </c>
      <c r="K88" s="14">
        <f t="shared" si="11"/>
        <v>864687.91951310076</v>
      </c>
      <c r="L88" s="21">
        <f t="shared" si="13"/>
        <v>10.104766722663326</v>
      </c>
    </row>
    <row r="89" spans="1:12" x14ac:dyDescent="0.2">
      <c r="A89" s="17">
        <v>80</v>
      </c>
      <c r="B89" s="9">
        <v>3</v>
      </c>
      <c r="C89" s="9">
        <v>80</v>
      </c>
      <c r="D89" s="9">
        <v>93</v>
      </c>
      <c r="E89" s="18">
        <v>0.5</v>
      </c>
      <c r="F89" s="19">
        <f t="shared" si="8"/>
        <v>3.4682080924855488E-2</v>
      </c>
      <c r="G89" s="19">
        <f t="shared" si="9"/>
        <v>3.4090909090909088E-2</v>
      </c>
      <c r="H89" s="14">
        <f t="shared" si="14"/>
        <v>83834.771019118009</v>
      </c>
      <c r="I89" s="14">
        <f t="shared" si="12"/>
        <v>2858.0035574699318</v>
      </c>
      <c r="J89" s="14">
        <f t="shared" si="10"/>
        <v>82405.769240383044</v>
      </c>
      <c r="K89" s="14">
        <f t="shared" si="11"/>
        <v>779984.39439015766</v>
      </c>
      <c r="L89" s="21">
        <f t="shared" si="13"/>
        <v>9.3038292454128246</v>
      </c>
    </row>
    <row r="90" spans="1:12" x14ac:dyDescent="0.2">
      <c r="A90" s="17">
        <v>81</v>
      </c>
      <c r="B90" s="9">
        <v>7</v>
      </c>
      <c r="C90" s="9">
        <v>86</v>
      </c>
      <c r="D90" s="9">
        <v>77</v>
      </c>
      <c r="E90" s="18">
        <v>0.5</v>
      </c>
      <c r="F90" s="19">
        <f t="shared" si="8"/>
        <v>8.5889570552147243E-2</v>
      </c>
      <c r="G90" s="19">
        <f t="shared" si="9"/>
        <v>8.2352941176470587E-2</v>
      </c>
      <c r="H90" s="14">
        <f t="shared" si="14"/>
        <v>80976.76746164808</v>
      </c>
      <c r="I90" s="14">
        <f t="shared" si="12"/>
        <v>6668.6749674298417</v>
      </c>
      <c r="J90" s="14">
        <f t="shared" si="10"/>
        <v>77642.429977933149</v>
      </c>
      <c r="K90" s="14">
        <f t="shared" si="11"/>
        <v>697578.6251497746</v>
      </c>
      <c r="L90" s="21">
        <f t="shared" si="13"/>
        <v>8.6145526305450417</v>
      </c>
    </row>
    <row r="91" spans="1:12" x14ac:dyDescent="0.2">
      <c r="A91" s="17">
        <v>82</v>
      </c>
      <c r="B91" s="9">
        <v>1</v>
      </c>
      <c r="C91" s="9">
        <v>88</v>
      </c>
      <c r="D91" s="9">
        <v>83</v>
      </c>
      <c r="E91" s="18">
        <v>0.5</v>
      </c>
      <c r="F91" s="19">
        <f t="shared" si="8"/>
        <v>1.1695906432748537E-2</v>
      </c>
      <c r="G91" s="19">
        <f t="shared" si="9"/>
        <v>1.1627906976744186E-2</v>
      </c>
      <c r="H91" s="14">
        <f t="shared" si="14"/>
        <v>74308.092494218232</v>
      </c>
      <c r="I91" s="14">
        <f t="shared" si="12"/>
        <v>864.04758714207242</v>
      </c>
      <c r="J91" s="14">
        <f t="shared" si="10"/>
        <v>73876.068700647185</v>
      </c>
      <c r="K91" s="14">
        <f t="shared" si="11"/>
        <v>619936.19517184142</v>
      </c>
      <c r="L91" s="21">
        <f t="shared" si="13"/>
        <v>8.3427817127734425</v>
      </c>
    </row>
    <row r="92" spans="1:12" x14ac:dyDescent="0.2">
      <c r="A92" s="17">
        <v>83</v>
      </c>
      <c r="B92" s="9">
        <v>10</v>
      </c>
      <c r="C92" s="9">
        <v>86</v>
      </c>
      <c r="D92" s="9">
        <v>89</v>
      </c>
      <c r="E92" s="18">
        <v>0.5</v>
      </c>
      <c r="F92" s="19">
        <f t="shared" si="8"/>
        <v>0.11428571428571428</v>
      </c>
      <c r="G92" s="19">
        <f t="shared" si="9"/>
        <v>0.1081081081081081</v>
      </c>
      <c r="H92" s="14">
        <f t="shared" si="14"/>
        <v>73444.044907076153</v>
      </c>
      <c r="I92" s="14">
        <f t="shared" si="12"/>
        <v>7939.8967467109351</v>
      </c>
      <c r="J92" s="14">
        <f t="shared" si="10"/>
        <v>69474.096533720687</v>
      </c>
      <c r="K92" s="14">
        <f t="shared" si="11"/>
        <v>546060.12647119421</v>
      </c>
      <c r="L92" s="21">
        <f t="shared" si="13"/>
        <v>7.4350497329237193</v>
      </c>
    </row>
    <row r="93" spans="1:12" x14ac:dyDescent="0.2">
      <c r="A93" s="17">
        <v>84</v>
      </c>
      <c r="B93" s="9">
        <v>3</v>
      </c>
      <c r="C93" s="9">
        <v>78</v>
      </c>
      <c r="D93" s="9">
        <v>82</v>
      </c>
      <c r="E93" s="18">
        <v>0.5</v>
      </c>
      <c r="F93" s="19">
        <f t="shared" si="8"/>
        <v>3.7499999999999999E-2</v>
      </c>
      <c r="G93" s="19">
        <f t="shared" si="9"/>
        <v>3.6809815950920241E-2</v>
      </c>
      <c r="H93" s="14">
        <f t="shared" si="14"/>
        <v>65504.148160365221</v>
      </c>
      <c r="I93" s="14">
        <f t="shared" si="12"/>
        <v>2411.1956378048544</v>
      </c>
      <c r="J93" s="14">
        <f t="shared" si="10"/>
        <v>64298.550341462789</v>
      </c>
      <c r="K93" s="14">
        <f t="shared" si="11"/>
        <v>476586.02993747353</v>
      </c>
      <c r="L93" s="21">
        <f t="shared" si="13"/>
        <v>7.2756618217629576</v>
      </c>
    </row>
    <row r="94" spans="1:12" x14ac:dyDescent="0.2">
      <c r="A94" s="17">
        <v>85</v>
      </c>
      <c r="B94" s="9">
        <v>6</v>
      </c>
      <c r="C94" s="9">
        <v>62</v>
      </c>
      <c r="D94" s="9">
        <v>73</v>
      </c>
      <c r="E94" s="18">
        <v>0.5</v>
      </c>
      <c r="F94" s="19">
        <f t="shared" si="8"/>
        <v>8.8888888888888892E-2</v>
      </c>
      <c r="G94" s="19">
        <f t="shared" si="9"/>
        <v>8.5106382978723402E-2</v>
      </c>
      <c r="H94" s="14">
        <f t="shared" si="14"/>
        <v>63092.952522560365</v>
      </c>
      <c r="I94" s="14">
        <f t="shared" si="12"/>
        <v>5369.6129806434355</v>
      </c>
      <c r="J94" s="14">
        <f t="shared" si="10"/>
        <v>60408.146032238648</v>
      </c>
      <c r="K94" s="14">
        <f t="shared" si="11"/>
        <v>412287.47959601076</v>
      </c>
      <c r="L94" s="21">
        <f t="shared" si="13"/>
        <v>6.5346043117666381</v>
      </c>
    </row>
    <row r="95" spans="1:12" x14ac:dyDescent="0.2">
      <c r="A95" s="17">
        <v>86</v>
      </c>
      <c r="B95" s="9">
        <v>8</v>
      </c>
      <c r="C95" s="9">
        <v>59</v>
      </c>
      <c r="D95" s="9">
        <v>54</v>
      </c>
      <c r="E95" s="18">
        <v>0.5</v>
      </c>
      <c r="F95" s="19">
        <f t="shared" si="8"/>
        <v>0.1415929203539823</v>
      </c>
      <c r="G95" s="19">
        <f t="shared" si="9"/>
        <v>0.13223140495867766</v>
      </c>
      <c r="H95" s="14">
        <f t="shared" si="14"/>
        <v>57723.339541916932</v>
      </c>
      <c r="I95" s="14">
        <f t="shared" si="12"/>
        <v>7632.8382865344693</v>
      </c>
      <c r="J95" s="14">
        <f t="shared" si="10"/>
        <v>53906.920398649701</v>
      </c>
      <c r="K95" s="14">
        <f t="shared" si="11"/>
        <v>351879.33356377209</v>
      </c>
      <c r="L95" s="21">
        <f t="shared" si="13"/>
        <v>6.0959628523960925</v>
      </c>
    </row>
    <row r="96" spans="1:12" x14ac:dyDescent="0.2">
      <c r="A96" s="17">
        <v>87</v>
      </c>
      <c r="B96" s="9">
        <v>2</v>
      </c>
      <c r="C96" s="9">
        <v>50</v>
      </c>
      <c r="D96" s="9">
        <v>58</v>
      </c>
      <c r="E96" s="18">
        <v>0.5</v>
      </c>
      <c r="F96" s="19">
        <f t="shared" si="8"/>
        <v>3.7037037037037035E-2</v>
      </c>
      <c r="G96" s="19">
        <f t="shared" si="9"/>
        <v>3.6363636363636362E-2</v>
      </c>
      <c r="H96" s="14">
        <f t="shared" si="14"/>
        <v>50090.501255382464</v>
      </c>
      <c r="I96" s="14">
        <f t="shared" si="12"/>
        <v>1821.4727729229985</v>
      </c>
      <c r="J96" s="14">
        <f t="shared" si="10"/>
        <v>49179.76486892096</v>
      </c>
      <c r="K96" s="14">
        <f t="shared" si="11"/>
        <v>297972.41316512239</v>
      </c>
      <c r="L96" s="21">
        <f t="shared" si="13"/>
        <v>5.9486810013326394</v>
      </c>
    </row>
    <row r="97" spans="1:12" x14ac:dyDescent="0.2">
      <c r="A97" s="17">
        <v>88</v>
      </c>
      <c r="B97" s="9">
        <v>3</v>
      </c>
      <c r="C97" s="9">
        <v>40</v>
      </c>
      <c r="D97" s="9">
        <v>54</v>
      </c>
      <c r="E97" s="18">
        <v>0.5</v>
      </c>
      <c r="F97" s="19">
        <f t="shared" si="8"/>
        <v>6.3829787234042548E-2</v>
      </c>
      <c r="G97" s="19">
        <f t="shared" si="9"/>
        <v>6.1855670103092779E-2</v>
      </c>
      <c r="H97" s="14">
        <f t="shared" si="14"/>
        <v>48269.028482459464</v>
      </c>
      <c r="I97" s="14">
        <f t="shared" si="12"/>
        <v>2985.7131020078018</v>
      </c>
      <c r="J97" s="14">
        <f t="shared" si="10"/>
        <v>46776.171931455567</v>
      </c>
      <c r="K97" s="14">
        <f t="shared" si="11"/>
        <v>248792.64829620143</v>
      </c>
      <c r="L97" s="21">
        <f t="shared" si="13"/>
        <v>5.1542916051565131</v>
      </c>
    </row>
    <row r="98" spans="1:12" x14ac:dyDescent="0.2">
      <c r="A98" s="17">
        <v>89</v>
      </c>
      <c r="B98" s="9">
        <v>8</v>
      </c>
      <c r="C98" s="9">
        <v>54</v>
      </c>
      <c r="D98" s="9">
        <v>39</v>
      </c>
      <c r="E98" s="18">
        <v>0.5</v>
      </c>
      <c r="F98" s="19">
        <f t="shared" si="8"/>
        <v>0.17204301075268819</v>
      </c>
      <c r="G98" s="19">
        <f t="shared" si="9"/>
        <v>0.15841584158415845</v>
      </c>
      <c r="H98" s="14">
        <f t="shared" si="14"/>
        <v>45283.315380451662</v>
      </c>
      <c r="I98" s="14">
        <f t="shared" si="12"/>
        <v>7173.5945157151164</v>
      </c>
      <c r="J98" s="14">
        <f t="shared" si="10"/>
        <v>41696.518122594105</v>
      </c>
      <c r="K98" s="14">
        <f>K99+J98</f>
        <v>202016.47636474587</v>
      </c>
      <c r="L98" s="21">
        <f t="shared" si="13"/>
        <v>4.4611679747272719</v>
      </c>
    </row>
    <row r="99" spans="1:12" x14ac:dyDescent="0.2">
      <c r="A99" s="17">
        <v>90</v>
      </c>
      <c r="B99" s="9">
        <v>3</v>
      </c>
      <c r="C99" s="9">
        <v>26</v>
      </c>
      <c r="D99" s="9">
        <v>47</v>
      </c>
      <c r="E99" s="18">
        <v>0.5</v>
      </c>
      <c r="F99" s="23">
        <f t="shared" si="8"/>
        <v>8.2191780821917804E-2</v>
      </c>
      <c r="G99" s="23">
        <f t="shared" si="9"/>
        <v>7.8947368421052627E-2</v>
      </c>
      <c r="H99" s="24">
        <f t="shared" si="14"/>
        <v>38109.720864736548</v>
      </c>
      <c r="I99" s="24">
        <f t="shared" si="12"/>
        <v>3008.6621735318327</v>
      </c>
      <c r="J99" s="24">
        <f t="shared" si="10"/>
        <v>36605.389777970631</v>
      </c>
      <c r="K99" s="24">
        <f t="shared" ref="K99:K108" si="15">K100+J99</f>
        <v>160319.95824215177</v>
      </c>
      <c r="L99" s="25">
        <f t="shared" si="13"/>
        <v>4.2067995934994649</v>
      </c>
    </row>
    <row r="100" spans="1:12" x14ac:dyDescent="0.2">
      <c r="A100" s="17">
        <v>91</v>
      </c>
      <c r="B100" s="9">
        <v>6</v>
      </c>
      <c r="C100" s="9">
        <v>31</v>
      </c>
      <c r="D100" s="9">
        <v>27</v>
      </c>
      <c r="E100" s="18">
        <v>0.5</v>
      </c>
      <c r="F100" s="23">
        <f t="shared" si="8"/>
        <v>0.20689655172413793</v>
      </c>
      <c r="G100" s="23">
        <f t="shared" si="9"/>
        <v>0.1875</v>
      </c>
      <c r="H100" s="24">
        <f t="shared" si="14"/>
        <v>35101.058691204715</v>
      </c>
      <c r="I100" s="24">
        <f t="shared" si="12"/>
        <v>6581.448504600884</v>
      </c>
      <c r="J100" s="24">
        <f t="shared" si="10"/>
        <v>31810.334438904272</v>
      </c>
      <c r="K100" s="24">
        <f t="shared" si="15"/>
        <v>123714.56846418115</v>
      </c>
      <c r="L100" s="25">
        <f t="shared" si="13"/>
        <v>3.524525272942276</v>
      </c>
    </row>
    <row r="101" spans="1:12" x14ac:dyDescent="0.2">
      <c r="A101" s="17">
        <v>92</v>
      </c>
      <c r="B101" s="9">
        <v>3</v>
      </c>
      <c r="C101" s="9">
        <v>18</v>
      </c>
      <c r="D101" s="9">
        <v>25</v>
      </c>
      <c r="E101" s="18">
        <v>0.5</v>
      </c>
      <c r="F101" s="23">
        <f t="shared" si="8"/>
        <v>0.13953488372093023</v>
      </c>
      <c r="G101" s="23">
        <f t="shared" si="9"/>
        <v>0.13043478260869565</v>
      </c>
      <c r="H101" s="24">
        <f t="shared" si="14"/>
        <v>28519.61018660383</v>
      </c>
      <c r="I101" s="24">
        <f t="shared" si="12"/>
        <v>3719.9491547744124</v>
      </c>
      <c r="J101" s="24">
        <f t="shared" si="10"/>
        <v>26659.635609216624</v>
      </c>
      <c r="K101" s="24">
        <f t="shared" si="15"/>
        <v>91904.234025276877</v>
      </c>
      <c r="L101" s="25">
        <f t="shared" si="13"/>
        <v>3.2224926436212629</v>
      </c>
    </row>
    <row r="102" spans="1:12" x14ac:dyDescent="0.2">
      <c r="A102" s="17">
        <v>93</v>
      </c>
      <c r="B102" s="9">
        <v>6</v>
      </c>
      <c r="C102" s="9">
        <v>17</v>
      </c>
      <c r="D102" s="9">
        <v>13</v>
      </c>
      <c r="E102" s="18">
        <v>0.5</v>
      </c>
      <c r="F102" s="23">
        <f t="shared" si="8"/>
        <v>0.4</v>
      </c>
      <c r="G102" s="23">
        <f t="shared" si="9"/>
        <v>0.33333333333333337</v>
      </c>
      <c r="H102" s="24">
        <f t="shared" si="14"/>
        <v>24799.661031829419</v>
      </c>
      <c r="I102" s="24">
        <f t="shared" si="12"/>
        <v>8266.5536772764735</v>
      </c>
      <c r="J102" s="24">
        <f t="shared" si="10"/>
        <v>20666.384193191181</v>
      </c>
      <c r="K102" s="24">
        <f t="shared" si="15"/>
        <v>65244.598416060253</v>
      </c>
      <c r="L102" s="25">
        <f t="shared" si="13"/>
        <v>2.6308665401644524</v>
      </c>
    </row>
    <row r="103" spans="1:12" x14ac:dyDescent="0.2">
      <c r="A103" s="17">
        <v>94</v>
      </c>
      <c r="B103" s="9">
        <v>5</v>
      </c>
      <c r="C103" s="9">
        <v>14</v>
      </c>
      <c r="D103" s="9">
        <v>12</v>
      </c>
      <c r="E103" s="18">
        <v>0.5</v>
      </c>
      <c r="F103" s="23">
        <f t="shared" si="8"/>
        <v>0.38461538461538464</v>
      </c>
      <c r="G103" s="23">
        <f t="shared" si="9"/>
        <v>0.32258064516129037</v>
      </c>
      <c r="H103" s="24">
        <f t="shared" si="14"/>
        <v>16533.107354552943</v>
      </c>
      <c r="I103" s="24">
        <f t="shared" si="12"/>
        <v>5333.2604369525634</v>
      </c>
      <c r="J103" s="24">
        <f t="shared" si="10"/>
        <v>13866.477136076661</v>
      </c>
      <c r="K103" s="24">
        <f t="shared" si="15"/>
        <v>44578.214222869072</v>
      </c>
      <c r="L103" s="25">
        <f t="shared" si="13"/>
        <v>2.6962998102466789</v>
      </c>
    </row>
    <row r="104" spans="1:12" x14ac:dyDescent="0.2">
      <c r="A104" s="17">
        <v>95</v>
      </c>
      <c r="B104" s="9">
        <v>0</v>
      </c>
      <c r="C104" s="9">
        <v>9</v>
      </c>
      <c r="D104" s="9">
        <v>9</v>
      </c>
      <c r="E104" s="18">
        <v>0.5</v>
      </c>
      <c r="F104" s="23">
        <f t="shared" si="8"/>
        <v>0</v>
      </c>
      <c r="G104" s="23">
        <f t="shared" si="9"/>
        <v>0</v>
      </c>
      <c r="H104" s="24">
        <f t="shared" si="14"/>
        <v>11199.84691760038</v>
      </c>
      <c r="I104" s="24">
        <f t="shared" si="12"/>
        <v>0</v>
      </c>
      <c r="J104" s="24">
        <f t="shared" si="10"/>
        <v>11199.84691760038</v>
      </c>
      <c r="K104" s="24">
        <f t="shared" si="15"/>
        <v>30711.737086792411</v>
      </c>
      <c r="L104" s="25">
        <f t="shared" si="13"/>
        <v>2.7421568627450976</v>
      </c>
    </row>
    <row r="105" spans="1:12" x14ac:dyDescent="0.2">
      <c r="A105" s="17">
        <v>96</v>
      </c>
      <c r="B105" s="9">
        <v>5</v>
      </c>
      <c r="C105" s="9">
        <v>4</v>
      </c>
      <c r="D105" s="9">
        <v>8</v>
      </c>
      <c r="E105" s="18">
        <v>0.5</v>
      </c>
      <c r="F105" s="23">
        <f t="shared" si="8"/>
        <v>0.83333333333333337</v>
      </c>
      <c r="G105" s="23">
        <f t="shared" si="9"/>
        <v>0.58823529411764708</v>
      </c>
      <c r="H105" s="24">
        <f t="shared" si="14"/>
        <v>11199.84691760038</v>
      </c>
      <c r="I105" s="24">
        <f t="shared" si="12"/>
        <v>6588.1452456472825</v>
      </c>
      <c r="J105" s="24">
        <f t="shared" si="10"/>
        <v>7905.7742947767383</v>
      </c>
      <c r="K105" s="24">
        <f t="shared" si="15"/>
        <v>19511.890169192033</v>
      </c>
      <c r="L105" s="25">
        <f t="shared" si="13"/>
        <v>1.7421568627450978</v>
      </c>
    </row>
    <row r="106" spans="1:12" x14ac:dyDescent="0.2">
      <c r="A106" s="17">
        <v>97</v>
      </c>
      <c r="B106" s="9">
        <v>1</v>
      </c>
      <c r="C106" s="9">
        <v>2</v>
      </c>
      <c r="D106" s="9">
        <v>3</v>
      </c>
      <c r="E106" s="18">
        <v>0.5</v>
      </c>
      <c r="F106" s="23">
        <f t="shared" si="8"/>
        <v>0.4</v>
      </c>
      <c r="G106" s="23">
        <f t="shared" si="9"/>
        <v>0.33333333333333337</v>
      </c>
      <c r="H106" s="24">
        <f t="shared" si="14"/>
        <v>4611.7016719530975</v>
      </c>
      <c r="I106" s="24">
        <f t="shared" si="12"/>
        <v>1537.2338906510327</v>
      </c>
      <c r="J106" s="24">
        <f t="shared" si="10"/>
        <v>3843.0847266275814</v>
      </c>
      <c r="K106" s="24">
        <f t="shared" si="15"/>
        <v>11606.115874415294</v>
      </c>
      <c r="L106" s="25">
        <f t="shared" si="13"/>
        <v>2.5166666666666666</v>
      </c>
    </row>
    <row r="107" spans="1:12" x14ac:dyDescent="0.2">
      <c r="A107" s="17">
        <v>98</v>
      </c>
      <c r="B107" s="9">
        <v>2</v>
      </c>
      <c r="C107" s="9">
        <v>4</v>
      </c>
      <c r="D107" s="9">
        <v>4</v>
      </c>
      <c r="E107" s="18">
        <v>0.5</v>
      </c>
      <c r="F107" s="23">
        <f t="shared" si="8"/>
        <v>0.5</v>
      </c>
      <c r="G107" s="23">
        <f t="shared" si="9"/>
        <v>0.4</v>
      </c>
      <c r="H107" s="24">
        <f t="shared" si="14"/>
        <v>3074.4677813020649</v>
      </c>
      <c r="I107" s="24">
        <f t="shared" si="12"/>
        <v>1229.787112520826</v>
      </c>
      <c r="J107" s="24">
        <f t="shared" si="10"/>
        <v>2459.574225041652</v>
      </c>
      <c r="K107" s="24">
        <f t="shared" si="15"/>
        <v>7763.0311477877131</v>
      </c>
      <c r="L107" s="25">
        <f t="shared" si="13"/>
        <v>2.5249999999999999</v>
      </c>
    </row>
    <row r="108" spans="1:12" x14ac:dyDescent="0.2">
      <c r="A108" s="17">
        <v>99</v>
      </c>
      <c r="B108" s="9">
        <v>0</v>
      </c>
      <c r="C108" s="9">
        <v>0</v>
      </c>
      <c r="D108" s="9">
        <v>2</v>
      </c>
      <c r="E108" s="18">
        <v>0.5</v>
      </c>
      <c r="F108" s="23">
        <f t="shared" si="8"/>
        <v>0</v>
      </c>
      <c r="G108" s="23">
        <f t="shared" si="9"/>
        <v>0</v>
      </c>
      <c r="H108" s="24">
        <f t="shared" si="14"/>
        <v>1844.6806687812389</v>
      </c>
      <c r="I108" s="24">
        <f t="shared" si="12"/>
        <v>0</v>
      </c>
      <c r="J108" s="24">
        <f t="shared" si="10"/>
        <v>1844.6806687812389</v>
      </c>
      <c r="K108" s="24">
        <f t="shared" si="15"/>
        <v>5303.4569227460615</v>
      </c>
      <c r="L108" s="25">
        <f t="shared" si="13"/>
        <v>2.875</v>
      </c>
    </row>
    <row r="109" spans="1:12" x14ac:dyDescent="0.2">
      <c r="A109" s="17" t="s">
        <v>21</v>
      </c>
      <c r="B109" s="9">
        <v>4</v>
      </c>
      <c r="C109" s="9">
        <v>8</v>
      </c>
      <c r="D109" s="9">
        <v>7</v>
      </c>
      <c r="E109" s="22"/>
      <c r="F109" s="23">
        <f t="shared" si="8"/>
        <v>0.53333333333333333</v>
      </c>
      <c r="G109" s="23">
        <v>1</v>
      </c>
      <c r="H109" s="24">
        <f>H108-I108</f>
        <v>1844.6806687812389</v>
      </c>
      <c r="I109" s="24">
        <f>H109*G109</f>
        <v>1844.6806687812389</v>
      </c>
      <c r="J109" s="24">
        <f>H109/F109</f>
        <v>3458.7762539648229</v>
      </c>
      <c r="K109" s="24">
        <f>J109</f>
        <v>3458.7762539648229</v>
      </c>
      <c r="L109" s="25">
        <f>K109/H109</f>
        <v>1.875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5">
        <v>417</v>
      </c>
      <c r="D9" s="5">
        <v>402</v>
      </c>
      <c r="E9" s="18">
        <v>0.5</v>
      </c>
      <c r="F9" s="19">
        <f t="shared" ref="F9:F40" si="0">B9/((C9+D9)/2)</f>
        <v>0</v>
      </c>
      <c r="G9" s="19">
        <f t="shared" ref="G9:G72" si="1">F9/((1+(1-E9)*F9))</f>
        <v>0</v>
      </c>
      <c r="H9" s="14">
        <v>100000</v>
      </c>
      <c r="I9" s="14">
        <f>H9*G9</f>
        <v>0</v>
      </c>
      <c r="J9" s="14">
        <f t="shared" ref="J9:J72" si="2">H10+I9*E9</f>
        <v>100000</v>
      </c>
      <c r="K9" s="14">
        <f t="shared" ref="K9:K72" si="3">K10+J9</f>
        <v>8491053.9760229923</v>
      </c>
      <c r="L9" s="20">
        <f>K9/H9</f>
        <v>84.910539760229923</v>
      </c>
    </row>
    <row r="10" spans="1:13" x14ac:dyDescent="0.2">
      <c r="A10" s="17">
        <v>1</v>
      </c>
      <c r="B10" s="9">
        <v>0</v>
      </c>
      <c r="C10" s="5">
        <v>464</v>
      </c>
      <c r="D10" s="5">
        <v>419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100000</v>
      </c>
      <c r="I10" s="14">
        <f t="shared" ref="I10:I73" si="4">H10*G10</f>
        <v>0</v>
      </c>
      <c r="J10" s="14">
        <f t="shared" si="2"/>
        <v>100000</v>
      </c>
      <c r="K10" s="14">
        <f t="shared" si="3"/>
        <v>8391053.9760229923</v>
      </c>
      <c r="L10" s="21">
        <f t="shared" ref="L10:L73" si="5">K10/H10</f>
        <v>83.910539760229923</v>
      </c>
    </row>
    <row r="11" spans="1:13" x14ac:dyDescent="0.2">
      <c r="A11" s="17">
        <v>2</v>
      </c>
      <c r="B11" s="9">
        <v>0</v>
      </c>
      <c r="C11" s="5">
        <v>442</v>
      </c>
      <c r="D11" s="5">
        <v>472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2"/>
        <v>100000</v>
      </c>
      <c r="K11" s="14">
        <f t="shared" si="3"/>
        <v>8291053.9760229923</v>
      </c>
      <c r="L11" s="21">
        <f t="shared" si="5"/>
        <v>82.910539760229923</v>
      </c>
    </row>
    <row r="12" spans="1:13" x14ac:dyDescent="0.2">
      <c r="A12" s="17">
        <v>3</v>
      </c>
      <c r="B12" s="9">
        <v>0</v>
      </c>
      <c r="C12" s="5">
        <v>412</v>
      </c>
      <c r="D12" s="5">
        <v>452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100000</v>
      </c>
      <c r="I12" s="14">
        <f t="shared" si="4"/>
        <v>0</v>
      </c>
      <c r="J12" s="14">
        <f t="shared" si="2"/>
        <v>100000</v>
      </c>
      <c r="K12" s="14">
        <f t="shared" si="3"/>
        <v>8191053.9760229923</v>
      </c>
      <c r="L12" s="21">
        <f t="shared" si="5"/>
        <v>81.910539760229923</v>
      </c>
    </row>
    <row r="13" spans="1:13" x14ac:dyDescent="0.2">
      <c r="A13" s="17">
        <v>4</v>
      </c>
      <c r="B13" s="9">
        <v>0</v>
      </c>
      <c r="C13" s="5">
        <v>411</v>
      </c>
      <c r="D13" s="5">
        <v>423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100000</v>
      </c>
      <c r="I13" s="14">
        <f t="shared" si="4"/>
        <v>0</v>
      </c>
      <c r="J13" s="14">
        <f t="shared" si="2"/>
        <v>100000</v>
      </c>
      <c r="K13" s="14">
        <f t="shared" si="3"/>
        <v>8091053.9760229923</v>
      </c>
      <c r="L13" s="21">
        <f t="shared" si="5"/>
        <v>80.910539760229923</v>
      </c>
    </row>
    <row r="14" spans="1:13" x14ac:dyDescent="0.2">
      <c r="A14" s="17">
        <v>5</v>
      </c>
      <c r="B14" s="9">
        <v>0</v>
      </c>
      <c r="C14" s="5">
        <v>438</v>
      </c>
      <c r="D14" s="5">
        <v>422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100000</v>
      </c>
      <c r="I14" s="14">
        <f t="shared" si="4"/>
        <v>0</v>
      </c>
      <c r="J14" s="14">
        <f t="shared" si="2"/>
        <v>100000</v>
      </c>
      <c r="K14" s="14">
        <f t="shared" si="3"/>
        <v>7991053.9760229923</v>
      </c>
      <c r="L14" s="21">
        <f t="shared" si="5"/>
        <v>79.910539760229923</v>
      </c>
    </row>
    <row r="15" spans="1:13" x14ac:dyDescent="0.2">
      <c r="A15" s="17">
        <v>6</v>
      </c>
      <c r="B15" s="9">
        <v>0</v>
      </c>
      <c r="C15" s="5">
        <v>407</v>
      </c>
      <c r="D15" s="5">
        <v>444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100000</v>
      </c>
      <c r="I15" s="14">
        <f t="shared" si="4"/>
        <v>0</v>
      </c>
      <c r="J15" s="14">
        <f t="shared" si="2"/>
        <v>100000</v>
      </c>
      <c r="K15" s="14">
        <f t="shared" si="3"/>
        <v>7891053.9760229923</v>
      </c>
      <c r="L15" s="21">
        <f t="shared" si="5"/>
        <v>78.910539760229923</v>
      </c>
    </row>
    <row r="16" spans="1:13" x14ac:dyDescent="0.2">
      <c r="A16" s="17">
        <v>7</v>
      </c>
      <c r="B16" s="9">
        <v>0</v>
      </c>
      <c r="C16" s="5">
        <v>389</v>
      </c>
      <c r="D16" s="5">
        <v>420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100000</v>
      </c>
      <c r="I16" s="14">
        <f t="shared" si="4"/>
        <v>0</v>
      </c>
      <c r="J16" s="14">
        <f t="shared" si="2"/>
        <v>100000</v>
      </c>
      <c r="K16" s="14">
        <f t="shared" si="3"/>
        <v>7791053.9760229923</v>
      </c>
      <c r="L16" s="21">
        <f t="shared" si="5"/>
        <v>77.910539760229923</v>
      </c>
    </row>
    <row r="17" spans="1:12" x14ac:dyDescent="0.2">
      <c r="A17" s="17">
        <v>8</v>
      </c>
      <c r="B17" s="9">
        <v>0</v>
      </c>
      <c r="C17" s="5">
        <v>374</v>
      </c>
      <c r="D17" s="5">
        <v>392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100000</v>
      </c>
      <c r="I17" s="14">
        <f t="shared" si="4"/>
        <v>0</v>
      </c>
      <c r="J17" s="14">
        <f t="shared" si="2"/>
        <v>100000</v>
      </c>
      <c r="K17" s="14">
        <f t="shared" si="3"/>
        <v>7691053.9760229923</v>
      </c>
      <c r="L17" s="21">
        <f t="shared" si="5"/>
        <v>76.910539760229923</v>
      </c>
    </row>
    <row r="18" spans="1:12" x14ac:dyDescent="0.2">
      <c r="A18" s="17">
        <v>9</v>
      </c>
      <c r="B18" s="9">
        <v>0</v>
      </c>
      <c r="C18" s="5">
        <v>358</v>
      </c>
      <c r="D18" s="5">
        <v>368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100000</v>
      </c>
      <c r="I18" s="14">
        <f t="shared" si="4"/>
        <v>0</v>
      </c>
      <c r="J18" s="14">
        <f t="shared" si="2"/>
        <v>100000</v>
      </c>
      <c r="K18" s="14">
        <f t="shared" si="3"/>
        <v>7591053.9760229923</v>
      </c>
      <c r="L18" s="21">
        <f t="shared" si="5"/>
        <v>75.910539760229923</v>
      </c>
    </row>
    <row r="19" spans="1:12" x14ac:dyDescent="0.2">
      <c r="A19" s="17">
        <v>10</v>
      </c>
      <c r="B19" s="9">
        <v>0</v>
      </c>
      <c r="C19" s="5">
        <v>377</v>
      </c>
      <c r="D19" s="5">
        <v>357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100000</v>
      </c>
      <c r="I19" s="14">
        <f t="shared" si="4"/>
        <v>0</v>
      </c>
      <c r="J19" s="14">
        <f t="shared" si="2"/>
        <v>100000</v>
      </c>
      <c r="K19" s="14">
        <f t="shared" si="3"/>
        <v>7491053.9760229923</v>
      </c>
      <c r="L19" s="21">
        <f t="shared" si="5"/>
        <v>74.910539760229923</v>
      </c>
    </row>
    <row r="20" spans="1:12" x14ac:dyDescent="0.2">
      <c r="A20" s="17">
        <v>11</v>
      </c>
      <c r="B20" s="9">
        <v>0</v>
      </c>
      <c r="C20" s="5">
        <v>343</v>
      </c>
      <c r="D20" s="5">
        <v>380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100000</v>
      </c>
      <c r="I20" s="14">
        <f t="shared" si="4"/>
        <v>0</v>
      </c>
      <c r="J20" s="14">
        <f t="shared" si="2"/>
        <v>100000</v>
      </c>
      <c r="K20" s="14">
        <f t="shared" si="3"/>
        <v>7391053.9760229923</v>
      </c>
      <c r="L20" s="21">
        <f t="shared" si="5"/>
        <v>73.910539760229923</v>
      </c>
    </row>
    <row r="21" spans="1:12" x14ac:dyDescent="0.2">
      <c r="A21" s="17">
        <v>12</v>
      </c>
      <c r="B21" s="9">
        <v>0</v>
      </c>
      <c r="C21" s="5">
        <v>326</v>
      </c>
      <c r="D21" s="5">
        <v>346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100000</v>
      </c>
      <c r="I21" s="14">
        <f t="shared" si="4"/>
        <v>0</v>
      </c>
      <c r="J21" s="14">
        <f t="shared" si="2"/>
        <v>100000</v>
      </c>
      <c r="K21" s="14">
        <f t="shared" si="3"/>
        <v>7291053.9760229923</v>
      </c>
      <c r="L21" s="21">
        <f t="shared" si="5"/>
        <v>72.910539760229923</v>
      </c>
    </row>
    <row r="22" spans="1:12" x14ac:dyDescent="0.2">
      <c r="A22" s="17">
        <v>13</v>
      </c>
      <c r="B22" s="9">
        <v>0</v>
      </c>
      <c r="C22" s="5">
        <v>287</v>
      </c>
      <c r="D22" s="5">
        <v>326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100000</v>
      </c>
      <c r="I22" s="14">
        <f t="shared" si="4"/>
        <v>0</v>
      </c>
      <c r="J22" s="14">
        <f t="shared" si="2"/>
        <v>100000</v>
      </c>
      <c r="K22" s="14">
        <f t="shared" si="3"/>
        <v>7191053.9760229923</v>
      </c>
      <c r="L22" s="21">
        <f t="shared" si="5"/>
        <v>71.910539760229923</v>
      </c>
    </row>
    <row r="23" spans="1:12" x14ac:dyDescent="0.2">
      <c r="A23" s="17">
        <v>14</v>
      </c>
      <c r="B23" s="9">
        <v>0</v>
      </c>
      <c r="C23" s="5">
        <v>290</v>
      </c>
      <c r="D23" s="5">
        <v>286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100000</v>
      </c>
      <c r="I23" s="14">
        <f t="shared" si="4"/>
        <v>0</v>
      </c>
      <c r="J23" s="14">
        <f t="shared" si="2"/>
        <v>100000</v>
      </c>
      <c r="K23" s="14">
        <f t="shared" si="3"/>
        <v>7091053.9760229923</v>
      </c>
      <c r="L23" s="21">
        <f t="shared" si="5"/>
        <v>70.910539760229923</v>
      </c>
    </row>
    <row r="24" spans="1:12" x14ac:dyDescent="0.2">
      <c r="A24" s="17">
        <v>15</v>
      </c>
      <c r="B24" s="9">
        <v>0</v>
      </c>
      <c r="C24" s="5">
        <v>279</v>
      </c>
      <c r="D24" s="5">
        <v>295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100000</v>
      </c>
      <c r="I24" s="14">
        <f t="shared" si="4"/>
        <v>0</v>
      </c>
      <c r="J24" s="14">
        <f t="shared" si="2"/>
        <v>100000</v>
      </c>
      <c r="K24" s="14">
        <f t="shared" si="3"/>
        <v>6991053.9760229923</v>
      </c>
      <c r="L24" s="21">
        <f t="shared" si="5"/>
        <v>69.910539760229923</v>
      </c>
    </row>
    <row r="25" spans="1:12" x14ac:dyDescent="0.2">
      <c r="A25" s="17">
        <v>16</v>
      </c>
      <c r="B25" s="9">
        <v>0</v>
      </c>
      <c r="C25" s="5">
        <v>250</v>
      </c>
      <c r="D25" s="5">
        <v>276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100000</v>
      </c>
      <c r="I25" s="14">
        <f t="shared" si="4"/>
        <v>0</v>
      </c>
      <c r="J25" s="14">
        <f t="shared" si="2"/>
        <v>100000</v>
      </c>
      <c r="K25" s="14">
        <f t="shared" si="3"/>
        <v>6891053.9760229923</v>
      </c>
      <c r="L25" s="21">
        <f t="shared" si="5"/>
        <v>68.910539760229923</v>
      </c>
    </row>
    <row r="26" spans="1:12" x14ac:dyDescent="0.2">
      <c r="A26" s="17">
        <v>17</v>
      </c>
      <c r="B26" s="9">
        <v>0</v>
      </c>
      <c r="C26" s="5">
        <v>276</v>
      </c>
      <c r="D26" s="5">
        <v>263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100000</v>
      </c>
      <c r="I26" s="14">
        <f t="shared" si="4"/>
        <v>0</v>
      </c>
      <c r="J26" s="14">
        <f t="shared" si="2"/>
        <v>100000</v>
      </c>
      <c r="K26" s="14">
        <f t="shared" si="3"/>
        <v>6791053.9760229923</v>
      </c>
      <c r="L26" s="21">
        <f t="shared" si="5"/>
        <v>67.910539760229923</v>
      </c>
    </row>
    <row r="27" spans="1:12" x14ac:dyDescent="0.2">
      <c r="A27" s="17">
        <v>18</v>
      </c>
      <c r="B27" s="9">
        <v>0</v>
      </c>
      <c r="C27" s="5">
        <v>304</v>
      </c>
      <c r="D27" s="5">
        <v>269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100000</v>
      </c>
      <c r="I27" s="14">
        <f t="shared" si="4"/>
        <v>0</v>
      </c>
      <c r="J27" s="14">
        <f t="shared" si="2"/>
        <v>100000</v>
      </c>
      <c r="K27" s="14">
        <f t="shared" si="3"/>
        <v>6691053.9760229923</v>
      </c>
      <c r="L27" s="21">
        <f t="shared" si="5"/>
        <v>66.910539760229923</v>
      </c>
    </row>
    <row r="28" spans="1:12" x14ac:dyDescent="0.2">
      <c r="A28" s="17">
        <v>19</v>
      </c>
      <c r="B28" s="9">
        <v>0</v>
      </c>
      <c r="C28" s="5">
        <v>282</v>
      </c>
      <c r="D28" s="5">
        <v>299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100000</v>
      </c>
      <c r="I28" s="14">
        <f t="shared" si="4"/>
        <v>0</v>
      </c>
      <c r="J28" s="14">
        <f t="shared" si="2"/>
        <v>100000</v>
      </c>
      <c r="K28" s="14">
        <f t="shared" si="3"/>
        <v>6591053.9760229923</v>
      </c>
      <c r="L28" s="21">
        <f t="shared" si="5"/>
        <v>65.910539760229923</v>
      </c>
    </row>
    <row r="29" spans="1:12" x14ac:dyDescent="0.2">
      <c r="A29" s="17">
        <v>20</v>
      </c>
      <c r="B29" s="9">
        <v>0</v>
      </c>
      <c r="C29" s="5">
        <v>326</v>
      </c>
      <c r="D29" s="5">
        <v>304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100000</v>
      </c>
      <c r="I29" s="14">
        <f t="shared" si="4"/>
        <v>0</v>
      </c>
      <c r="J29" s="14">
        <f t="shared" si="2"/>
        <v>100000</v>
      </c>
      <c r="K29" s="14">
        <f t="shared" si="3"/>
        <v>6491053.9760229923</v>
      </c>
      <c r="L29" s="21">
        <f t="shared" si="5"/>
        <v>64.910539760229923</v>
      </c>
    </row>
    <row r="30" spans="1:12" x14ac:dyDescent="0.2">
      <c r="A30" s="17">
        <v>21</v>
      </c>
      <c r="B30" s="9">
        <v>0</v>
      </c>
      <c r="C30" s="5">
        <v>292</v>
      </c>
      <c r="D30" s="5">
        <v>321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100000</v>
      </c>
      <c r="I30" s="14">
        <f t="shared" si="4"/>
        <v>0</v>
      </c>
      <c r="J30" s="14">
        <f t="shared" si="2"/>
        <v>100000</v>
      </c>
      <c r="K30" s="14">
        <f t="shared" si="3"/>
        <v>6391053.9760229923</v>
      </c>
      <c r="L30" s="21">
        <f t="shared" si="5"/>
        <v>63.910539760229923</v>
      </c>
    </row>
    <row r="31" spans="1:12" x14ac:dyDescent="0.2">
      <c r="A31" s="17">
        <v>22</v>
      </c>
      <c r="B31" s="9">
        <v>0</v>
      </c>
      <c r="C31" s="5">
        <v>310</v>
      </c>
      <c r="D31" s="5">
        <v>295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100000</v>
      </c>
      <c r="I31" s="14">
        <f t="shared" si="4"/>
        <v>0</v>
      </c>
      <c r="J31" s="14">
        <f t="shared" si="2"/>
        <v>100000</v>
      </c>
      <c r="K31" s="14">
        <f t="shared" si="3"/>
        <v>6291053.9760229923</v>
      </c>
      <c r="L31" s="21">
        <f t="shared" si="5"/>
        <v>62.910539760229923</v>
      </c>
    </row>
    <row r="32" spans="1:12" x14ac:dyDescent="0.2">
      <c r="A32" s="17">
        <v>23</v>
      </c>
      <c r="B32" s="9">
        <v>0</v>
      </c>
      <c r="C32" s="5">
        <v>346</v>
      </c>
      <c r="D32" s="5">
        <v>320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100000</v>
      </c>
      <c r="I32" s="14">
        <f t="shared" si="4"/>
        <v>0</v>
      </c>
      <c r="J32" s="14">
        <f t="shared" si="2"/>
        <v>100000</v>
      </c>
      <c r="K32" s="14">
        <f t="shared" si="3"/>
        <v>6191053.9760229923</v>
      </c>
      <c r="L32" s="21">
        <f t="shared" si="5"/>
        <v>61.910539760229923</v>
      </c>
    </row>
    <row r="33" spans="1:12" x14ac:dyDescent="0.2">
      <c r="A33" s="17">
        <v>24</v>
      </c>
      <c r="B33" s="9">
        <v>0</v>
      </c>
      <c r="C33" s="5">
        <v>312</v>
      </c>
      <c r="D33" s="5">
        <v>366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100000</v>
      </c>
      <c r="I33" s="14">
        <f t="shared" si="4"/>
        <v>0</v>
      </c>
      <c r="J33" s="14">
        <f t="shared" si="2"/>
        <v>100000</v>
      </c>
      <c r="K33" s="14">
        <f t="shared" si="3"/>
        <v>6091053.9760229923</v>
      </c>
      <c r="L33" s="21">
        <f t="shared" si="5"/>
        <v>60.910539760229923</v>
      </c>
    </row>
    <row r="34" spans="1:12" x14ac:dyDescent="0.2">
      <c r="A34" s="17">
        <v>25</v>
      </c>
      <c r="B34" s="9">
        <v>0</v>
      </c>
      <c r="C34" s="5">
        <v>334</v>
      </c>
      <c r="D34" s="5">
        <v>343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100000</v>
      </c>
      <c r="I34" s="14">
        <f t="shared" si="4"/>
        <v>0</v>
      </c>
      <c r="J34" s="14">
        <f t="shared" si="2"/>
        <v>100000</v>
      </c>
      <c r="K34" s="14">
        <f t="shared" si="3"/>
        <v>5991053.9760229923</v>
      </c>
      <c r="L34" s="21">
        <f t="shared" si="5"/>
        <v>59.910539760229923</v>
      </c>
    </row>
    <row r="35" spans="1:12" x14ac:dyDescent="0.2">
      <c r="A35" s="17">
        <v>26</v>
      </c>
      <c r="B35" s="9">
        <v>0</v>
      </c>
      <c r="C35" s="5">
        <v>370</v>
      </c>
      <c r="D35" s="5">
        <v>352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100000</v>
      </c>
      <c r="I35" s="14">
        <f t="shared" si="4"/>
        <v>0</v>
      </c>
      <c r="J35" s="14">
        <f t="shared" si="2"/>
        <v>100000</v>
      </c>
      <c r="K35" s="14">
        <f t="shared" si="3"/>
        <v>5891053.9760229923</v>
      </c>
      <c r="L35" s="21">
        <f t="shared" si="5"/>
        <v>58.910539760229923</v>
      </c>
    </row>
    <row r="36" spans="1:12" x14ac:dyDescent="0.2">
      <c r="A36" s="17">
        <v>27</v>
      </c>
      <c r="B36" s="9">
        <v>0</v>
      </c>
      <c r="C36" s="5">
        <v>400</v>
      </c>
      <c r="D36" s="5">
        <v>390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100000</v>
      </c>
      <c r="I36" s="14">
        <f t="shared" si="4"/>
        <v>0</v>
      </c>
      <c r="J36" s="14">
        <f t="shared" si="2"/>
        <v>100000</v>
      </c>
      <c r="K36" s="14">
        <f t="shared" si="3"/>
        <v>5791053.9760229923</v>
      </c>
      <c r="L36" s="21">
        <f t="shared" si="5"/>
        <v>57.910539760229923</v>
      </c>
    </row>
    <row r="37" spans="1:12" x14ac:dyDescent="0.2">
      <c r="A37" s="17">
        <v>28</v>
      </c>
      <c r="B37" s="9">
        <v>0</v>
      </c>
      <c r="C37" s="5">
        <v>428</v>
      </c>
      <c r="D37" s="5">
        <v>409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100000</v>
      </c>
      <c r="I37" s="14">
        <f t="shared" si="4"/>
        <v>0</v>
      </c>
      <c r="J37" s="14">
        <f t="shared" si="2"/>
        <v>100000</v>
      </c>
      <c r="K37" s="14">
        <f t="shared" si="3"/>
        <v>5691053.9760229923</v>
      </c>
      <c r="L37" s="21">
        <f t="shared" si="5"/>
        <v>56.910539760229923</v>
      </c>
    </row>
    <row r="38" spans="1:12" x14ac:dyDescent="0.2">
      <c r="A38" s="17">
        <v>29</v>
      </c>
      <c r="B38" s="9">
        <v>0</v>
      </c>
      <c r="C38" s="5">
        <v>465</v>
      </c>
      <c r="D38" s="5">
        <v>436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100000</v>
      </c>
      <c r="I38" s="14">
        <f t="shared" si="4"/>
        <v>0</v>
      </c>
      <c r="J38" s="14">
        <f t="shared" si="2"/>
        <v>100000</v>
      </c>
      <c r="K38" s="14">
        <f t="shared" si="3"/>
        <v>5591053.9760229923</v>
      </c>
      <c r="L38" s="21">
        <f t="shared" si="5"/>
        <v>55.910539760229923</v>
      </c>
    </row>
    <row r="39" spans="1:12" x14ac:dyDescent="0.2">
      <c r="A39" s="17">
        <v>30</v>
      </c>
      <c r="B39" s="9">
        <v>1</v>
      </c>
      <c r="C39" s="5">
        <v>490</v>
      </c>
      <c r="D39" s="5">
        <v>501</v>
      </c>
      <c r="E39" s="18">
        <v>0.5</v>
      </c>
      <c r="F39" s="19">
        <f t="shared" si="0"/>
        <v>2.0181634712411706E-3</v>
      </c>
      <c r="G39" s="19">
        <f t="shared" si="1"/>
        <v>2.0161290322580645E-3</v>
      </c>
      <c r="H39" s="14">
        <f t="shared" si="6"/>
        <v>100000</v>
      </c>
      <c r="I39" s="14">
        <f t="shared" si="4"/>
        <v>201.61290322580643</v>
      </c>
      <c r="J39" s="14">
        <f t="shared" si="2"/>
        <v>99899.193548387106</v>
      </c>
      <c r="K39" s="14">
        <f t="shared" si="3"/>
        <v>5491053.9760229923</v>
      </c>
      <c r="L39" s="21">
        <f t="shared" si="5"/>
        <v>54.910539760229923</v>
      </c>
    </row>
    <row r="40" spans="1:12" x14ac:dyDescent="0.2">
      <c r="A40" s="17">
        <v>31</v>
      </c>
      <c r="B40" s="9">
        <v>0</v>
      </c>
      <c r="C40" s="5">
        <v>593</v>
      </c>
      <c r="D40" s="5">
        <v>493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99798.387096774197</v>
      </c>
      <c r="I40" s="14">
        <f t="shared" si="4"/>
        <v>0</v>
      </c>
      <c r="J40" s="14">
        <f t="shared" si="2"/>
        <v>99798.387096774197</v>
      </c>
      <c r="K40" s="14">
        <f t="shared" si="3"/>
        <v>5391154.7824746054</v>
      </c>
      <c r="L40" s="21">
        <f t="shared" si="5"/>
        <v>54.020460042573824</v>
      </c>
    </row>
    <row r="41" spans="1:12" x14ac:dyDescent="0.2">
      <c r="A41" s="17">
        <v>32</v>
      </c>
      <c r="B41" s="9">
        <v>0</v>
      </c>
      <c r="C41" s="5">
        <v>614</v>
      </c>
      <c r="D41" s="5">
        <v>604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99798.387096774197</v>
      </c>
      <c r="I41" s="14">
        <f t="shared" si="4"/>
        <v>0</v>
      </c>
      <c r="J41" s="14">
        <f t="shared" si="2"/>
        <v>99798.387096774197</v>
      </c>
      <c r="K41" s="14">
        <f t="shared" si="3"/>
        <v>5291356.3953778315</v>
      </c>
      <c r="L41" s="21">
        <f t="shared" si="5"/>
        <v>53.020460042573824</v>
      </c>
    </row>
    <row r="42" spans="1:12" x14ac:dyDescent="0.2">
      <c r="A42" s="17">
        <v>33</v>
      </c>
      <c r="B42" s="9">
        <v>0</v>
      </c>
      <c r="C42" s="5">
        <v>635</v>
      </c>
      <c r="D42" s="5">
        <v>646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99798.387096774197</v>
      </c>
      <c r="I42" s="14">
        <f t="shared" si="4"/>
        <v>0</v>
      </c>
      <c r="J42" s="14">
        <f t="shared" si="2"/>
        <v>99798.387096774197</v>
      </c>
      <c r="K42" s="14">
        <f t="shared" si="3"/>
        <v>5191558.0082810577</v>
      </c>
      <c r="L42" s="21">
        <f t="shared" si="5"/>
        <v>52.020460042573831</v>
      </c>
    </row>
    <row r="43" spans="1:12" x14ac:dyDescent="0.2">
      <c r="A43" s="17">
        <v>34</v>
      </c>
      <c r="B43" s="9">
        <v>0</v>
      </c>
      <c r="C43" s="5">
        <v>678</v>
      </c>
      <c r="D43" s="5">
        <v>642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99798.387096774197</v>
      </c>
      <c r="I43" s="14">
        <f t="shared" si="4"/>
        <v>0</v>
      </c>
      <c r="J43" s="14">
        <f t="shared" si="2"/>
        <v>99798.387096774197</v>
      </c>
      <c r="K43" s="14">
        <f t="shared" si="3"/>
        <v>5091759.6211842839</v>
      </c>
      <c r="L43" s="21">
        <f t="shared" si="5"/>
        <v>51.020460042573831</v>
      </c>
    </row>
    <row r="44" spans="1:12" x14ac:dyDescent="0.2">
      <c r="A44" s="17">
        <v>35</v>
      </c>
      <c r="B44" s="9">
        <v>0</v>
      </c>
      <c r="C44" s="5">
        <v>662</v>
      </c>
      <c r="D44" s="5">
        <v>681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99798.387096774197</v>
      </c>
      <c r="I44" s="14">
        <f t="shared" si="4"/>
        <v>0</v>
      </c>
      <c r="J44" s="14">
        <f t="shared" si="2"/>
        <v>99798.387096774197</v>
      </c>
      <c r="K44" s="14">
        <f t="shared" si="3"/>
        <v>4991961.23408751</v>
      </c>
      <c r="L44" s="21">
        <f t="shared" si="5"/>
        <v>50.020460042573838</v>
      </c>
    </row>
    <row r="45" spans="1:12" x14ac:dyDescent="0.2">
      <c r="A45" s="17">
        <v>36</v>
      </c>
      <c r="B45" s="9">
        <v>0</v>
      </c>
      <c r="C45" s="5">
        <v>688</v>
      </c>
      <c r="D45" s="5">
        <v>677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99798.387096774197</v>
      </c>
      <c r="I45" s="14">
        <f t="shared" si="4"/>
        <v>0</v>
      </c>
      <c r="J45" s="14">
        <f t="shared" si="2"/>
        <v>99798.387096774197</v>
      </c>
      <c r="K45" s="14">
        <f t="shared" si="3"/>
        <v>4892162.8469907362</v>
      </c>
      <c r="L45" s="21">
        <f t="shared" si="5"/>
        <v>49.020460042573838</v>
      </c>
    </row>
    <row r="46" spans="1:12" x14ac:dyDescent="0.2">
      <c r="A46" s="17">
        <v>37</v>
      </c>
      <c r="B46" s="9">
        <v>1</v>
      </c>
      <c r="C46" s="5">
        <v>666</v>
      </c>
      <c r="D46" s="5">
        <v>699</v>
      </c>
      <c r="E46" s="18">
        <v>0.5</v>
      </c>
      <c r="F46" s="19">
        <f t="shared" si="7"/>
        <v>1.4652014652014652E-3</v>
      </c>
      <c r="G46" s="19">
        <f t="shared" si="1"/>
        <v>1.4641288433382138E-3</v>
      </c>
      <c r="H46" s="14">
        <f t="shared" si="6"/>
        <v>99798.387096774197</v>
      </c>
      <c r="I46" s="14">
        <f t="shared" si="4"/>
        <v>146.11769706701932</v>
      </c>
      <c r="J46" s="14">
        <f t="shared" si="2"/>
        <v>99725.328248240679</v>
      </c>
      <c r="K46" s="14">
        <f t="shared" si="3"/>
        <v>4792364.4598939624</v>
      </c>
      <c r="L46" s="21">
        <f t="shared" si="5"/>
        <v>48.020460042573845</v>
      </c>
    </row>
    <row r="47" spans="1:12" x14ac:dyDescent="0.2">
      <c r="A47" s="17">
        <v>38</v>
      </c>
      <c r="B47" s="9">
        <v>0</v>
      </c>
      <c r="C47" s="5">
        <v>687</v>
      </c>
      <c r="D47" s="5">
        <v>672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99652.269399707176</v>
      </c>
      <c r="I47" s="14">
        <f t="shared" si="4"/>
        <v>0</v>
      </c>
      <c r="J47" s="14">
        <f t="shared" si="2"/>
        <v>99652.269399707176</v>
      </c>
      <c r="K47" s="14">
        <f t="shared" si="3"/>
        <v>4692639.1316457214</v>
      </c>
      <c r="L47" s="21">
        <f t="shared" si="5"/>
        <v>47.090138136477911</v>
      </c>
    </row>
    <row r="48" spans="1:12" x14ac:dyDescent="0.2">
      <c r="A48" s="17">
        <v>39</v>
      </c>
      <c r="B48" s="9">
        <v>0</v>
      </c>
      <c r="C48" s="5">
        <v>649</v>
      </c>
      <c r="D48" s="5">
        <v>691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99652.269399707176</v>
      </c>
      <c r="I48" s="14">
        <f t="shared" si="4"/>
        <v>0</v>
      </c>
      <c r="J48" s="14">
        <f t="shared" si="2"/>
        <v>99652.269399707176</v>
      </c>
      <c r="K48" s="14">
        <f t="shared" si="3"/>
        <v>4592986.8622460142</v>
      </c>
      <c r="L48" s="21">
        <f t="shared" si="5"/>
        <v>46.090138136477911</v>
      </c>
    </row>
    <row r="49" spans="1:12" x14ac:dyDescent="0.2">
      <c r="A49" s="17">
        <v>40</v>
      </c>
      <c r="B49" s="9">
        <v>0</v>
      </c>
      <c r="C49" s="5">
        <v>581</v>
      </c>
      <c r="D49" s="5">
        <v>646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99652.269399707176</v>
      </c>
      <c r="I49" s="14">
        <f t="shared" si="4"/>
        <v>0</v>
      </c>
      <c r="J49" s="14">
        <f t="shared" si="2"/>
        <v>99652.269399707176</v>
      </c>
      <c r="K49" s="14">
        <f t="shared" si="3"/>
        <v>4493334.592846307</v>
      </c>
      <c r="L49" s="21">
        <f t="shared" si="5"/>
        <v>45.090138136477911</v>
      </c>
    </row>
    <row r="50" spans="1:12" x14ac:dyDescent="0.2">
      <c r="A50" s="17">
        <v>41</v>
      </c>
      <c r="B50" s="9">
        <v>0</v>
      </c>
      <c r="C50" s="5">
        <v>619</v>
      </c>
      <c r="D50" s="5">
        <v>584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99652.269399707176</v>
      </c>
      <c r="I50" s="14">
        <f t="shared" si="4"/>
        <v>0</v>
      </c>
      <c r="J50" s="14">
        <f t="shared" si="2"/>
        <v>99652.269399707176</v>
      </c>
      <c r="K50" s="14">
        <f t="shared" si="3"/>
        <v>4393682.3234465998</v>
      </c>
      <c r="L50" s="21">
        <f t="shared" si="5"/>
        <v>44.090138136477904</v>
      </c>
    </row>
    <row r="51" spans="1:12" x14ac:dyDescent="0.2">
      <c r="A51" s="17">
        <v>42</v>
      </c>
      <c r="B51" s="9">
        <v>1</v>
      </c>
      <c r="C51" s="5">
        <v>573</v>
      </c>
      <c r="D51" s="5">
        <v>628</v>
      </c>
      <c r="E51" s="18">
        <v>0.5</v>
      </c>
      <c r="F51" s="19">
        <f t="shared" si="7"/>
        <v>1.6652789342214821E-3</v>
      </c>
      <c r="G51" s="19">
        <f t="shared" si="1"/>
        <v>1.6638935108153079E-3</v>
      </c>
      <c r="H51" s="14">
        <f t="shared" si="6"/>
        <v>99652.269399707176</v>
      </c>
      <c r="I51" s="14">
        <f t="shared" si="4"/>
        <v>165.81076439219166</v>
      </c>
      <c r="J51" s="14">
        <f t="shared" si="2"/>
        <v>99569.364017511078</v>
      </c>
      <c r="K51" s="14">
        <f t="shared" si="3"/>
        <v>4294030.0540468926</v>
      </c>
      <c r="L51" s="21">
        <f t="shared" si="5"/>
        <v>43.090138136477904</v>
      </c>
    </row>
    <row r="52" spans="1:12" x14ac:dyDescent="0.2">
      <c r="A52" s="17">
        <v>43</v>
      </c>
      <c r="B52" s="9">
        <v>0</v>
      </c>
      <c r="C52" s="5">
        <v>545</v>
      </c>
      <c r="D52" s="5">
        <v>582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99486.458635314979</v>
      </c>
      <c r="I52" s="14">
        <f t="shared" si="4"/>
        <v>0</v>
      </c>
      <c r="J52" s="14">
        <f t="shared" si="2"/>
        <v>99486.458635314979</v>
      </c>
      <c r="K52" s="14">
        <f t="shared" si="3"/>
        <v>4194460.6900293818</v>
      </c>
      <c r="L52" s="21">
        <f t="shared" si="5"/>
        <v>42.161121700038706</v>
      </c>
    </row>
    <row r="53" spans="1:12" x14ac:dyDescent="0.2">
      <c r="A53" s="17">
        <v>44</v>
      </c>
      <c r="B53" s="9">
        <v>1</v>
      </c>
      <c r="C53" s="5">
        <v>510</v>
      </c>
      <c r="D53" s="5">
        <v>557</v>
      </c>
      <c r="E53" s="18">
        <v>0.5</v>
      </c>
      <c r="F53" s="19">
        <f t="shared" si="7"/>
        <v>1.8744142455482662E-3</v>
      </c>
      <c r="G53" s="19">
        <f t="shared" si="1"/>
        <v>1.8726591760299624E-3</v>
      </c>
      <c r="H53" s="14">
        <f t="shared" si="6"/>
        <v>99486.458635314979</v>
      </c>
      <c r="I53" s="14">
        <f t="shared" si="4"/>
        <v>186.30422965414789</v>
      </c>
      <c r="J53" s="14">
        <f t="shared" si="2"/>
        <v>99393.306520487895</v>
      </c>
      <c r="K53" s="14">
        <f t="shared" si="3"/>
        <v>4094974.2313940665</v>
      </c>
      <c r="L53" s="21">
        <f t="shared" si="5"/>
        <v>41.161121700038706</v>
      </c>
    </row>
    <row r="54" spans="1:12" x14ac:dyDescent="0.2">
      <c r="A54" s="17">
        <v>45</v>
      </c>
      <c r="B54" s="9">
        <v>0</v>
      </c>
      <c r="C54" s="5">
        <v>483</v>
      </c>
      <c r="D54" s="5">
        <v>519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99300.154405660825</v>
      </c>
      <c r="I54" s="14">
        <f t="shared" si="4"/>
        <v>0</v>
      </c>
      <c r="J54" s="14">
        <f t="shared" si="2"/>
        <v>99300.154405660825</v>
      </c>
      <c r="K54" s="14">
        <f t="shared" si="3"/>
        <v>3995580.9248735784</v>
      </c>
      <c r="L54" s="21">
        <f t="shared" si="5"/>
        <v>40.237408982777993</v>
      </c>
    </row>
    <row r="55" spans="1:12" x14ac:dyDescent="0.2">
      <c r="A55" s="17">
        <v>46</v>
      </c>
      <c r="B55" s="9">
        <v>0</v>
      </c>
      <c r="C55" s="5">
        <v>482</v>
      </c>
      <c r="D55" s="5">
        <v>486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99300.154405660825</v>
      </c>
      <c r="I55" s="14">
        <f t="shared" si="4"/>
        <v>0</v>
      </c>
      <c r="J55" s="14">
        <f t="shared" si="2"/>
        <v>99300.154405660825</v>
      </c>
      <c r="K55" s="14">
        <f t="shared" si="3"/>
        <v>3896280.7704679174</v>
      </c>
      <c r="L55" s="21">
        <f t="shared" si="5"/>
        <v>39.237408982777993</v>
      </c>
    </row>
    <row r="56" spans="1:12" x14ac:dyDescent="0.2">
      <c r="A56" s="17">
        <v>47</v>
      </c>
      <c r="B56" s="9">
        <v>1</v>
      </c>
      <c r="C56" s="5">
        <v>419</v>
      </c>
      <c r="D56" s="5">
        <v>493</v>
      </c>
      <c r="E56" s="18">
        <v>0.5</v>
      </c>
      <c r="F56" s="19">
        <f t="shared" si="7"/>
        <v>2.1929824561403508E-3</v>
      </c>
      <c r="G56" s="19">
        <f t="shared" si="1"/>
        <v>2.1905805038335158E-3</v>
      </c>
      <c r="H56" s="14">
        <f t="shared" si="6"/>
        <v>99300.154405660825</v>
      </c>
      <c r="I56" s="14">
        <f t="shared" si="4"/>
        <v>217.52498226869841</v>
      </c>
      <c r="J56" s="14">
        <f t="shared" si="2"/>
        <v>99191.391914526466</v>
      </c>
      <c r="K56" s="14">
        <f t="shared" si="3"/>
        <v>3796980.6160622565</v>
      </c>
      <c r="L56" s="21">
        <f t="shared" si="5"/>
        <v>38.237408982777985</v>
      </c>
    </row>
    <row r="57" spans="1:12" x14ac:dyDescent="0.2">
      <c r="A57" s="17">
        <v>48</v>
      </c>
      <c r="B57" s="9">
        <v>1</v>
      </c>
      <c r="C57" s="5">
        <v>407</v>
      </c>
      <c r="D57" s="5">
        <v>423</v>
      </c>
      <c r="E57" s="18">
        <v>0.5</v>
      </c>
      <c r="F57" s="19">
        <f t="shared" si="7"/>
        <v>2.4096385542168677E-3</v>
      </c>
      <c r="G57" s="19">
        <f t="shared" si="1"/>
        <v>2.4067388688327322E-3</v>
      </c>
      <c r="H57" s="14">
        <f t="shared" si="6"/>
        <v>99082.629423392122</v>
      </c>
      <c r="I57" s="14">
        <f t="shared" si="4"/>
        <v>238.46601545942755</v>
      </c>
      <c r="J57" s="14">
        <f t="shared" si="2"/>
        <v>98963.396415662399</v>
      </c>
      <c r="K57" s="14">
        <f t="shared" si="3"/>
        <v>3697789.22414773</v>
      </c>
      <c r="L57" s="21">
        <f t="shared" si="5"/>
        <v>37.320257301071685</v>
      </c>
    </row>
    <row r="58" spans="1:12" x14ac:dyDescent="0.2">
      <c r="A58" s="17">
        <v>49</v>
      </c>
      <c r="B58" s="9">
        <v>1</v>
      </c>
      <c r="C58" s="5">
        <v>393</v>
      </c>
      <c r="D58" s="5">
        <v>415</v>
      </c>
      <c r="E58" s="18">
        <v>0.5</v>
      </c>
      <c r="F58" s="19">
        <f t="shared" si="7"/>
        <v>2.4752475247524753E-3</v>
      </c>
      <c r="G58" s="19">
        <f t="shared" si="1"/>
        <v>2.4721878862793575E-3</v>
      </c>
      <c r="H58" s="14">
        <f t="shared" si="6"/>
        <v>98844.16340793269</v>
      </c>
      <c r="I58" s="14">
        <f t="shared" si="4"/>
        <v>244.36134340650852</v>
      </c>
      <c r="J58" s="14">
        <f t="shared" si="2"/>
        <v>98721.982736229445</v>
      </c>
      <c r="K58" s="14">
        <f t="shared" si="3"/>
        <v>3598825.8277320676</v>
      </c>
      <c r="L58" s="21">
        <f t="shared" si="5"/>
        <v>36.409087837383076</v>
      </c>
    </row>
    <row r="59" spans="1:12" x14ac:dyDescent="0.2">
      <c r="A59" s="17">
        <v>50</v>
      </c>
      <c r="B59" s="9">
        <v>0</v>
      </c>
      <c r="C59" s="5">
        <v>386</v>
      </c>
      <c r="D59" s="5">
        <v>393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98599.802064526186</v>
      </c>
      <c r="I59" s="14">
        <f t="shared" si="4"/>
        <v>0</v>
      </c>
      <c r="J59" s="14">
        <f t="shared" si="2"/>
        <v>98599.802064526186</v>
      </c>
      <c r="K59" s="14">
        <f t="shared" si="3"/>
        <v>3500103.8449958381</v>
      </c>
      <c r="L59" s="21">
        <f t="shared" si="5"/>
        <v>35.498081859284895</v>
      </c>
    </row>
    <row r="60" spans="1:12" x14ac:dyDescent="0.2">
      <c r="A60" s="17">
        <v>51</v>
      </c>
      <c r="B60" s="9">
        <v>1</v>
      </c>
      <c r="C60" s="5">
        <v>318</v>
      </c>
      <c r="D60" s="5">
        <v>389</v>
      </c>
      <c r="E60" s="18">
        <v>0.5</v>
      </c>
      <c r="F60" s="19">
        <f t="shared" si="7"/>
        <v>2.828854314002829E-3</v>
      </c>
      <c r="G60" s="19">
        <f t="shared" si="1"/>
        <v>2.8248587570621473E-3</v>
      </c>
      <c r="H60" s="14">
        <f t="shared" si="6"/>
        <v>98599.802064526186</v>
      </c>
      <c r="I60" s="14">
        <f t="shared" si="4"/>
        <v>278.53051430657121</v>
      </c>
      <c r="J60" s="14">
        <f t="shared" si="2"/>
        <v>98460.53680737289</v>
      </c>
      <c r="K60" s="14">
        <f t="shared" si="3"/>
        <v>3401504.0429313118</v>
      </c>
      <c r="L60" s="21">
        <f t="shared" si="5"/>
        <v>34.498081859284888</v>
      </c>
    </row>
    <row r="61" spans="1:12" x14ac:dyDescent="0.2">
      <c r="A61" s="17">
        <v>52</v>
      </c>
      <c r="B61" s="9">
        <v>1</v>
      </c>
      <c r="C61" s="5">
        <v>336</v>
      </c>
      <c r="D61" s="5">
        <v>318</v>
      </c>
      <c r="E61" s="18">
        <v>0.5</v>
      </c>
      <c r="F61" s="19">
        <f t="shared" si="7"/>
        <v>3.0581039755351682E-3</v>
      </c>
      <c r="G61" s="19">
        <f t="shared" si="1"/>
        <v>3.0534351145038168E-3</v>
      </c>
      <c r="H61" s="14">
        <f t="shared" si="6"/>
        <v>98321.271550219608</v>
      </c>
      <c r="I61" s="14">
        <f t="shared" si="4"/>
        <v>300.21762305410567</v>
      </c>
      <c r="J61" s="14">
        <f t="shared" si="2"/>
        <v>98171.162738692554</v>
      </c>
      <c r="K61" s="14">
        <f t="shared" si="3"/>
        <v>3303043.5061239391</v>
      </c>
      <c r="L61" s="21">
        <f t="shared" si="5"/>
        <v>33.594393705911763</v>
      </c>
    </row>
    <row r="62" spans="1:12" x14ac:dyDescent="0.2">
      <c r="A62" s="17">
        <v>53</v>
      </c>
      <c r="B62" s="9">
        <v>1</v>
      </c>
      <c r="C62" s="5">
        <v>300</v>
      </c>
      <c r="D62" s="5">
        <v>341</v>
      </c>
      <c r="E62" s="18">
        <v>0.5</v>
      </c>
      <c r="F62" s="19">
        <f t="shared" si="7"/>
        <v>3.1201248049921998E-3</v>
      </c>
      <c r="G62" s="19">
        <f t="shared" si="1"/>
        <v>3.1152647975077885E-3</v>
      </c>
      <c r="H62" s="14">
        <f t="shared" si="6"/>
        <v>98021.0539271655</v>
      </c>
      <c r="I62" s="14">
        <f t="shared" si="4"/>
        <v>305.36153871391127</v>
      </c>
      <c r="J62" s="14">
        <f t="shared" si="2"/>
        <v>97868.373157808543</v>
      </c>
      <c r="K62" s="14">
        <f t="shared" si="3"/>
        <v>3204872.3433852466</v>
      </c>
      <c r="L62" s="21">
        <f t="shared" si="5"/>
        <v>32.695754789237682</v>
      </c>
    </row>
    <row r="63" spans="1:12" x14ac:dyDescent="0.2">
      <c r="A63" s="17">
        <v>54</v>
      </c>
      <c r="B63" s="9">
        <v>0</v>
      </c>
      <c r="C63" s="5">
        <v>289</v>
      </c>
      <c r="D63" s="5">
        <v>305</v>
      </c>
      <c r="E63" s="18">
        <v>0.5</v>
      </c>
      <c r="F63" s="19">
        <f t="shared" si="7"/>
        <v>0</v>
      </c>
      <c r="G63" s="19">
        <f t="shared" si="1"/>
        <v>0</v>
      </c>
      <c r="H63" s="14">
        <f t="shared" si="6"/>
        <v>97715.692388451585</v>
      </c>
      <c r="I63" s="14">
        <f t="shared" si="4"/>
        <v>0</v>
      </c>
      <c r="J63" s="14">
        <f t="shared" si="2"/>
        <v>97715.692388451585</v>
      </c>
      <c r="K63" s="14">
        <f t="shared" si="3"/>
        <v>3107003.970227438</v>
      </c>
      <c r="L63" s="21">
        <f t="shared" si="5"/>
        <v>31.796366522954052</v>
      </c>
    </row>
    <row r="64" spans="1:12" x14ac:dyDescent="0.2">
      <c r="A64" s="17">
        <v>55</v>
      </c>
      <c r="B64" s="9">
        <v>1</v>
      </c>
      <c r="C64" s="5">
        <v>276</v>
      </c>
      <c r="D64" s="5">
        <v>290</v>
      </c>
      <c r="E64" s="18">
        <v>0.5</v>
      </c>
      <c r="F64" s="19">
        <f t="shared" si="7"/>
        <v>3.5335689045936395E-3</v>
      </c>
      <c r="G64" s="19">
        <f t="shared" si="1"/>
        <v>3.5273368606701938E-3</v>
      </c>
      <c r="H64" s="14">
        <f t="shared" si="6"/>
        <v>97715.692388451585</v>
      </c>
      <c r="I64" s="14">
        <f t="shared" si="4"/>
        <v>344.67616362769519</v>
      </c>
      <c r="J64" s="14">
        <f t="shared" si="2"/>
        <v>97543.354306637746</v>
      </c>
      <c r="K64" s="14">
        <f t="shared" si="3"/>
        <v>3009288.2778389864</v>
      </c>
      <c r="L64" s="21">
        <f t="shared" si="5"/>
        <v>30.796366522954052</v>
      </c>
    </row>
    <row r="65" spans="1:12" x14ac:dyDescent="0.2">
      <c r="A65" s="17">
        <v>56</v>
      </c>
      <c r="B65" s="9">
        <v>2</v>
      </c>
      <c r="C65" s="5">
        <v>224</v>
      </c>
      <c r="D65" s="5">
        <v>276</v>
      </c>
      <c r="E65" s="18">
        <v>0.5</v>
      </c>
      <c r="F65" s="19">
        <f t="shared" si="7"/>
        <v>8.0000000000000002E-3</v>
      </c>
      <c r="G65" s="19">
        <f t="shared" si="1"/>
        <v>7.9681274900398405E-3</v>
      </c>
      <c r="H65" s="14">
        <f t="shared" si="6"/>
        <v>97371.016224823892</v>
      </c>
      <c r="I65" s="14">
        <f t="shared" si="4"/>
        <v>775.86467111413458</v>
      </c>
      <c r="J65" s="14">
        <f t="shared" si="2"/>
        <v>96983.083889266825</v>
      </c>
      <c r="K65" s="14">
        <f t="shared" si="3"/>
        <v>2911744.9235323486</v>
      </c>
      <c r="L65" s="21">
        <f t="shared" si="5"/>
        <v>29.903610298256542</v>
      </c>
    </row>
    <row r="66" spans="1:12" x14ac:dyDescent="0.2">
      <c r="A66" s="17">
        <v>57</v>
      </c>
      <c r="B66" s="9">
        <v>0</v>
      </c>
      <c r="C66" s="5">
        <v>234</v>
      </c>
      <c r="D66" s="5">
        <v>224</v>
      </c>
      <c r="E66" s="18">
        <v>0.5</v>
      </c>
      <c r="F66" s="19">
        <f t="shared" si="7"/>
        <v>0</v>
      </c>
      <c r="G66" s="19">
        <f t="shared" si="1"/>
        <v>0</v>
      </c>
      <c r="H66" s="14">
        <f t="shared" si="6"/>
        <v>96595.151553709758</v>
      </c>
      <c r="I66" s="14">
        <f t="shared" si="4"/>
        <v>0</v>
      </c>
      <c r="J66" s="14">
        <f t="shared" si="2"/>
        <v>96595.151553709758</v>
      </c>
      <c r="K66" s="14">
        <f t="shared" si="3"/>
        <v>2814761.8396430817</v>
      </c>
      <c r="L66" s="21">
        <f t="shared" si="5"/>
        <v>29.139783874949366</v>
      </c>
    </row>
    <row r="67" spans="1:12" x14ac:dyDescent="0.2">
      <c r="A67" s="17">
        <v>58</v>
      </c>
      <c r="B67" s="9">
        <v>1</v>
      </c>
      <c r="C67" s="5">
        <v>232</v>
      </c>
      <c r="D67" s="5">
        <v>244</v>
      </c>
      <c r="E67" s="18">
        <v>0.5</v>
      </c>
      <c r="F67" s="19">
        <f t="shared" si="7"/>
        <v>4.2016806722689074E-3</v>
      </c>
      <c r="G67" s="19">
        <f t="shared" si="1"/>
        <v>4.1928721174004195E-3</v>
      </c>
      <c r="H67" s="14">
        <f t="shared" si="6"/>
        <v>96595.151553709758</v>
      </c>
      <c r="I67" s="14">
        <f t="shared" si="4"/>
        <v>405.01111762561743</v>
      </c>
      <c r="J67" s="14">
        <f t="shared" si="2"/>
        <v>96392.645994896942</v>
      </c>
      <c r="K67" s="14">
        <f t="shared" si="3"/>
        <v>2718166.6880893717</v>
      </c>
      <c r="L67" s="21">
        <f t="shared" si="5"/>
        <v>28.139783874949362</v>
      </c>
    </row>
    <row r="68" spans="1:12" x14ac:dyDescent="0.2">
      <c r="A68" s="17">
        <v>59</v>
      </c>
      <c r="B68" s="9">
        <v>1</v>
      </c>
      <c r="C68" s="5">
        <v>205</v>
      </c>
      <c r="D68" s="5">
        <v>231</v>
      </c>
      <c r="E68" s="18">
        <v>0.5</v>
      </c>
      <c r="F68" s="19">
        <f t="shared" si="7"/>
        <v>4.5871559633027525E-3</v>
      </c>
      <c r="G68" s="19">
        <f t="shared" si="1"/>
        <v>4.5766590389016027E-3</v>
      </c>
      <c r="H68" s="14">
        <f t="shared" si="6"/>
        <v>96190.140436084141</v>
      </c>
      <c r="I68" s="14">
        <f t="shared" si="4"/>
        <v>440.22947568001905</v>
      </c>
      <c r="J68" s="14">
        <f t="shared" si="2"/>
        <v>95970.025698244121</v>
      </c>
      <c r="K68" s="14">
        <f t="shared" si="3"/>
        <v>2621774.0420944747</v>
      </c>
      <c r="L68" s="21">
        <f t="shared" si="5"/>
        <v>27.25616191231757</v>
      </c>
    </row>
    <row r="69" spans="1:12" x14ac:dyDescent="0.2">
      <c r="A69" s="17">
        <v>60</v>
      </c>
      <c r="B69" s="9">
        <v>1</v>
      </c>
      <c r="C69" s="5">
        <v>245</v>
      </c>
      <c r="D69" s="5">
        <v>209</v>
      </c>
      <c r="E69" s="18">
        <v>0.5</v>
      </c>
      <c r="F69" s="19">
        <f t="shared" si="7"/>
        <v>4.4052863436123352E-3</v>
      </c>
      <c r="G69" s="19">
        <f t="shared" si="1"/>
        <v>4.3956043956043965E-3</v>
      </c>
      <c r="H69" s="14">
        <f t="shared" si="6"/>
        <v>95749.910960404115</v>
      </c>
      <c r="I69" s="14">
        <f t="shared" si="4"/>
        <v>420.87872949628189</v>
      </c>
      <c r="J69" s="14">
        <f t="shared" si="2"/>
        <v>95539.471595655967</v>
      </c>
      <c r="K69" s="14">
        <f t="shared" si="3"/>
        <v>2525804.0163962306</v>
      </c>
      <c r="L69" s="21">
        <f t="shared" si="5"/>
        <v>26.379178748696042</v>
      </c>
    </row>
    <row r="70" spans="1:12" x14ac:dyDescent="0.2">
      <c r="A70" s="17">
        <v>61</v>
      </c>
      <c r="B70" s="9">
        <v>0</v>
      </c>
      <c r="C70" s="5">
        <v>163</v>
      </c>
      <c r="D70" s="5">
        <v>240</v>
      </c>
      <c r="E70" s="18">
        <v>0.5</v>
      </c>
      <c r="F70" s="19">
        <f t="shared" si="7"/>
        <v>0</v>
      </c>
      <c r="G70" s="19">
        <f t="shared" si="1"/>
        <v>0</v>
      </c>
      <c r="H70" s="14">
        <f t="shared" si="6"/>
        <v>95329.032230907833</v>
      </c>
      <c r="I70" s="14">
        <f t="shared" si="4"/>
        <v>0</v>
      </c>
      <c r="J70" s="14">
        <f t="shared" si="2"/>
        <v>95329.032230907833</v>
      </c>
      <c r="K70" s="14">
        <f t="shared" si="3"/>
        <v>2430264.5448005744</v>
      </c>
      <c r="L70" s="21">
        <f t="shared" si="5"/>
        <v>25.493435608513686</v>
      </c>
    </row>
    <row r="71" spans="1:12" x14ac:dyDescent="0.2">
      <c r="A71" s="17">
        <v>62</v>
      </c>
      <c r="B71" s="9">
        <v>0</v>
      </c>
      <c r="C71" s="5">
        <v>194</v>
      </c>
      <c r="D71" s="5">
        <v>163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95329.032230907833</v>
      </c>
      <c r="I71" s="14">
        <f t="shared" si="4"/>
        <v>0</v>
      </c>
      <c r="J71" s="14">
        <f t="shared" si="2"/>
        <v>95329.032230907833</v>
      </c>
      <c r="K71" s="14">
        <f t="shared" si="3"/>
        <v>2334935.5125696664</v>
      </c>
      <c r="L71" s="21">
        <f t="shared" si="5"/>
        <v>24.493435608513682</v>
      </c>
    </row>
    <row r="72" spans="1:12" x14ac:dyDescent="0.2">
      <c r="A72" s="17">
        <v>63</v>
      </c>
      <c r="B72" s="9">
        <v>2</v>
      </c>
      <c r="C72" s="5">
        <v>175</v>
      </c>
      <c r="D72" s="5">
        <v>197</v>
      </c>
      <c r="E72" s="18">
        <v>0.5</v>
      </c>
      <c r="F72" s="19">
        <f t="shared" si="7"/>
        <v>1.0752688172043012E-2</v>
      </c>
      <c r="G72" s="19">
        <f t="shared" si="1"/>
        <v>1.0695187165775402E-2</v>
      </c>
      <c r="H72" s="14">
        <f t="shared" si="6"/>
        <v>95329.032230907833</v>
      </c>
      <c r="I72" s="14">
        <f t="shared" si="4"/>
        <v>1019.5618420417951</v>
      </c>
      <c r="J72" s="14">
        <f t="shared" si="2"/>
        <v>94819.251309886939</v>
      </c>
      <c r="K72" s="14">
        <f t="shared" si="3"/>
        <v>2239606.4803387583</v>
      </c>
      <c r="L72" s="21">
        <f t="shared" si="5"/>
        <v>23.493435608513678</v>
      </c>
    </row>
    <row r="73" spans="1:12" x14ac:dyDescent="0.2">
      <c r="A73" s="17">
        <v>64</v>
      </c>
      <c r="B73" s="9">
        <v>0</v>
      </c>
      <c r="C73" s="5">
        <v>154</v>
      </c>
      <c r="D73" s="5">
        <v>178</v>
      </c>
      <c r="E73" s="18">
        <v>0.5</v>
      </c>
      <c r="F73" s="19">
        <f t="shared" ref="F73:F109" si="8">B73/((C73+D73)/2)</f>
        <v>0</v>
      </c>
      <c r="G73" s="19">
        <f t="shared" ref="G73:G108" si="9">F73/((1+(1-E73)*F73))</f>
        <v>0</v>
      </c>
      <c r="H73" s="14">
        <f t="shared" si="6"/>
        <v>94309.470388866044</v>
      </c>
      <c r="I73" s="14">
        <f t="shared" si="4"/>
        <v>0</v>
      </c>
      <c r="J73" s="14">
        <f t="shared" ref="J73:J108" si="10">H74+I73*E73</f>
        <v>94309.470388866044</v>
      </c>
      <c r="K73" s="14">
        <f t="shared" ref="K73:K97" si="11">K74+J73</f>
        <v>2144787.2290288713</v>
      </c>
      <c r="L73" s="21">
        <f t="shared" si="5"/>
        <v>22.742013290767879</v>
      </c>
    </row>
    <row r="74" spans="1:12" x14ac:dyDescent="0.2">
      <c r="A74" s="17">
        <v>65</v>
      </c>
      <c r="B74" s="9">
        <v>0</v>
      </c>
      <c r="C74" s="5">
        <v>167</v>
      </c>
      <c r="D74" s="5">
        <v>156</v>
      </c>
      <c r="E74" s="18">
        <v>0.5</v>
      </c>
      <c r="F74" s="19">
        <f t="shared" si="8"/>
        <v>0</v>
      </c>
      <c r="G74" s="19">
        <f t="shared" si="9"/>
        <v>0</v>
      </c>
      <c r="H74" s="14">
        <f t="shared" si="6"/>
        <v>94309.470388866044</v>
      </c>
      <c r="I74" s="14">
        <f t="shared" ref="I74:I108" si="12">H74*G74</f>
        <v>0</v>
      </c>
      <c r="J74" s="14">
        <f t="shared" si="10"/>
        <v>94309.470388866044</v>
      </c>
      <c r="K74" s="14">
        <f t="shared" si="11"/>
        <v>2050477.7586400053</v>
      </c>
      <c r="L74" s="21">
        <f t="shared" ref="L74:L108" si="13">K74/H74</f>
        <v>21.742013290767879</v>
      </c>
    </row>
    <row r="75" spans="1:12" x14ac:dyDescent="0.2">
      <c r="A75" s="17">
        <v>66</v>
      </c>
      <c r="B75" s="9">
        <v>2</v>
      </c>
      <c r="C75" s="5">
        <v>163</v>
      </c>
      <c r="D75" s="5">
        <v>167</v>
      </c>
      <c r="E75" s="18">
        <v>0.5</v>
      </c>
      <c r="F75" s="19">
        <f t="shared" si="8"/>
        <v>1.2121212121212121E-2</v>
      </c>
      <c r="G75" s="19">
        <f t="shared" si="9"/>
        <v>1.2048192771084336E-2</v>
      </c>
      <c r="H75" s="14">
        <f t="shared" ref="H75:H108" si="14">H74-I74</f>
        <v>94309.470388866044</v>
      </c>
      <c r="I75" s="14">
        <f t="shared" si="12"/>
        <v>1136.2586793839282</v>
      </c>
      <c r="J75" s="14">
        <f t="shared" si="10"/>
        <v>93741.34104917408</v>
      </c>
      <c r="K75" s="14">
        <f t="shared" si="11"/>
        <v>1956168.2882511392</v>
      </c>
      <c r="L75" s="21">
        <f t="shared" si="13"/>
        <v>20.742013290767879</v>
      </c>
    </row>
    <row r="76" spans="1:12" x14ac:dyDescent="0.2">
      <c r="A76" s="17">
        <v>67</v>
      </c>
      <c r="B76" s="9">
        <v>1</v>
      </c>
      <c r="C76" s="5">
        <v>154</v>
      </c>
      <c r="D76" s="5">
        <v>163</v>
      </c>
      <c r="E76" s="18">
        <v>0.5</v>
      </c>
      <c r="F76" s="19">
        <f t="shared" si="8"/>
        <v>6.3091482649842269E-3</v>
      </c>
      <c r="G76" s="19">
        <f t="shared" si="9"/>
        <v>6.2893081761006293E-3</v>
      </c>
      <c r="H76" s="14">
        <f t="shared" si="14"/>
        <v>93173.211709482115</v>
      </c>
      <c r="I76" s="14">
        <f t="shared" si="12"/>
        <v>585.99504219800076</v>
      </c>
      <c r="J76" s="14">
        <f t="shared" si="10"/>
        <v>92880.214188383106</v>
      </c>
      <c r="K76" s="14">
        <f t="shared" si="11"/>
        <v>1862426.9472019651</v>
      </c>
      <c r="L76" s="21">
        <f t="shared" si="13"/>
        <v>19.988867111386998</v>
      </c>
    </row>
    <row r="77" spans="1:12" x14ac:dyDescent="0.2">
      <c r="A77" s="17">
        <v>68</v>
      </c>
      <c r="B77" s="9">
        <v>1</v>
      </c>
      <c r="C77" s="5">
        <v>121</v>
      </c>
      <c r="D77" s="5">
        <v>154</v>
      </c>
      <c r="E77" s="18">
        <v>0.5</v>
      </c>
      <c r="F77" s="19">
        <f t="shared" si="8"/>
        <v>7.2727272727272727E-3</v>
      </c>
      <c r="G77" s="19">
        <f t="shared" si="9"/>
        <v>7.246376811594203E-3</v>
      </c>
      <c r="H77" s="14">
        <f t="shared" si="14"/>
        <v>92587.216667284112</v>
      </c>
      <c r="I77" s="14">
        <f t="shared" si="12"/>
        <v>670.92185990785595</v>
      </c>
      <c r="J77" s="14">
        <f t="shared" si="10"/>
        <v>92251.755737330182</v>
      </c>
      <c r="K77" s="14">
        <f t="shared" si="11"/>
        <v>1769546.733013582</v>
      </c>
      <c r="L77" s="21">
        <f t="shared" si="13"/>
        <v>19.112214371585651</v>
      </c>
    </row>
    <row r="78" spans="1:12" x14ac:dyDescent="0.2">
      <c r="A78" s="17">
        <v>69</v>
      </c>
      <c r="B78" s="9">
        <v>2</v>
      </c>
      <c r="C78" s="5">
        <v>100</v>
      </c>
      <c r="D78" s="5">
        <v>118</v>
      </c>
      <c r="E78" s="18">
        <v>0.5</v>
      </c>
      <c r="F78" s="19">
        <f t="shared" si="8"/>
        <v>1.834862385321101E-2</v>
      </c>
      <c r="G78" s="19">
        <f t="shared" si="9"/>
        <v>1.8181818181818184E-2</v>
      </c>
      <c r="H78" s="14">
        <f t="shared" si="14"/>
        <v>91916.294807376253</v>
      </c>
      <c r="I78" s="14">
        <f t="shared" si="12"/>
        <v>1671.205360134114</v>
      </c>
      <c r="J78" s="14">
        <f t="shared" si="10"/>
        <v>91080.692127309187</v>
      </c>
      <c r="K78" s="14">
        <f t="shared" si="11"/>
        <v>1677294.9772762519</v>
      </c>
      <c r="L78" s="21">
        <f t="shared" si="13"/>
        <v>18.248069950940295</v>
      </c>
    </row>
    <row r="79" spans="1:12" x14ac:dyDescent="0.2">
      <c r="A79" s="17">
        <v>70</v>
      </c>
      <c r="B79" s="9">
        <v>0</v>
      </c>
      <c r="C79" s="5">
        <v>136</v>
      </c>
      <c r="D79" s="5">
        <v>99</v>
      </c>
      <c r="E79" s="18">
        <v>0.5</v>
      </c>
      <c r="F79" s="19">
        <f t="shared" si="8"/>
        <v>0</v>
      </c>
      <c r="G79" s="19">
        <f t="shared" si="9"/>
        <v>0</v>
      </c>
      <c r="H79" s="14">
        <f t="shared" si="14"/>
        <v>90245.089447242135</v>
      </c>
      <c r="I79" s="14">
        <f t="shared" si="12"/>
        <v>0</v>
      </c>
      <c r="J79" s="14">
        <f t="shared" si="10"/>
        <v>90245.089447242135</v>
      </c>
      <c r="K79" s="14">
        <f t="shared" si="11"/>
        <v>1586214.2851489426</v>
      </c>
      <c r="L79" s="21">
        <f t="shared" si="13"/>
        <v>17.576737912994744</v>
      </c>
    </row>
    <row r="80" spans="1:12" x14ac:dyDescent="0.2">
      <c r="A80" s="17">
        <v>71</v>
      </c>
      <c r="B80" s="9">
        <v>1</v>
      </c>
      <c r="C80" s="5">
        <v>70</v>
      </c>
      <c r="D80" s="5">
        <v>135</v>
      </c>
      <c r="E80" s="18">
        <v>0.5</v>
      </c>
      <c r="F80" s="19">
        <f t="shared" si="8"/>
        <v>9.7560975609756097E-3</v>
      </c>
      <c r="G80" s="19">
        <f t="shared" si="9"/>
        <v>9.7087378640776691E-3</v>
      </c>
      <c r="H80" s="14">
        <f t="shared" si="14"/>
        <v>90245.089447242135</v>
      </c>
      <c r="I80" s="14">
        <f t="shared" si="12"/>
        <v>876.16591696351577</v>
      </c>
      <c r="J80" s="14">
        <f t="shared" si="10"/>
        <v>89807.00648876038</v>
      </c>
      <c r="K80" s="14">
        <f t="shared" si="11"/>
        <v>1495969.1957017004</v>
      </c>
      <c r="L80" s="21">
        <f t="shared" si="13"/>
        <v>16.576737912994741</v>
      </c>
    </row>
    <row r="81" spans="1:12" x14ac:dyDescent="0.2">
      <c r="A81" s="17">
        <v>72</v>
      </c>
      <c r="B81" s="9">
        <v>0</v>
      </c>
      <c r="C81" s="5">
        <v>116</v>
      </c>
      <c r="D81" s="5">
        <v>69</v>
      </c>
      <c r="E81" s="18">
        <v>0.5</v>
      </c>
      <c r="F81" s="19">
        <f t="shared" si="8"/>
        <v>0</v>
      </c>
      <c r="G81" s="19">
        <f t="shared" si="9"/>
        <v>0</v>
      </c>
      <c r="H81" s="14">
        <f t="shared" si="14"/>
        <v>89368.923530278626</v>
      </c>
      <c r="I81" s="14">
        <f t="shared" si="12"/>
        <v>0</v>
      </c>
      <c r="J81" s="14">
        <f t="shared" si="10"/>
        <v>89368.923530278626</v>
      </c>
      <c r="K81" s="14">
        <f t="shared" si="11"/>
        <v>1406162.1892129399</v>
      </c>
      <c r="L81" s="21">
        <f t="shared" si="13"/>
        <v>15.73435299057312</v>
      </c>
    </row>
    <row r="82" spans="1:12" x14ac:dyDescent="0.2">
      <c r="A82" s="17">
        <v>73</v>
      </c>
      <c r="B82" s="9">
        <v>1</v>
      </c>
      <c r="C82" s="5">
        <v>111</v>
      </c>
      <c r="D82" s="5">
        <v>117</v>
      </c>
      <c r="E82" s="18">
        <v>0.5</v>
      </c>
      <c r="F82" s="19">
        <f t="shared" si="8"/>
        <v>8.771929824561403E-3</v>
      </c>
      <c r="G82" s="19">
        <f t="shared" si="9"/>
        <v>8.7336244541484712E-3</v>
      </c>
      <c r="H82" s="14">
        <f t="shared" si="14"/>
        <v>89368.923530278626</v>
      </c>
      <c r="I82" s="14">
        <f t="shared" si="12"/>
        <v>780.5146159849661</v>
      </c>
      <c r="J82" s="14">
        <f t="shared" si="10"/>
        <v>88978.666222286134</v>
      </c>
      <c r="K82" s="14">
        <f t="shared" si="11"/>
        <v>1316793.2656826612</v>
      </c>
      <c r="L82" s="21">
        <f t="shared" si="13"/>
        <v>14.734352990573118</v>
      </c>
    </row>
    <row r="83" spans="1:12" x14ac:dyDescent="0.2">
      <c r="A83" s="17">
        <v>74</v>
      </c>
      <c r="B83" s="9">
        <v>1</v>
      </c>
      <c r="C83" s="5">
        <v>136</v>
      </c>
      <c r="D83" s="5">
        <v>113</v>
      </c>
      <c r="E83" s="18">
        <v>0.5</v>
      </c>
      <c r="F83" s="19">
        <f t="shared" si="8"/>
        <v>8.0321285140562242E-3</v>
      </c>
      <c r="G83" s="19">
        <f t="shared" si="9"/>
        <v>7.9999999999999984E-3</v>
      </c>
      <c r="H83" s="14">
        <f t="shared" si="14"/>
        <v>88588.408914293657</v>
      </c>
      <c r="I83" s="14">
        <f t="shared" si="12"/>
        <v>708.7072713143491</v>
      </c>
      <c r="J83" s="14">
        <f t="shared" si="10"/>
        <v>88234.055278636486</v>
      </c>
      <c r="K83" s="14">
        <f t="shared" si="11"/>
        <v>1227814.599460375</v>
      </c>
      <c r="L83" s="21">
        <f t="shared" si="13"/>
        <v>13.859765792252176</v>
      </c>
    </row>
    <row r="84" spans="1:12" x14ac:dyDescent="0.2">
      <c r="A84" s="17">
        <v>75</v>
      </c>
      <c r="B84" s="9">
        <v>5</v>
      </c>
      <c r="C84" s="5">
        <v>103</v>
      </c>
      <c r="D84" s="5">
        <v>133</v>
      </c>
      <c r="E84" s="18">
        <v>0.5</v>
      </c>
      <c r="F84" s="19">
        <f t="shared" si="8"/>
        <v>4.2372881355932202E-2</v>
      </c>
      <c r="G84" s="19">
        <f t="shared" si="9"/>
        <v>4.1493775933609957E-2</v>
      </c>
      <c r="H84" s="14">
        <f t="shared" si="14"/>
        <v>87879.701642979315</v>
      </c>
      <c r="I84" s="14">
        <f t="shared" si="12"/>
        <v>3646.4606490862784</v>
      </c>
      <c r="J84" s="14">
        <f t="shared" si="10"/>
        <v>86056.471318436175</v>
      </c>
      <c r="K84" s="14">
        <f t="shared" si="11"/>
        <v>1139580.5441817385</v>
      </c>
      <c r="L84" s="21">
        <f t="shared" si="13"/>
        <v>12.967505838963886</v>
      </c>
    </row>
    <row r="85" spans="1:12" x14ac:dyDescent="0.2">
      <c r="A85" s="17">
        <v>76</v>
      </c>
      <c r="B85" s="9">
        <v>1</v>
      </c>
      <c r="C85" s="5">
        <v>94</v>
      </c>
      <c r="D85" s="5">
        <v>100</v>
      </c>
      <c r="E85" s="18">
        <v>0.5</v>
      </c>
      <c r="F85" s="19">
        <f t="shared" si="8"/>
        <v>1.0309278350515464E-2</v>
      </c>
      <c r="G85" s="19">
        <f t="shared" si="9"/>
        <v>1.0256410256410256E-2</v>
      </c>
      <c r="H85" s="14">
        <f t="shared" si="14"/>
        <v>84233.240993893036</v>
      </c>
      <c r="I85" s="14">
        <f t="shared" si="12"/>
        <v>863.93067686044139</v>
      </c>
      <c r="J85" s="14">
        <f t="shared" si="10"/>
        <v>83801.275655462814</v>
      </c>
      <c r="K85" s="14">
        <f t="shared" si="11"/>
        <v>1053524.0728633024</v>
      </c>
      <c r="L85" s="21">
        <f t="shared" si="13"/>
        <v>12.507224706451503</v>
      </c>
    </row>
    <row r="86" spans="1:12" x14ac:dyDescent="0.2">
      <c r="A86" s="17">
        <v>77</v>
      </c>
      <c r="B86" s="9">
        <v>2</v>
      </c>
      <c r="C86" s="5">
        <v>100</v>
      </c>
      <c r="D86" s="5">
        <v>99</v>
      </c>
      <c r="E86" s="18">
        <v>0.5</v>
      </c>
      <c r="F86" s="19">
        <f t="shared" si="8"/>
        <v>2.0100502512562814E-2</v>
      </c>
      <c r="G86" s="19">
        <f t="shared" si="9"/>
        <v>1.9900497512437811E-2</v>
      </c>
      <c r="H86" s="14">
        <f t="shared" si="14"/>
        <v>83369.310317032592</v>
      </c>
      <c r="I86" s="14">
        <f t="shared" si="12"/>
        <v>1659.0907525777629</v>
      </c>
      <c r="J86" s="14">
        <f t="shared" si="10"/>
        <v>82539.764940743713</v>
      </c>
      <c r="K86" s="14">
        <f t="shared" si="11"/>
        <v>969722.79720783967</v>
      </c>
      <c r="L86" s="21">
        <f t="shared" si="13"/>
        <v>11.631651905482089</v>
      </c>
    </row>
    <row r="87" spans="1:12" x14ac:dyDescent="0.2">
      <c r="A87" s="17">
        <v>78</v>
      </c>
      <c r="B87" s="9">
        <v>3</v>
      </c>
      <c r="C87" s="5">
        <v>88</v>
      </c>
      <c r="D87" s="5">
        <v>102</v>
      </c>
      <c r="E87" s="18">
        <v>0.5</v>
      </c>
      <c r="F87" s="19">
        <f t="shared" si="8"/>
        <v>3.1578947368421054E-2</v>
      </c>
      <c r="G87" s="19">
        <f t="shared" si="9"/>
        <v>3.1088082901554404E-2</v>
      </c>
      <c r="H87" s="14">
        <f t="shared" si="14"/>
        <v>81710.219564454834</v>
      </c>
      <c r="I87" s="14">
        <f t="shared" si="12"/>
        <v>2540.2140797239845</v>
      </c>
      <c r="J87" s="14">
        <f t="shared" si="10"/>
        <v>80440.112524592842</v>
      </c>
      <c r="K87" s="14">
        <f t="shared" si="11"/>
        <v>887183.03226709599</v>
      </c>
      <c r="L87" s="21">
        <f t="shared" si="13"/>
        <v>10.857675294425887</v>
      </c>
    </row>
    <row r="88" spans="1:12" x14ac:dyDescent="0.2">
      <c r="A88" s="17">
        <v>79</v>
      </c>
      <c r="B88" s="9">
        <v>3</v>
      </c>
      <c r="C88" s="5">
        <v>80</v>
      </c>
      <c r="D88" s="5">
        <v>92</v>
      </c>
      <c r="E88" s="18">
        <v>0.5</v>
      </c>
      <c r="F88" s="19">
        <f t="shared" si="8"/>
        <v>3.4883720930232558E-2</v>
      </c>
      <c r="G88" s="19">
        <f t="shared" si="9"/>
        <v>3.4285714285714287E-2</v>
      </c>
      <c r="H88" s="14">
        <f t="shared" si="14"/>
        <v>79170.005484730849</v>
      </c>
      <c r="I88" s="14">
        <f t="shared" si="12"/>
        <v>2714.400188047915</v>
      </c>
      <c r="J88" s="14">
        <f t="shared" si="10"/>
        <v>77812.805390706882</v>
      </c>
      <c r="K88" s="14">
        <f t="shared" si="11"/>
        <v>806742.9197425032</v>
      </c>
      <c r="L88" s="21">
        <f t="shared" si="13"/>
        <v>10.190007122054526</v>
      </c>
    </row>
    <row r="89" spans="1:12" x14ac:dyDescent="0.2">
      <c r="A89" s="17">
        <v>80</v>
      </c>
      <c r="B89" s="9">
        <v>8</v>
      </c>
      <c r="C89" s="5">
        <v>87</v>
      </c>
      <c r="D89" s="5">
        <v>80</v>
      </c>
      <c r="E89" s="18">
        <v>0.5</v>
      </c>
      <c r="F89" s="19">
        <f t="shared" si="8"/>
        <v>9.580838323353294E-2</v>
      </c>
      <c r="G89" s="19">
        <f t="shared" si="9"/>
        <v>9.1428571428571442E-2</v>
      </c>
      <c r="H89" s="14">
        <f t="shared" si="14"/>
        <v>76455.60529668293</v>
      </c>
      <c r="I89" s="14">
        <f t="shared" si="12"/>
        <v>6990.2267699824406</v>
      </c>
      <c r="J89" s="14">
        <f t="shared" si="10"/>
        <v>72960.491911691701</v>
      </c>
      <c r="K89" s="14">
        <f t="shared" si="11"/>
        <v>728930.11435179634</v>
      </c>
      <c r="L89" s="21">
        <f t="shared" si="13"/>
        <v>9.5340310435475857</v>
      </c>
    </row>
    <row r="90" spans="1:12" x14ac:dyDescent="0.2">
      <c r="A90" s="17">
        <v>81</v>
      </c>
      <c r="B90" s="9">
        <v>4</v>
      </c>
      <c r="C90" s="5">
        <v>86</v>
      </c>
      <c r="D90" s="5">
        <v>86</v>
      </c>
      <c r="E90" s="18">
        <v>0.5</v>
      </c>
      <c r="F90" s="19">
        <f t="shared" si="8"/>
        <v>4.6511627906976744E-2</v>
      </c>
      <c r="G90" s="19">
        <f t="shared" si="9"/>
        <v>4.5454545454545449E-2</v>
      </c>
      <c r="H90" s="14">
        <f t="shared" si="14"/>
        <v>69465.378526700486</v>
      </c>
      <c r="I90" s="14">
        <f t="shared" si="12"/>
        <v>3157.5172057591126</v>
      </c>
      <c r="J90" s="14">
        <f t="shared" si="10"/>
        <v>67886.619923820937</v>
      </c>
      <c r="K90" s="14">
        <f t="shared" si="11"/>
        <v>655969.62244010461</v>
      </c>
      <c r="L90" s="21">
        <f t="shared" si="13"/>
        <v>9.4431159284328778</v>
      </c>
    </row>
    <row r="91" spans="1:12" x14ac:dyDescent="0.2">
      <c r="A91" s="17">
        <v>82</v>
      </c>
      <c r="B91" s="9">
        <v>7</v>
      </c>
      <c r="C91" s="5">
        <v>86</v>
      </c>
      <c r="D91" s="5">
        <v>88</v>
      </c>
      <c r="E91" s="18">
        <v>0.5</v>
      </c>
      <c r="F91" s="19">
        <f t="shared" si="8"/>
        <v>8.0459770114942528E-2</v>
      </c>
      <c r="G91" s="19">
        <f t="shared" si="9"/>
        <v>7.7348066298342552E-2</v>
      </c>
      <c r="H91" s="14">
        <f t="shared" si="14"/>
        <v>66307.861320941374</v>
      </c>
      <c r="I91" s="14">
        <f t="shared" si="12"/>
        <v>5128.7848535534768</v>
      </c>
      <c r="J91" s="14">
        <f t="shared" si="10"/>
        <v>63743.468894164631</v>
      </c>
      <c r="K91" s="14">
        <f t="shared" si="11"/>
        <v>588083.00251628365</v>
      </c>
      <c r="L91" s="21">
        <f t="shared" si="13"/>
        <v>8.8689785916915866</v>
      </c>
    </row>
    <row r="92" spans="1:12" x14ac:dyDescent="0.2">
      <c r="A92" s="17">
        <v>83</v>
      </c>
      <c r="B92" s="9">
        <v>4</v>
      </c>
      <c r="C92" s="5">
        <v>81</v>
      </c>
      <c r="D92" s="5">
        <v>86</v>
      </c>
      <c r="E92" s="18">
        <v>0.5</v>
      </c>
      <c r="F92" s="19">
        <f t="shared" si="8"/>
        <v>4.790419161676647E-2</v>
      </c>
      <c r="G92" s="19">
        <f t="shared" si="9"/>
        <v>4.6783625730994156E-2</v>
      </c>
      <c r="H92" s="14">
        <f t="shared" si="14"/>
        <v>61179.076467387895</v>
      </c>
      <c r="I92" s="14">
        <f t="shared" si="12"/>
        <v>2862.1790160181472</v>
      </c>
      <c r="J92" s="14">
        <f t="shared" si="10"/>
        <v>59747.986959378817</v>
      </c>
      <c r="K92" s="14">
        <f t="shared" si="11"/>
        <v>524339.53362211899</v>
      </c>
      <c r="L92" s="21">
        <f t="shared" si="13"/>
        <v>8.5705696113543546</v>
      </c>
    </row>
    <row r="93" spans="1:12" x14ac:dyDescent="0.2">
      <c r="A93" s="17">
        <v>84</v>
      </c>
      <c r="B93" s="9">
        <v>6</v>
      </c>
      <c r="C93" s="5">
        <v>70</v>
      </c>
      <c r="D93" s="5">
        <v>78</v>
      </c>
      <c r="E93" s="18">
        <v>0.5</v>
      </c>
      <c r="F93" s="19">
        <f t="shared" si="8"/>
        <v>8.1081081081081086E-2</v>
      </c>
      <c r="G93" s="19">
        <f t="shared" si="9"/>
        <v>7.792207792207792E-2</v>
      </c>
      <c r="H93" s="14">
        <f t="shared" si="14"/>
        <v>58316.897451369747</v>
      </c>
      <c r="I93" s="14">
        <f t="shared" si="12"/>
        <v>4544.1738273794608</v>
      </c>
      <c r="J93" s="14">
        <f t="shared" si="10"/>
        <v>56044.810537680016</v>
      </c>
      <c r="K93" s="14">
        <f t="shared" si="11"/>
        <v>464591.54666274018</v>
      </c>
      <c r="L93" s="21">
        <f t="shared" si="13"/>
        <v>7.9666711873717464</v>
      </c>
    </row>
    <row r="94" spans="1:12" x14ac:dyDescent="0.2">
      <c r="A94" s="17">
        <v>85</v>
      </c>
      <c r="B94" s="9">
        <v>3</v>
      </c>
      <c r="C94" s="5">
        <v>60</v>
      </c>
      <c r="D94" s="5">
        <v>62</v>
      </c>
      <c r="E94" s="18">
        <v>0.5</v>
      </c>
      <c r="F94" s="19">
        <f t="shared" si="8"/>
        <v>4.9180327868852458E-2</v>
      </c>
      <c r="G94" s="19">
        <f t="shared" si="9"/>
        <v>4.8000000000000001E-2</v>
      </c>
      <c r="H94" s="14">
        <f t="shared" si="14"/>
        <v>53772.723623990285</v>
      </c>
      <c r="I94" s="14">
        <f t="shared" si="12"/>
        <v>2581.0907339515338</v>
      </c>
      <c r="J94" s="14">
        <f t="shared" si="10"/>
        <v>52482.178257014522</v>
      </c>
      <c r="K94" s="14">
        <f t="shared" si="11"/>
        <v>408546.73612506018</v>
      </c>
      <c r="L94" s="21">
        <f t="shared" si="13"/>
        <v>7.5976574848961196</v>
      </c>
    </row>
    <row r="95" spans="1:12" x14ac:dyDescent="0.2">
      <c r="A95" s="17">
        <v>86</v>
      </c>
      <c r="B95" s="9">
        <v>6</v>
      </c>
      <c r="C95" s="5">
        <v>55</v>
      </c>
      <c r="D95" s="5">
        <v>59</v>
      </c>
      <c r="E95" s="18">
        <v>0.5</v>
      </c>
      <c r="F95" s="19">
        <f t="shared" si="8"/>
        <v>0.10526315789473684</v>
      </c>
      <c r="G95" s="19">
        <f t="shared" si="9"/>
        <v>0.1</v>
      </c>
      <c r="H95" s="14">
        <f t="shared" si="14"/>
        <v>51191.632890038753</v>
      </c>
      <c r="I95" s="14">
        <f t="shared" si="12"/>
        <v>5119.1632890038754</v>
      </c>
      <c r="J95" s="14">
        <f t="shared" si="10"/>
        <v>48632.051245536815</v>
      </c>
      <c r="K95" s="14">
        <f t="shared" si="11"/>
        <v>356064.55786804564</v>
      </c>
      <c r="L95" s="21">
        <f t="shared" si="13"/>
        <v>6.9555225681681918</v>
      </c>
    </row>
    <row r="96" spans="1:12" x14ac:dyDescent="0.2">
      <c r="A96" s="17">
        <v>87</v>
      </c>
      <c r="B96" s="9">
        <v>3</v>
      </c>
      <c r="C96" s="5">
        <v>43</v>
      </c>
      <c r="D96" s="5">
        <v>50</v>
      </c>
      <c r="E96" s="18">
        <v>0.5</v>
      </c>
      <c r="F96" s="19">
        <f t="shared" si="8"/>
        <v>6.4516129032258063E-2</v>
      </c>
      <c r="G96" s="19">
        <f t="shared" si="9"/>
        <v>6.25E-2</v>
      </c>
      <c r="H96" s="14">
        <f t="shared" si="14"/>
        <v>46072.469601034878</v>
      </c>
      <c r="I96" s="14">
        <f t="shared" si="12"/>
        <v>2879.5293500646799</v>
      </c>
      <c r="J96" s="14">
        <f t="shared" si="10"/>
        <v>44632.704926002538</v>
      </c>
      <c r="K96" s="14">
        <f t="shared" si="11"/>
        <v>307432.50662250881</v>
      </c>
      <c r="L96" s="21">
        <f t="shared" si="13"/>
        <v>6.6728028535202135</v>
      </c>
    </row>
    <row r="97" spans="1:12" x14ac:dyDescent="0.2">
      <c r="A97" s="17">
        <v>88</v>
      </c>
      <c r="B97" s="9">
        <v>6</v>
      </c>
      <c r="C97" s="5">
        <v>56</v>
      </c>
      <c r="D97" s="5">
        <v>40</v>
      </c>
      <c r="E97" s="18">
        <v>0.5</v>
      </c>
      <c r="F97" s="19">
        <f t="shared" si="8"/>
        <v>0.125</v>
      </c>
      <c r="G97" s="19">
        <f t="shared" si="9"/>
        <v>0.11764705882352941</v>
      </c>
      <c r="H97" s="14">
        <f t="shared" si="14"/>
        <v>43192.940250970198</v>
      </c>
      <c r="I97" s="14">
        <f t="shared" si="12"/>
        <v>5081.522382467082</v>
      </c>
      <c r="J97" s="14">
        <f t="shared" si="10"/>
        <v>40652.179059736656</v>
      </c>
      <c r="K97" s="14">
        <f t="shared" si="11"/>
        <v>262799.80169650627</v>
      </c>
      <c r="L97" s="21">
        <f t="shared" si="13"/>
        <v>6.0843230437548943</v>
      </c>
    </row>
    <row r="98" spans="1:12" x14ac:dyDescent="0.2">
      <c r="A98" s="17">
        <v>89</v>
      </c>
      <c r="B98" s="9">
        <v>6</v>
      </c>
      <c r="C98" s="5">
        <v>25</v>
      </c>
      <c r="D98" s="5">
        <v>54</v>
      </c>
      <c r="E98" s="18">
        <v>0.5</v>
      </c>
      <c r="F98" s="19">
        <f t="shared" si="8"/>
        <v>0.15189873417721519</v>
      </c>
      <c r="G98" s="19">
        <f t="shared" si="9"/>
        <v>0.14117647058823529</v>
      </c>
      <c r="H98" s="14">
        <f t="shared" si="14"/>
        <v>38111.417868503115</v>
      </c>
      <c r="I98" s="14">
        <f t="shared" si="12"/>
        <v>5380.4354637886745</v>
      </c>
      <c r="J98" s="14">
        <f t="shared" si="10"/>
        <v>35421.200136608779</v>
      </c>
      <c r="K98" s="14">
        <f>K99+J98</f>
        <v>222147.62263676961</v>
      </c>
      <c r="L98" s="21">
        <f t="shared" si="13"/>
        <v>5.8288994495888797</v>
      </c>
    </row>
    <row r="99" spans="1:12" x14ac:dyDescent="0.2">
      <c r="A99" s="17">
        <v>90</v>
      </c>
      <c r="B99" s="9">
        <v>2</v>
      </c>
      <c r="C99" s="5">
        <v>35</v>
      </c>
      <c r="D99" s="5">
        <v>26</v>
      </c>
      <c r="E99" s="18">
        <v>0.5</v>
      </c>
      <c r="F99" s="23">
        <f t="shared" si="8"/>
        <v>6.5573770491803282E-2</v>
      </c>
      <c r="G99" s="23">
        <f t="shared" si="9"/>
        <v>6.3492063492063489E-2</v>
      </c>
      <c r="H99" s="24">
        <f t="shared" si="14"/>
        <v>32730.982404714439</v>
      </c>
      <c r="I99" s="24">
        <f t="shared" si="12"/>
        <v>2078.157612997742</v>
      </c>
      <c r="J99" s="24">
        <f t="shared" si="10"/>
        <v>31691.903598215566</v>
      </c>
      <c r="K99" s="24">
        <f t="shared" ref="K99:K108" si="15">K100+J99</f>
        <v>186726.42250016084</v>
      </c>
      <c r="L99" s="25">
        <f t="shared" si="13"/>
        <v>5.7048829207541756</v>
      </c>
    </row>
    <row r="100" spans="1:12" x14ac:dyDescent="0.2">
      <c r="A100" s="17">
        <v>91</v>
      </c>
      <c r="B100" s="9">
        <v>4</v>
      </c>
      <c r="C100" s="5">
        <v>18</v>
      </c>
      <c r="D100" s="5">
        <v>31</v>
      </c>
      <c r="E100" s="18">
        <v>0.5</v>
      </c>
      <c r="F100" s="23">
        <f t="shared" si="8"/>
        <v>0.16326530612244897</v>
      </c>
      <c r="G100" s="23">
        <f t="shared" si="9"/>
        <v>0.15094339622641506</v>
      </c>
      <c r="H100" s="24">
        <f t="shared" si="14"/>
        <v>30652.824791716695</v>
      </c>
      <c r="I100" s="24">
        <f t="shared" si="12"/>
        <v>4626.8414779949717</v>
      </c>
      <c r="J100" s="24">
        <f t="shared" si="10"/>
        <v>28339.404052719212</v>
      </c>
      <c r="K100" s="24">
        <f t="shared" si="15"/>
        <v>155034.51890194527</v>
      </c>
      <c r="L100" s="25">
        <f t="shared" si="13"/>
        <v>5.0577563391103908</v>
      </c>
    </row>
    <row r="101" spans="1:12" x14ac:dyDescent="0.2">
      <c r="A101" s="17">
        <v>92</v>
      </c>
      <c r="B101" s="9">
        <v>2</v>
      </c>
      <c r="C101" s="5">
        <v>19</v>
      </c>
      <c r="D101" s="5">
        <v>18</v>
      </c>
      <c r="E101" s="18">
        <v>0.5</v>
      </c>
      <c r="F101" s="23">
        <f t="shared" si="8"/>
        <v>0.10810810810810811</v>
      </c>
      <c r="G101" s="23">
        <f t="shared" si="9"/>
        <v>0.10256410256410257</v>
      </c>
      <c r="H101" s="24">
        <f t="shared" si="14"/>
        <v>26025.983313721725</v>
      </c>
      <c r="I101" s="24">
        <f t="shared" si="12"/>
        <v>2669.331621920177</v>
      </c>
      <c r="J101" s="24">
        <f t="shared" si="10"/>
        <v>24691.317502761638</v>
      </c>
      <c r="K101" s="24">
        <f t="shared" si="15"/>
        <v>126695.11484922604</v>
      </c>
      <c r="L101" s="25">
        <f t="shared" si="13"/>
        <v>4.8680241327300147</v>
      </c>
    </row>
    <row r="102" spans="1:12" x14ac:dyDescent="0.2">
      <c r="A102" s="17">
        <v>93</v>
      </c>
      <c r="B102" s="9">
        <v>4</v>
      </c>
      <c r="C102" s="5">
        <v>14</v>
      </c>
      <c r="D102" s="5">
        <v>17</v>
      </c>
      <c r="E102" s="18">
        <v>0.5</v>
      </c>
      <c r="F102" s="23">
        <f t="shared" si="8"/>
        <v>0.25806451612903225</v>
      </c>
      <c r="G102" s="23">
        <f t="shared" si="9"/>
        <v>0.22857142857142859</v>
      </c>
      <c r="H102" s="24">
        <f t="shared" si="14"/>
        <v>23356.651691801548</v>
      </c>
      <c r="I102" s="24">
        <f t="shared" si="12"/>
        <v>5338.663243840354</v>
      </c>
      <c r="J102" s="24">
        <f t="shared" si="10"/>
        <v>20687.320069881371</v>
      </c>
      <c r="K102" s="24">
        <f t="shared" si="15"/>
        <v>102003.7973464644</v>
      </c>
      <c r="L102" s="25">
        <f t="shared" si="13"/>
        <v>4.3672268907563021</v>
      </c>
    </row>
    <row r="103" spans="1:12" x14ac:dyDescent="0.2">
      <c r="A103" s="17">
        <v>94</v>
      </c>
      <c r="B103" s="9">
        <v>3</v>
      </c>
      <c r="C103" s="5">
        <v>10</v>
      </c>
      <c r="D103" s="5">
        <v>14</v>
      </c>
      <c r="E103" s="18">
        <v>0.5</v>
      </c>
      <c r="F103" s="23">
        <f t="shared" si="8"/>
        <v>0.25</v>
      </c>
      <c r="G103" s="23">
        <f t="shared" si="9"/>
        <v>0.22222222222222221</v>
      </c>
      <c r="H103" s="24">
        <f t="shared" si="14"/>
        <v>18017.988447961194</v>
      </c>
      <c r="I103" s="24">
        <f t="shared" si="12"/>
        <v>4003.997432880265</v>
      </c>
      <c r="J103" s="24">
        <f t="shared" si="10"/>
        <v>16015.98973152106</v>
      </c>
      <c r="K103" s="24">
        <f t="shared" si="15"/>
        <v>81316.477276583028</v>
      </c>
      <c r="L103" s="25">
        <f t="shared" si="13"/>
        <v>4.5130718954248366</v>
      </c>
    </row>
    <row r="104" spans="1:12" x14ac:dyDescent="0.2">
      <c r="A104" s="17">
        <v>95</v>
      </c>
      <c r="B104" s="9">
        <v>1</v>
      </c>
      <c r="C104" s="5">
        <v>7</v>
      </c>
      <c r="D104" s="5">
        <v>9</v>
      </c>
      <c r="E104" s="18">
        <v>0.5</v>
      </c>
      <c r="F104" s="23">
        <f t="shared" si="8"/>
        <v>0.125</v>
      </c>
      <c r="G104" s="23">
        <f t="shared" si="9"/>
        <v>0.11764705882352941</v>
      </c>
      <c r="H104" s="24">
        <f t="shared" si="14"/>
        <v>14013.991015080928</v>
      </c>
      <c r="I104" s="24">
        <f t="shared" si="12"/>
        <v>1648.7048253036387</v>
      </c>
      <c r="J104" s="24">
        <f t="shared" si="10"/>
        <v>13189.638602429108</v>
      </c>
      <c r="K104" s="24">
        <f t="shared" si="15"/>
        <v>65300.487545061973</v>
      </c>
      <c r="L104" s="25">
        <f t="shared" si="13"/>
        <v>4.6596638655462188</v>
      </c>
    </row>
    <row r="105" spans="1:12" x14ac:dyDescent="0.2">
      <c r="A105" s="17">
        <v>96</v>
      </c>
      <c r="B105" s="9">
        <v>1</v>
      </c>
      <c r="C105" s="5">
        <v>2</v>
      </c>
      <c r="D105" s="5">
        <v>4</v>
      </c>
      <c r="E105" s="18">
        <v>0.5</v>
      </c>
      <c r="F105" s="23">
        <f t="shared" si="8"/>
        <v>0.33333333333333331</v>
      </c>
      <c r="G105" s="23">
        <f t="shared" si="9"/>
        <v>0.2857142857142857</v>
      </c>
      <c r="H105" s="24">
        <f t="shared" si="14"/>
        <v>12365.286189777289</v>
      </c>
      <c r="I105" s="24">
        <f t="shared" si="12"/>
        <v>3532.9389113649395</v>
      </c>
      <c r="J105" s="24">
        <f t="shared" si="10"/>
        <v>10598.81673409482</v>
      </c>
      <c r="K105" s="24">
        <f t="shared" si="15"/>
        <v>52110.848942632867</v>
      </c>
      <c r="L105" s="25">
        <f t="shared" si="13"/>
        <v>4.2142857142857144</v>
      </c>
    </row>
    <row r="106" spans="1:12" x14ac:dyDescent="0.2">
      <c r="A106" s="17">
        <v>97</v>
      </c>
      <c r="B106" s="9">
        <v>0</v>
      </c>
      <c r="C106" s="5">
        <v>4</v>
      </c>
      <c r="D106" s="5">
        <v>2</v>
      </c>
      <c r="E106" s="18">
        <v>0.5</v>
      </c>
      <c r="F106" s="23">
        <f t="shared" si="8"/>
        <v>0</v>
      </c>
      <c r="G106" s="23">
        <f t="shared" si="9"/>
        <v>0</v>
      </c>
      <c r="H106" s="24">
        <f t="shared" si="14"/>
        <v>8832.3472784123496</v>
      </c>
      <c r="I106" s="24">
        <f t="shared" si="12"/>
        <v>0</v>
      </c>
      <c r="J106" s="24">
        <f t="shared" si="10"/>
        <v>8832.3472784123496</v>
      </c>
      <c r="K106" s="24">
        <f t="shared" si="15"/>
        <v>41512.032208538047</v>
      </c>
      <c r="L106" s="25">
        <f t="shared" si="13"/>
        <v>4.7</v>
      </c>
    </row>
    <row r="107" spans="1:12" x14ac:dyDescent="0.2">
      <c r="A107" s="17">
        <v>98</v>
      </c>
      <c r="B107" s="9">
        <v>0</v>
      </c>
      <c r="C107" s="5">
        <v>0</v>
      </c>
      <c r="D107" s="5">
        <v>4</v>
      </c>
      <c r="E107" s="18">
        <v>0.5</v>
      </c>
      <c r="F107" s="23">
        <f t="shared" si="8"/>
        <v>0</v>
      </c>
      <c r="G107" s="23">
        <f t="shared" si="9"/>
        <v>0</v>
      </c>
      <c r="H107" s="24">
        <f t="shared" si="14"/>
        <v>8832.3472784123496</v>
      </c>
      <c r="I107" s="24">
        <f t="shared" si="12"/>
        <v>0</v>
      </c>
      <c r="J107" s="24">
        <f t="shared" si="10"/>
        <v>8832.3472784123496</v>
      </c>
      <c r="K107" s="24">
        <f t="shared" si="15"/>
        <v>32679.684930125695</v>
      </c>
      <c r="L107" s="25">
        <f t="shared" si="13"/>
        <v>3.7</v>
      </c>
    </row>
    <row r="108" spans="1:12" x14ac:dyDescent="0.2">
      <c r="A108" s="17">
        <v>99</v>
      </c>
      <c r="B108" s="9">
        <v>0</v>
      </c>
      <c r="C108" s="5">
        <v>2</v>
      </c>
      <c r="D108" s="5">
        <v>0</v>
      </c>
      <c r="E108" s="18">
        <v>0.5</v>
      </c>
      <c r="F108" s="23">
        <f t="shared" si="8"/>
        <v>0</v>
      </c>
      <c r="G108" s="23">
        <f t="shared" si="9"/>
        <v>0</v>
      </c>
      <c r="H108" s="24">
        <f t="shared" si="14"/>
        <v>8832.3472784123496</v>
      </c>
      <c r="I108" s="24">
        <f t="shared" si="12"/>
        <v>0</v>
      </c>
      <c r="J108" s="24">
        <f t="shared" si="10"/>
        <v>8832.3472784123496</v>
      </c>
      <c r="K108" s="24">
        <f t="shared" si="15"/>
        <v>23847.337651713344</v>
      </c>
      <c r="L108" s="25">
        <f t="shared" si="13"/>
        <v>2.7</v>
      </c>
    </row>
    <row r="109" spans="1:12" x14ac:dyDescent="0.2">
      <c r="A109" s="17" t="s">
        <v>21</v>
      </c>
      <c r="B109" s="9">
        <v>5</v>
      </c>
      <c r="C109" s="5">
        <v>9</v>
      </c>
      <c r="D109" s="5">
        <v>8</v>
      </c>
      <c r="E109" s="22"/>
      <c r="F109" s="23">
        <f t="shared" si="8"/>
        <v>0.58823529411764708</v>
      </c>
      <c r="G109" s="23">
        <v>1</v>
      </c>
      <c r="H109" s="24">
        <f>H108-I108</f>
        <v>8832.3472784123496</v>
      </c>
      <c r="I109" s="24">
        <f>H109*G109</f>
        <v>8832.3472784123496</v>
      </c>
      <c r="J109" s="24">
        <f>H109/F109</f>
        <v>15014.990373300994</v>
      </c>
      <c r="K109" s="24">
        <f>J109</f>
        <v>15014.990373300994</v>
      </c>
      <c r="L109" s="25">
        <f>K109/H109</f>
        <v>1.7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1</v>
      </c>
      <c r="C9" s="5">
        <v>443</v>
      </c>
      <c r="D9" s="5">
        <v>417</v>
      </c>
      <c r="E9" s="18">
        <v>0.5</v>
      </c>
      <c r="F9" s="19">
        <f t="shared" ref="F9:F72" si="0">B9/((C9+D9)/2)</f>
        <v>2.3255813953488372E-3</v>
      </c>
      <c r="G9" s="19">
        <f t="shared" ref="G9:G72" si="1">F9/((1+(1-E9)*F9))</f>
        <v>2.3228803716608595E-3</v>
      </c>
      <c r="H9" s="14">
        <v>100000</v>
      </c>
      <c r="I9" s="14">
        <f>H9*G9</f>
        <v>232.28803716608596</v>
      </c>
      <c r="J9" s="14">
        <f t="shared" ref="J9:J72" si="2">H10+I9*E9</f>
        <v>99883.855981416957</v>
      </c>
      <c r="K9" s="14">
        <f t="shared" ref="K9:K72" si="3">K10+J9</f>
        <v>8444963.3777710814</v>
      </c>
      <c r="L9" s="20">
        <f>K9/H9</f>
        <v>84.449633777710815</v>
      </c>
    </row>
    <row r="10" spans="1:13" x14ac:dyDescent="0.2">
      <c r="A10" s="17">
        <v>1</v>
      </c>
      <c r="B10" s="5">
        <v>0</v>
      </c>
      <c r="C10" s="5">
        <v>443</v>
      </c>
      <c r="D10" s="5">
        <v>464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99767.711962833913</v>
      </c>
      <c r="I10" s="14">
        <f t="shared" ref="I10:I73" si="4">H10*G10</f>
        <v>0</v>
      </c>
      <c r="J10" s="14">
        <f t="shared" si="2"/>
        <v>99767.711962833913</v>
      </c>
      <c r="K10" s="14">
        <f t="shared" si="3"/>
        <v>8345079.5217896644</v>
      </c>
      <c r="L10" s="21">
        <f t="shared" ref="L10:L73" si="5">K10/H10</f>
        <v>83.645092762059377</v>
      </c>
    </row>
    <row r="11" spans="1:13" x14ac:dyDescent="0.2">
      <c r="A11" s="17">
        <v>2</v>
      </c>
      <c r="B11" s="5">
        <v>0</v>
      </c>
      <c r="C11" s="5">
        <v>419</v>
      </c>
      <c r="D11" s="5">
        <v>442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99767.711962833913</v>
      </c>
      <c r="I11" s="14">
        <f t="shared" si="4"/>
        <v>0</v>
      </c>
      <c r="J11" s="14">
        <f t="shared" si="2"/>
        <v>99767.711962833913</v>
      </c>
      <c r="K11" s="14">
        <f t="shared" si="3"/>
        <v>8245311.8098268304</v>
      </c>
      <c r="L11" s="21">
        <f t="shared" si="5"/>
        <v>82.645092762059377</v>
      </c>
    </row>
    <row r="12" spans="1:13" x14ac:dyDescent="0.2">
      <c r="A12" s="17">
        <v>3</v>
      </c>
      <c r="B12" s="5">
        <v>0</v>
      </c>
      <c r="C12" s="5">
        <v>402</v>
      </c>
      <c r="D12" s="5">
        <v>412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99767.711962833913</v>
      </c>
      <c r="I12" s="14">
        <f t="shared" si="4"/>
        <v>0</v>
      </c>
      <c r="J12" s="14">
        <f t="shared" si="2"/>
        <v>99767.711962833913</v>
      </c>
      <c r="K12" s="14">
        <f t="shared" si="3"/>
        <v>8145544.0978639964</v>
      </c>
      <c r="L12" s="21">
        <f t="shared" si="5"/>
        <v>81.645092762059377</v>
      </c>
    </row>
    <row r="13" spans="1:13" x14ac:dyDescent="0.2">
      <c r="A13" s="17">
        <v>4</v>
      </c>
      <c r="B13" s="5">
        <v>0</v>
      </c>
      <c r="C13" s="5">
        <v>448</v>
      </c>
      <c r="D13" s="5">
        <v>411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99767.711962833913</v>
      </c>
      <c r="I13" s="14">
        <f t="shared" si="4"/>
        <v>0</v>
      </c>
      <c r="J13" s="14">
        <f t="shared" si="2"/>
        <v>99767.711962833913</v>
      </c>
      <c r="K13" s="14">
        <f t="shared" si="3"/>
        <v>8045776.3859011624</v>
      </c>
      <c r="L13" s="21">
        <f t="shared" si="5"/>
        <v>80.645092762059377</v>
      </c>
    </row>
    <row r="14" spans="1:13" x14ac:dyDescent="0.2">
      <c r="A14" s="17">
        <v>5</v>
      </c>
      <c r="B14" s="5">
        <v>0</v>
      </c>
      <c r="C14" s="5">
        <v>399</v>
      </c>
      <c r="D14" s="5">
        <v>438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99767.711962833913</v>
      </c>
      <c r="I14" s="14">
        <f t="shared" si="4"/>
        <v>0</v>
      </c>
      <c r="J14" s="14">
        <f t="shared" si="2"/>
        <v>99767.711962833913</v>
      </c>
      <c r="K14" s="14">
        <f t="shared" si="3"/>
        <v>7946008.6739383284</v>
      </c>
      <c r="L14" s="21">
        <f t="shared" si="5"/>
        <v>79.645092762059377</v>
      </c>
    </row>
    <row r="15" spans="1:13" x14ac:dyDescent="0.2">
      <c r="A15" s="17">
        <v>6</v>
      </c>
      <c r="B15" s="5">
        <v>0</v>
      </c>
      <c r="C15" s="5">
        <v>389</v>
      </c>
      <c r="D15" s="5">
        <v>407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99767.711962833913</v>
      </c>
      <c r="I15" s="14">
        <f t="shared" si="4"/>
        <v>0</v>
      </c>
      <c r="J15" s="14">
        <f t="shared" si="2"/>
        <v>99767.711962833913</v>
      </c>
      <c r="K15" s="14">
        <f t="shared" si="3"/>
        <v>7846240.9619754944</v>
      </c>
      <c r="L15" s="21">
        <f t="shared" si="5"/>
        <v>78.645092762059377</v>
      </c>
    </row>
    <row r="16" spans="1:13" x14ac:dyDescent="0.2">
      <c r="A16" s="17">
        <v>7</v>
      </c>
      <c r="B16" s="5">
        <v>0</v>
      </c>
      <c r="C16" s="5">
        <v>376</v>
      </c>
      <c r="D16" s="5">
        <v>389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99767.711962833913</v>
      </c>
      <c r="I16" s="14">
        <f t="shared" si="4"/>
        <v>0</v>
      </c>
      <c r="J16" s="14">
        <f t="shared" si="2"/>
        <v>99767.711962833913</v>
      </c>
      <c r="K16" s="14">
        <f t="shared" si="3"/>
        <v>7746473.2500126604</v>
      </c>
      <c r="L16" s="21">
        <f t="shared" si="5"/>
        <v>77.645092762059377</v>
      </c>
    </row>
    <row r="17" spans="1:12" x14ac:dyDescent="0.2">
      <c r="A17" s="17">
        <v>8</v>
      </c>
      <c r="B17" s="5">
        <v>0</v>
      </c>
      <c r="C17" s="5">
        <v>349</v>
      </c>
      <c r="D17" s="5">
        <v>374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99767.711962833913</v>
      </c>
      <c r="I17" s="14">
        <f t="shared" si="4"/>
        <v>0</v>
      </c>
      <c r="J17" s="14">
        <f t="shared" si="2"/>
        <v>99767.711962833913</v>
      </c>
      <c r="K17" s="14">
        <f t="shared" si="3"/>
        <v>7646705.5380498264</v>
      </c>
      <c r="L17" s="21">
        <f t="shared" si="5"/>
        <v>76.645092762059377</v>
      </c>
    </row>
    <row r="18" spans="1:12" x14ac:dyDescent="0.2">
      <c r="A18" s="17">
        <v>9</v>
      </c>
      <c r="B18" s="5">
        <v>0</v>
      </c>
      <c r="C18" s="5">
        <v>366</v>
      </c>
      <c r="D18" s="5">
        <v>358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99767.711962833913</v>
      </c>
      <c r="I18" s="14">
        <f t="shared" si="4"/>
        <v>0</v>
      </c>
      <c r="J18" s="14">
        <f t="shared" si="2"/>
        <v>99767.711962833913</v>
      </c>
      <c r="K18" s="14">
        <f t="shared" si="3"/>
        <v>7546937.8260869924</v>
      </c>
      <c r="L18" s="21">
        <f t="shared" si="5"/>
        <v>75.645092762059377</v>
      </c>
    </row>
    <row r="19" spans="1:12" x14ac:dyDescent="0.2">
      <c r="A19" s="17">
        <v>10</v>
      </c>
      <c r="B19" s="5">
        <v>0</v>
      </c>
      <c r="C19" s="5">
        <v>344</v>
      </c>
      <c r="D19" s="5">
        <v>377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99767.711962833913</v>
      </c>
      <c r="I19" s="14">
        <f t="shared" si="4"/>
        <v>0</v>
      </c>
      <c r="J19" s="14">
        <f t="shared" si="2"/>
        <v>99767.711962833913</v>
      </c>
      <c r="K19" s="14">
        <f t="shared" si="3"/>
        <v>7447170.1141241584</v>
      </c>
      <c r="L19" s="21">
        <f t="shared" si="5"/>
        <v>74.645092762059377</v>
      </c>
    </row>
    <row r="20" spans="1:12" x14ac:dyDescent="0.2">
      <c r="A20" s="17">
        <v>11</v>
      </c>
      <c r="B20" s="5">
        <v>0</v>
      </c>
      <c r="C20" s="5">
        <v>322</v>
      </c>
      <c r="D20" s="5">
        <v>343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99767.711962833913</v>
      </c>
      <c r="I20" s="14">
        <f t="shared" si="4"/>
        <v>0</v>
      </c>
      <c r="J20" s="14">
        <f t="shared" si="2"/>
        <v>99767.711962833913</v>
      </c>
      <c r="K20" s="14">
        <f t="shared" si="3"/>
        <v>7347402.4021613244</v>
      </c>
      <c r="L20" s="21">
        <f t="shared" si="5"/>
        <v>73.645092762059377</v>
      </c>
    </row>
    <row r="21" spans="1:12" x14ac:dyDescent="0.2">
      <c r="A21" s="17">
        <v>12</v>
      </c>
      <c r="B21" s="5">
        <v>0</v>
      </c>
      <c r="C21" s="5">
        <v>285</v>
      </c>
      <c r="D21" s="5">
        <v>326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99767.711962833913</v>
      </c>
      <c r="I21" s="14">
        <f t="shared" si="4"/>
        <v>0</v>
      </c>
      <c r="J21" s="14">
        <f t="shared" si="2"/>
        <v>99767.711962833913</v>
      </c>
      <c r="K21" s="14">
        <f t="shared" si="3"/>
        <v>7247634.6901984904</v>
      </c>
      <c r="L21" s="21">
        <f t="shared" si="5"/>
        <v>72.645092762059377</v>
      </c>
    </row>
    <row r="22" spans="1:12" x14ac:dyDescent="0.2">
      <c r="A22" s="17">
        <v>13</v>
      </c>
      <c r="B22" s="5">
        <v>0</v>
      </c>
      <c r="C22" s="5">
        <v>287</v>
      </c>
      <c r="D22" s="5">
        <v>287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99767.711962833913</v>
      </c>
      <c r="I22" s="14">
        <f t="shared" si="4"/>
        <v>0</v>
      </c>
      <c r="J22" s="14">
        <f t="shared" si="2"/>
        <v>99767.711962833913</v>
      </c>
      <c r="K22" s="14">
        <f t="shared" si="3"/>
        <v>7147866.9782356564</v>
      </c>
      <c r="L22" s="21">
        <f t="shared" si="5"/>
        <v>71.645092762059377</v>
      </c>
    </row>
    <row r="23" spans="1:12" x14ac:dyDescent="0.2">
      <c r="A23" s="17">
        <v>14</v>
      </c>
      <c r="B23" s="5">
        <v>0</v>
      </c>
      <c r="C23" s="5">
        <v>292</v>
      </c>
      <c r="D23" s="5">
        <v>290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99767.711962833913</v>
      </c>
      <c r="I23" s="14">
        <f t="shared" si="4"/>
        <v>0</v>
      </c>
      <c r="J23" s="14">
        <f t="shared" si="2"/>
        <v>99767.711962833913</v>
      </c>
      <c r="K23" s="14">
        <f t="shared" si="3"/>
        <v>7048099.2662728224</v>
      </c>
      <c r="L23" s="21">
        <f t="shared" si="5"/>
        <v>70.645092762059377</v>
      </c>
    </row>
    <row r="24" spans="1:12" x14ac:dyDescent="0.2">
      <c r="A24" s="17">
        <v>15</v>
      </c>
      <c r="B24" s="5">
        <v>0</v>
      </c>
      <c r="C24" s="5">
        <v>251</v>
      </c>
      <c r="D24" s="5">
        <v>279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99767.711962833913</v>
      </c>
      <c r="I24" s="14">
        <f t="shared" si="4"/>
        <v>0</v>
      </c>
      <c r="J24" s="14">
        <f t="shared" si="2"/>
        <v>99767.711962833913</v>
      </c>
      <c r="K24" s="14">
        <f t="shared" si="3"/>
        <v>6948331.5543099884</v>
      </c>
      <c r="L24" s="21">
        <f t="shared" si="5"/>
        <v>69.645092762059377</v>
      </c>
    </row>
    <row r="25" spans="1:12" x14ac:dyDescent="0.2">
      <c r="A25" s="17">
        <v>16</v>
      </c>
      <c r="B25" s="5">
        <v>0</v>
      </c>
      <c r="C25" s="5">
        <v>284</v>
      </c>
      <c r="D25" s="5">
        <v>250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99767.711962833913</v>
      </c>
      <c r="I25" s="14">
        <f t="shared" si="4"/>
        <v>0</v>
      </c>
      <c r="J25" s="14">
        <f t="shared" si="2"/>
        <v>99767.711962833913</v>
      </c>
      <c r="K25" s="14">
        <f t="shared" si="3"/>
        <v>6848563.8423471544</v>
      </c>
      <c r="L25" s="21">
        <f t="shared" si="5"/>
        <v>68.645092762059377</v>
      </c>
    </row>
    <row r="26" spans="1:12" x14ac:dyDescent="0.2">
      <c r="A26" s="17">
        <v>17</v>
      </c>
      <c r="B26" s="5">
        <v>0</v>
      </c>
      <c r="C26" s="5">
        <v>300</v>
      </c>
      <c r="D26" s="5">
        <v>276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99767.711962833913</v>
      </c>
      <c r="I26" s="14">
        <f t="shared" si="4"/>
        <v>0</v>
      </c>
      <c r="J26" s="14">
        <f t="shared" si="2"/>
        <v>99767.711962833913</v>
      </c>
      <c r="K26" s="14">
        <f t="shared" si="3"/>
        <v>6748796.1303843204</v>
      </c>
      <c r="L26" s="21">
        <f t="shared" si="5"/>
        <v>67.645092762059363</v>
      </c>
    </row>
    <row r="27" spans="1:12" x14ac:dyDescent="0.2">
      <c r="A27" s="17">
        <v>18</v>
      </c>
      <c r="B27" s="5">
        <v>0</v>
      </c>
      <c r="C27" s="5">
        <v>286</v>
      </c>
      <c r="D27" s="5">
        <v>304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99767.711962833913</v>
      </c>
      <c r="I27" s="14">
        <f t="shared" si="4"/>
        <v>0</v>
      </c>
      <c r="J27" s="14">
        <f t="shared" si="2"/>
        <v>99767.711962833913</v>
      </c>
      <c r="K27" s="14">
        <f t="shared" si="3"/>
        <v>6649028.4184214864</v>
      </c>
      <c r="L27" s="21">
        <f t="shared" si="5"/>
        <v>66.645092762059363</v>
      </c>
    </row>
    <row r="28" spans="1:12" x14ac:dyDescent="0.2">
      <c r="A28" s="17">
        <v>19</v>
      </c>
      <c r="B28" s="5">
        <v>0</v>
      </c>
      <c r="C28" s="5">
        <v>331</v>
      </c>
      <c r="D28" s="5">
        <v>282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99767.711962833913</v>
      </c>
      <c r="I28" s="14">
        <f t="shared" si="4"/>
        <v>0</v>
      </c>
      <c r="J28" s="14">
        <f t="shared" si="2"/>
        <v>99767.711962833913</v>
      </c>
      <c r="K28" s="14">
        <f t="shared" si="3"/>
        <v>6549260.7064586524</v>
      </c>
      <c r="L28" s="21">
        <f t="shared" si="5"/>
        <v>65.645092762059363</v>
      </c>
    </row>
    <row r="29" spans="1:12" x14ac:dyDescent="0.2">
      <c r="A29" s="17">
        <v>20</v>
      </c>
      <c r="B29" s="5">
        <v>0</v>
      </c>
      <c r="C29" s="5">
        <v>284</v>
      </c>
      <c r="D29" s="5">
        <v>326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99767.711962833913</v>
      </c>
      <c r="I29" s="14">
        <f t="shared" si="4"/>
        <v>0</v>
      </c>
      <c r="J29" s="14">
        <f t="shared" si="2"/>
        <v>99767.711962833913</v>
      </c>
      <c r="K29" s="14">
        <f t="shared" si="3"/>
        <v>6449492.9944958184</v>
      </c>
      <c r="L29" s="21">
        <f t="shared" si="5"/>
        <v>64.645092762059363</v>
      </c>
    </row>
    <row r="30" spans="1:12" x14ac:dyDescent="0.2">
      <c r="A30" s="17">
        <v>21</v>
      </c>
      <c r="B30" s="5">
        <v>0</v>
      </c>
      <c r="C30" s="5">
        <v>295</v>
      </c>
      <c r="D30" s="5">
        <v>292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99767.711962833913</v>
      </c>
      <c r="I30" s="14">
        <f t="shared" si="4"/>
        <v>0</v>
      </c>
      <c r="J30" s="14">
        <f t="shared" si="2"/>
        <v>99767.711962833913</v>
      </c>
      <c r="K30" s="14">
        <f t="shared" si="3"/>
        <v>6349725.2825329844</v>
      </c>
      <c r="L30" s="21">
        <f t="shared" si="5"/>
        <v>63.64509276205937</v>
      </c>
    </row>
    <row r="31" spans="1:12" x14ac:dyDescent="0.2">
      <c r="A31" s="17">
        <v>22</v>
      </c>
      <c r="B31" s="5">
        <v>0</v>
      </c>
      <c r="C31" s="5">
        <v>329</v>
      </c>
      <c r="D31" s="5">
        <v>310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99767.711962833913</v>
      </c>
      <c r="I31" s="14">
        <f t="shared" si="4"/>
        <v>0</v>
      </c>
      <c r="J31" s="14">
        <f t="shared" si="2"/>
        <v>99767.711962833913</v>
      </c>
      <c r="K31" s="14">
        <f t="shared" si="3"/>
        <v>6249957.5705701504</v>
      </c>
      <c r="L31" s="21">
        <f t="shared" si="5"/>
        <v>62.645092762059363</v>
      </c>
    </row>
    <row r="32" spans="1:12" x14ac:dyDescent="0.2">
      <c r="A32" s="17">
        <v>23</v>
      </c>
      <c r="B32" s="5">
        <v>0</v>
      </c>
      <c r="C32" s="5">
        <v>314</v>
      </c>
      <c r="D32" s="5">
        <v>346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99767.711962833913</v>
      </c>
      <c r="I32" s="14">
        <f t="shared" si="4"/>
        <v>0</v>
      </c>
      <c r="J32" s="14">
        <f t="shared" si="2"/>
        <v>99767.711962833913</v>
      </c>
      <c r="K32" s="14">
        <f t="shared" si="3"/>
        <v>6150189.8586073164</v>
      </c>
      <c r="L32" s="21">
        <f t="shared" si="5"/>
        <v>61.645092762059363</v>
      </c>
    </row>
    <row r="33" spans="1:12" x14ac:dyDescent="0.2">
      <c r="A33" s="17">
        <v>24</v>
      </c>
      <c r="B33" s="5">
        <v>1</v>
      </c>
      <c r="C33" s="5">
        <v>344</v>
      </c>
      <c r="D33" s="5">
        <v>312</v>
      </c>
      <c r="E33" s="18">
        <v>0.5</v>
      </c>
      <c r="F33" s="19">
        <f t="shared" si="0"/>
        <v>3.0487804878048782E-3</v>
      </c>
      <c r="G33" s="19">
        <f t="shared" si="1"/>
        <v>3.0441400304414006E-3</v>
      </c>
      <c r="H33" s="14">
        <f t="shared" si="6"/>
        <v>99767.711962833913</v>
      </c>
      <c r="I33" s="14">
        <f t="shared" si="4"/>
        <v>303.7068857316101</v>
      </c>
      <c r="J33" s="14">
        <f t="shared" si="2"/>
        <v>99615.858519968111</v>
      </c>
      <c r="K33" s="14">
        <f t="shared" si="3"/>
        <v>6050422.1466444824</v>
      </c>
      <c r="L33" s="21">
        <f t="shared" si="5"/>
        <v>60.645092762059363</v>
      </c>
    </row>
    <row r="34" spans="1:12" x14ac:dyDescent="0.2">
      <c r="A34" s="17">
        <v>25</v>
      </c>
      <c r="B34" s="5">
        <v>0</v>
      </c>
      <c r="C34" s="5">
        <v>357</v>
      </c>
      <c r="D34" s="5">
        <v>334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99464.005077102309</v>
      </c>
      <c r="I34" s="14">
        <f t="shared" si="4"/>
        <v>0</v>
      </c>
      <c r="J34" s="14">
        <f t="shared" si="2"/>
        <v>99464.005077102309</v>
      </c>
      <c r="K34" s="14">
        <f t="shared" si="3"/>
        <v>5950806.2881245147</v>
      </c>
      <c r="L34" s="21">
        <f t="shared" si="5"/>
        <v>59.828741900264127</v>
      </c>
    </row>
    <row r="35" spans="1:12" x14ac:dyDescent="0.2">
      <c r="A35" s="17">
        <v>26</v>
      </c>
      <c r="B35" s="5">
        <v>0</v>
      </c>
      <c r="C35" s="5">
        <v>368</v>
      </c>
      <c r="D35" s="5">
        <v>370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99464.005077102309</v>
      </c>
      <c r="I35" s="14">
        <f t="shared" si="4"/>
        <v>0</v>
      </c>
      <c r="J35" s="14">
        <f t="shared" si="2"/>
        <v>99464.005077102309</v>
      </c>
      <c r="K35" s="14">
        <f t="shared" si="3"/>
        <v>5851342.2830474125</v>
      </c>
      <c r="L35" s="21">
        <f t="shared" si="5"/>
        <v>58.828741900264127</v>
      </c>
    </row>
    <row r="36" spans="1:12" x14ac:dyDescent="0.2">
      <c r="A36" s="17">
        <v>27</v>
      </c>
      <c r="B36" s="5">
        <v>0</v>
      </c>
      <c r="C36" s="5">
        <v>406</v>
      </c>
      <c r="D36" s="5">
        <v>400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99464.005077102309</v>
      </c>
      <c r="I36" s="14">
        <f t="shared" si="4"/>
        <v>0</v>
      </c>
      <c r="J36" s="14">
        <f t="shared" si="2"/>
        <v>99464.005077102309</v>
      </c>
      <c r="K36" s="14">
        <f t="shared" si="3"/>
        <v>5751878.2779703103</v>
      </c>
      <c r="L36" s="21">
        <f t="shared" si="5"/>
        <v>57.828741900264127</v>
      </c>
    </row>
    <row r="37" spans="1:12" x14ac:dyDescent="0.2">
      <c r="A37" s="17">
        <v>28</v>
      </c>
      <c r="B37" s="5">
        <v>0</v>
      </c>
      <c r="C37" s="5">
        <v>451</v>
      </c>
      <c r="D37" s="5">
        <v>428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99464.005077102309</v>
      </c>
      <c r="I37" s="14">
        <f t="shared" si="4"/>
        <v>0</v>
      </c>
      <c r="J37" s="14">
        <f t="shared" si="2"/>
        <v>99464.005077102309</v>
      </c>
      <c r="K37" s="14">
        <f t="shared" si="3"/>
        <v>5652414.2728932081</v>
      </c>
      <c r="L37" s="21">
        <f t="shared" si="5"/>
        <v>56.828741900264127</v>
      </c>
    </row>
    <row r="38" spans="1:12" x14ac:dyDescent="0.2">
      <c r="A38" s="17">
        <v>29</v>
      </c>
      <c r="B38" s="5">
        <v>0</v>
      </c>
      <c r="C38" s="5">
        <v>473</v>
      </c>
      <c r="D38" s="5">
        <v>465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99464.005077102309</v>
      </c>
      <c r="I38" s="14">
        <f t="shared" si="4"/>
        <v>0</v>
      </c>
      <c r="J38" s="14">
        <f t="shared" si="2"/>
        <v>99464.005077102309</v>
      </c>
      <c r="K38" s="14">
        <f t="shared" si="3"/>
        <v>5552950.2678161059</v>
      </c>
      <c r="L38" s="21">
        <f t="shared" si="5"/>
        <v>55.828741900264127</v>
      </c>
    </row>
    <row r="39" spans="1:12" x14ac:dyDescent="0.2">
      <c r="A39" s="17">
        <v>30</v>
      </c>
      <c r="B39" s="5">
        <v>0</v>
      </c>
      <c r="C39" s="5">
        <v>570</v>
      </c>
      <c r="D39" s="5">
        <v>490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99464.005077102309</v>
      </c>
      <c r="I39" s="14">
        <f t="shared" si="4"/>
        <v>0</v>
      </c>
      <c r="J39" s="14">
        <f t="shared" si="2"/>
        <v>99464.005077102309</v>
      </c>
      <c r="K39" s="14">
        <f t="shared" si="3"/>
        <v>5453486.2627390036</v>
      </c>
      <c r="L39" s="21">
        <f t="shared" si="5"/>
        <v>54.828741900264134</v>
      </c>
    </row>
    <row r="40" spans="1:12" x14ac:dyDescent="0.2">
      <c r="A40" s="17">
        <v>31</v>
      </c>
      <c r="B40" s="5">
        <v>0</v>
      </c>
      <c r="C40" s="5">
        <v>602</v>
      </c>
      <c r="D40" s="5">
        <v>593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99464.005077102309</v>
      </c>
      <c r="I40" s="14">
        <f t="shared" si="4"/>
        <v>0</v>
      </c>
      <c r="J40" s="14">
        <f t="shared" si="2"/>
        <v>99464.005077102309</v>
      </c>
      <c r="K40" s="14">
        <f t="shared" si="3"/>
        <v>5354022.2576619014</v>
      </c>
      <c r="L40" s="21">
        <f t="shared" si="5"/>
        <v>53.828741900264134</v>
      </c>
    </row>
    <row r="41" spans="1:12" x14ac:dyDescent="0.2">
      <c r="A41" s="17">
        <v>32</v>
      </c>
      <c r="B41" s="5">
        <v>0</v>
      </c>
      <c r="C41" s="5">
        <v>613</v>
      </c>
      <c r="D41" s="5">
        <v>614</v>
      </c>
      <c r="E41" s="18">
        <v>0.5</v>
      </c>
      <c r="F41" s="19">
        <f t="shared" si="0"/>
        <v>0</v>
      </c>
      <c r="G41" s="19">
        <f t="shared" si="1"/>
        <v>0</v>
      </c>
      <c r="H41" s="14">
        <f t="shared" si="6"/>
        <v>99464.005077102309</v>
      </c>
      <c r="I41" s="14">
        <f t="shared" si="4"/>
        <v>0</v>
      </c>
      <c r="J41" s="14">
        <f t="shared" si="2"/>
        <v>99464.005077102309</v>
      </c>
      <c r="K41" s="14">
        <f t="shared" si="3"/>
        <v>5254558.2525847992</v>
      </c>
      <c r="L41" s="21">
        <f t="shared" si="5"/>
        <v>52.828741900264134</v>
      </c>
    </row>
    <row r="42" spans="1:12" x14ac:dyDescent="0.2">
      <c r="A42" s="17">
        <v>33</v>
      </c>
      <c r="B42" s="5">
        <v>0</v>
      </c>
      <c r="C42" s="5">
        <v>682</v>
      </c>
      <c r="D42" s="5">
        <v>635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99464.005077102309</v>
      </c>
      <c r="I42" s="14">
        <f t="shared" si="4"/>
        <v>0</v>
      </c>
      <c r="J42" s="14">
        <f t="shared" si="2"/>
        <v>99464.005077102309</v>
      </c>
      <c r="K42" s="14">
        <f t="shared" si="3"/>
        <v>5155094.247507697</v>
      </c>
      <c r="L42" s="21">
        <f t="shared" si="5"/>
        <v>51.828741900264134</v>
      </c>
    </row>
    <row r="43" spans="1:12" x14ac:dyDescent="0.2">
      <c r="A43" s="17">
        <v>34</v>
      </c>
      <c r="B43" s="5">
        <v>0</v>
      </c>
      <c r="C43" s="5">
        <v>638</v>
      </c>
      <c r="D43" s="5">
        <v>678</v>
      </c>
      <c r="E43" s="18">
        <v>0.5</v>
      </c>
      <c r="F43" s="19">
        <f t="shared" si="0"/>
        <v>0</v>
      </c>
      <c r="G43" s="19">
        <f t="shared" si="1"/>
        <v>0</v>
      </c>
      <c r="H43" s="14">
        <f t="shared" si="6"/>
        <v>99464.005077102309</v>
      </c>
      <c r="I43" s="14">
        <f t="shared" si="4"/>
        <v>0</v>
      </c>
      <c r="J43" s="14">
        <f t="shared" si="2"/>
        <v>99464.005077102309</v>
      </c>
      <c r="K43" s="14">
        <f t="shared" si="3"/>
        <v>5055630.2424305947</v>
      </c>
      <c r="L43" s="21">
        <f t="shared" si="5"/>
        <v>50.828741900264134</v>
      </c>
    </row>
    <row r="44" spans="1:12" x14ac:dyDescent="0.2">
      <c r="A44" s="17">
        <v>35</v>
      </c>
      <c r="B44" s="5">
        <v>0</v>
      </c>
      <c r="C44" s="5">
        <v>678</v>
      </c>
      <c r="D44" s="5">
        <v>662</v>
      </c>
      <c r="E44" s="18">
        <v>0.5</v>
      </c>
      <c r="F44" s="19">
        <f t="shared" si="0"/>
        <v>0</v>
      </c>
      <c r="G44" s="19">
        <f t="shared" si="1"/>
        <v>0</v>
      </c>
      <c r="H44" s="14">
        <f t="shared" si="6"/>
        <v>99464.005077102309</v>
      </c>
      <c r="I44" s="14">
        <f t="shared" si="4"/>
        <v>0</v>
      </c>
      <c r="J44" s="14">
        <f t="shared" si="2"/>
        <v>99464.005077102309</v>
      </c>
      <c r="K44" s="14">
        <f t="shared" si="3"/>
        <v>4956166.2373534925</v>
      </c>
      <c r="L44" s="21">
        <f t="shared" si="5"/>
        <v>49.828741900264134</v>
      </c>
    </row>
    <row r="45" spans="1:12" x14ac:dyDescent="0.2">
      <c r="A45" s="17">
        <v>36</v>
      </c>
      <c r="B45" s="5">
        <v>0</v>
      </c>
      <c r="C45" s="5">
        <v>660</v>
      </c>
      <c r="D45" s="5">
        <v>688</v>
      </c>
      <c r="E45" s="18">
        <v>0.5</v>
      </c>
      <c r="F45" s="19">
        <f t="shared" si="0"/>
        <v>0</v>
      </c>
      <c r="G45" s="19">
        <f t="shared" si="1"/>
        <v>0</v>
      </c>
      <c r="H45" s="14">
        <f t="shared" si="6"/>
        <v>99464.005077102309</v>
      </c>
      <c r="I45" s="14">
        <f t="shared" si="4"/>
        <v>0</v>
      </c>
      <c r="J45" s="14">
        <f t="shared" si="2"/>
        <v>99464.005077102309</v>
      </c>
      <c r="K45" s="14">
        <f t="shared" si="3"/>
        <v>4856702.2322763903</v>
      </c>
      <c r="L45" s="21">
        <f t="shared" si="5"/>
        <v>48.828741900264134</v>
      </c>
    </row>
    <row r="46" spans="1:12" x14ac:dyDescent="0.2">
      <c r="A46" s="17">
        <v>37</v>
      </c>
      <c r="B46" s="5">
        <v>0</v>
      </c>
      <c r="C46" s="5">
        <v>670</v>
      </c>
      <c r="D46" s="5">
        <v>666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99464.005077102309</v>
      </c>
      <c r="I46" s="14">
        <f t="shared" si="4"/>
        <v>0</v>
      </c>
      <c r="J46" s="14">
        <f t="shared" si="2"/>
        <v>99464.005077102309</v>
      </c>
      <c r="K46" s="14">
        <f t="shared" si="3"/>
        <v>4757238.2271992881</v>
      </c>
      <c r="L46" s="21">
        <f t="shared" si="5"/>
        <v>47.828741900264134</v>
      </c>
    </row>
    <row r="47" spans="1:12" x14ac:dyDescent="0.2">
      <c r="A47" s="17">
        <v>38</v>
      </c>
      <c r="B47" s="5">
        <v>0</v>
      </c>
      <c r="C47" s="5">
        <v>644</v>
      </c>
      <c r="D47" s="5">
        <v>687</v>
      </c>
      <c r="E47" s="18">
        <v>0.5</v>
      </c>
      <c r="F47" s="19">
        <f t="shared" si="0"/>
        <v>0</v>
      </c>
      <c r="G47" s="19">
        <f t="shared" si="1"/>
        <v>0</v>
      </c>
      <c r="H47" s="14">
        <f t="shared" si="6"/>
        <v>99464.005077102309</v>
      </c>
      <c r="I47" s="14">
        <f t="shared" si="4"/>
        <v>0</v>
      </c>
      <c r="J47" s="14">
        <f t="shared" si="2"/>
        <v>99464.005077102309</v>
      </c>
      <c r="K47" s="14">
        <f t="shared" si="3"/>
        <v>4657774.2221221859</v>
      </c>
      <c r="L47" s="21">
        <f t="shared" si="5"/>
        <v>46.828741900264141</v>
      </c>
    </row>
    <row r="48" spans="1:12" x14ac:dyDescent="0.2">
      <c r="A48" s="17">
        <v>39</v>
      </c>
      <c r="B48" s="5">
        <v>0</v>
      </c>
      <c r="C48" s="5">
        <v>582</v>
      </c>
      <c r="D48" s="5">
        <v>649</v>
      </c>
      <c r="E48" s="18">
        <v>0.5</v>
      </c>
      <c r="F48" s="19">
        <f t="shared" si="0"/>
        <v>0</v>
      </c>
      <c r="G48" s="19">
        <f t="shared" si="1"/>
        <v>0</v>
      </c>
      <c r="H48" s="14">
        <f t="shared" si="6"/>
        <v>99464.005077102309</v>
      </c>
      <c r="I48" s="14">
        <f t="shared" si="4"/>
        <v>0</v>
      </c>
      <c r="J48" s="14">
        <f t="shared" si="2"/>
        <v>99464.005077102309</v>
      </c>
      <c r="K48" s="14">
        <f t="shared" si="3"/>
        <v>4558310.2170450836</v>
      </c>
      <c r="L48" s="21">
        <f t="shared" si="5"/>
        <v>45.828741900264141</v>
      </c>
    </row>
    <row r="49" spans="1:12" x14ac:dyDescent="0.2">
      <c r="A49" s="17">
        <v>40</v>
      </c>
      <c r="B49" s="5">
        <v>0</v>
      </c>
      <c r="C49" s="5">
        <v>621</v>
      </c>
      <c r="D49" s="5">
        <v>581</v>
      </c>
      <c r="E49" s="18">
        <v>0.5</v>
      </c>
      <c r="F49" s="19">
        <f t="shared" si="0"/>
        <v>0</v>
      </c>
      <c r="G49" s="19">
        <f t="shared" si="1"/>
        <v>0</v>
      </c>
      <c r="H49" s="14">
        <f t="shared" si="6"/>
        <v>99464.005077102309</v>
      </c>
      <c r="I49" s="14">
        <f t="shared" si="4"/>
        <v>0</v>
      </c>
      <c r="J49" s="14">
        <f t="shared" si="2"/>
        <v>99464.005077102309</v>
      </c>
      <c r="K49" s="14">
        <f t="shared" si="3"/>
        <v>4458846.2119679814</v>
      </c>
      <c r="L49" s="21">
        <f t="shared" si="5"/>
        <v>44.828741900264141</v>
      </c>
    </row>
    <row r="50" spans="1:12" x14ac:dyDescent="0.2">
      <c r="A50" s="17">
        <v>41</v>
      </c>
      <c r="B50" s="5">
        <v>0</v>
      </c>
      <c r="C50" s="5">
        <v>566</v>
      </c>
      <c r="D50" s="5">
        <v>619</v>
      </c>
      <c r="E50" s="18">
        <v>0.5</v>
      </c>
      <c r="F50" s="19">
        <f t="shared" si="0"/>
        <v>0</v>
      </c>
      <c r="G50" s="19">
        <f t="shared" si="1"/>
        <v>0</v>
      </c>
      <c r="H50" s="14">
        <f t="shared" si="6"/>
        <v>99464.005077102309</v>
      </c>
      <c r="I50" s="14">
        <f t="shared" si="4"/>
        <v>0</v>
      </c>
      <c r="J50" s="14">
        <f t="shared" si="2"/>
        <v>99464.005077102309</v>
      </c>
      <c r="K50" s="14">
        <f t="shared" si="3"/>
        <v>4359382.2068908792</v>
      </c>
      <c r="L50" s="21">
        <f t="shared" si="5"/>
        <v>43.828741900264141</v>
      </c>
    </row>
    <row r="51" spans="1:12" x14ac:dyDescent="0.2">
      <c r="A51" s="17">
        <v>42</v>
      </c>
      <c r="B51" s="5">
        <v>1</v>
      </c>
      <c r="C51" s="5">
        <v>556</v>
      </c>
      <c r="D51" s="5">
        <v>573</v>
      </c>
      <c r="E51" s="18">
        <v>0.5</v>
      </c>
      <c r="F51" s="19">
        <f t="shared" si="0"/>
        <v>1.7714791851195749E-3</v>
      </c>
      <c r="G51" s="19">
        <f t="shared" si="1"/>
        <v>1.7699115044247787E-3</v>
      </c>
      <c r="H51" s="14">
        <f t="shared" si="6"/>
        <v>99464.005077102309</v>
      </c>
      <c r="I51" s="14">
        <f t="shared" si="4"/>
        <v>176.04248686212799</v>
      </c>
      <c r="J51" s="14">
        <f t="shared" si="2"/>
        <v>99375.983833671242</v>
      </c>
      <c r="K51" s="14">
        <f t="shared" si="3"/>
        <v>4259918.201813777</v>
      </c>
      <c r="L51" s="21">
        <f t="shared" si="5"/>
        <v>42.828741900264141</v>
      </c>
    </row>
    <row r="52" spans="1:12" x14ac:dyDescent="0.2">
      <c r="A52" s="17">
        <v>43</v>
      </c>
      <c r="B52" s="5">
        <v>0</v>
      </c>
      <c r="C52" s="5">
        <v>520</v>
      </c>
      <c r="D52" s="5">
        <v>545</v>
      </c>
      <c r="E52" s="18">
        <v>0.5</v>
      </c>
      <c r="F52" s="19">
        <f t="shared" si="0"/>
        <v>0</v>
      </c>
      <c r="G52" s="19">
        <f t="shared" si="1"/>
        <v>0</v>
      </c>
      <c r="H52" s="14">
        <f t="shared" si="6"/>
        <v>99287.962590240175</v>
      </c>
      <c r="I52" s="14">
        <f t="shared" si="4"/>
        <v>0</v>
      </c>
      <c r="J52" s="14">
        <f t="shared" si="2"/>
        <v>99287.962590240175</v>
      </c>
      <c r="K52" s="14">
        <f t="shared" si="3"/>
        <v>4160542.2179801054</v>
      </c>
      <c r="L52" s="21">
        <f t="shared" si="5"/>
        <v>41.903792861080213</v>
      </c>
    </row>
    <row r="53" spans="1:12" x14ac:dyDescent="0.2">
      <c r="A53" s="17">
        <v>44</v>
      </c>
      <c r="B53" s="5">
        <v>1</v>
      </c>
      <c r="C53" s="5">
        <v>470</v>
      </c>
      <c r="D53" s="5">
        <v>510</v>
      </c>
      <c r="E53" s="18">
        <v>0.5</v>
      </c>
      <c r="F53" s="19">
        <f t="shared" si="0"/>
        <v>2.0408163265306124E-3</v>
      </c>
      <c r="G53" s="19">
        <f t="shared" si="1"/>
        <v>2.0387359836901127E-3</v>
      </c>
      <c r="H53" s="14">
        <f t="shared" si="6"/>
        <v>99287.962590240175</v>
      </c>
      <c r="I53" s="14">
        <f t="shared" si="4"/>
        <v>202.42194208000041</v>
      </c>
      <c r="J53" s="14">
        <f t="shared" si="2"/>
        <v>99186.751619200164</v>
      </c>
      <c r="K53" s="14">
        <f t="shared" si="3"/>
        <v>4061254.255389865</v>
      </c>
      <c r="L53" s="21">
        <f t="shared" si="5"/>
        <v>40.903792861080213</v>
      </c>
    </row>
    <row r="54" spans="1:12" x14ac:dyDescent="0.2">
      <c r="A54" s="17">
        <v>45</v>
      </c>
      <c r="B54" s="5">
        <v>0</v>
      </c>
      <c r="C54" s="5">
        <v>477</v>
      </c>
      <c r="D54" s="5">
        <v>483</v>
      </c>
      <c r="E54" s="18">
        <v>0.5</v>
      </c>
      <c r="F54" s="19">
        <f t="shared" si="0"/>
        <v>0</v>
      </c>
      <c r="G54" s="19">
        <f t="shared" si="1"/>
        <v>0</v>
      </c>
      <c r="H54" s="14">
        <f t="shared" si="6"/>
        <v>99085.540648160168</v>
      </c>
      <c r="I54" s="14">
        <f t="shared" si="4"/>
        <v>0</v>
      </c>
      <c r="J54" s="14">
        <f t="shared" si="2"/>
        <v>99085.540648160168</v>
      </c>
      <c r="K54" s="14">
        <f t="shared" si="3"/>
        <v>3962067.5037706648</v>
      </c>
      <c r="L54" s="21">
        <f t="shared" si="5"/>
        <v>39.986333806659538</v>
      </c>
    </row>
    <row r="55" spans="1:12" x14ac:dyDescent="0.2">
      <c r="A55" s="17">
        <v>46</v>
      </c>
      <c r="B55" s="5">
        <v>0</v>
      </c>
      <c r="C55" s="5">
        <v>423</v>
      </c>
      <c r="D55" s="5">
        <v>482</v>
      </c>
      <c r="E55" s="18">
        <v>0.5</v>
      </c>
      <c r="F55" s="19">
        <f t="shared" si="0"/>
        <v>0</v>
      </c>
      <c r="G55" s="19">
        <f t="shared" si="1"/>
        <v>0</v>
      </c>
      <c r="H55" s="14">
        <f t="shared" si="6"/>
        <v>99085.540648160168</v>
      </c>
      <c r="I55" s="14">
        <f t="shared" si="4"/>
        <v>0</v>
      </c>
      <c r="J55" s="14">
        <f t="shared" si="2"/>
        <v>99085.540648160168</v>
      </c>
      <c r="K55" s="14">
        <f t="shared" si="3"/>
        <v>3862981.9631225048</v>
      </c>
      <c r="L55" s="21">
        <f t="shared" si="5"/>
        <v>38.986333806659538</v>
      </c>
    </row>
    <row r="56" spans="1:12" x14ac:dyDescent="0.2">
      <c r="A56" s="17">
        <v>47</v>
      </c>
      <c r="B56" s="5">
        <v>1</v>
      </c>
      <c r="C56" s="5">
        <v>408</v>
      </c>
      <c r="D56" s="5">
        <v>419</v>
      </c>
      <c r="E56" s="18">
        <v>0.5</v>
      </c>
      <c r="F56" s="19">
        <f t="shared" si="0"/>
        <v>2.4183796856106408E-3</v>
      </c>
      <c r="G56" s="19">
        <f t="shared" si="1"/>
        <v>2.4154589371980675E-3</v>
      </c>
      <c r="H56" s="14">
        <f t="shared" si="6"/>
        <v>99085.540648160168</v>
      </c>
      <c r="I56" s="14">
        <f t="shared" si="4"/>
        <v>239.33705470570087</v>
      </c>
      <c r="J56" s="14">
        <f t="shared" si="2"/>
        <v>98965.872120807326</v>
      </c>
      <c r="K56" s="14">
        <f t="shared" si="3"/>
        <v>3763896.4224743447</v>
      </c>
      <c r="L56" s="21">
        <f t="shared" si="5"/>
        <v>37.986333806659545</v>
      </c>
    </row>
    <row r="57" spans="1:12" x14ac:dyDescent="0.2">
      <c r="A57" s="17">
        <v>48</v>
      </c>
      <c r="B57" s="5">
        <v>1</v>
      </c>
      <c r="C57" s="5">
        <v>396</v>
      </c>
      <c r="D57" s="5">
        <v>407</v>
      </c>
      <c r="E57" s="18">
        <v>0.5</v>
      </c>
      <c r="F57" s="19">
        <f t="shared" si="0"/>
        <v>2.4906600249066002E-3</v>
      </c>
      <c r="G57" s="19">
        <f t="shared" si="1"/>
        <v>2.4875621890547263E-3</v>
      </c>
      <c r="H57" s="14">
        <f t="shared" si="6"/>
        <v>98846.203593454469</v>
      </c>
      <c r="I57" s="14">
        <f t="shared" si="4"/>
        <v>245.88607859068276</v>
      </c>
      <c r="J57" s="14">
        <f t="shared" si="2"/>
        <v>98723.260554159118</v>
      </c>
      <c r="K57" s="14">
        <f t="shared" si="3"/>
        <v>3664930.5503535373</v>
      </c>
      <c r="L57" s="21">
        <f t="shared" si="5"/>
        <v>37.077099748080023</v>
      </c>
    </row>
    <row r="58" spans="1:12" x14ac:dyDescent="0.2">
      <c r="A58" s="17">
        <v>49</v>
      </c>
      <c r="B58" s="5">
        <v>1</v>
      </c>
      <c r="C58" s="5">
        <v>396</v>
      </c>
      <c r="D58" s="5">
        <v>393</v>
      </c>
      <c r="E58" s="18">
        <v>0.5</v>
      </c>
      <c r="F58" s="19">
        <f t="shared" si="0"/>
        <v>2.5348542458808617E-3</v>
      </c>
      <c r="G58" s="19">
        <f t="shared" si="1"/>
        <v>2.5316455696202528E-3</v>
      </c>
      <c r="H58" s="14">
        <f t="shared" si="6"/>
        <v>98600.317514863782</v>
      </c>
      <c r="I58" s="14">
        <f t="shared" si="4"/>
        <v>249.62105699965511</v>
      </c>
      <c r="J58" s="14">
        <f t="shared" si="2"/>
        <v>98475.506986363951</v>
      </c>
      <c r="K58" s="14">
        <f t="shared" si="3"/>
        <v>3566207.2897993783</v>
      </c>
      <c r="L58" s="21">
        <f t="shared" si="5"/>
        <v>36.168314460668753</v>
      </c>
    </row>
    <row r="59" spans="1:12" x14ac:dyDescent="0.2">
      <c r="A59" s="17">
        <v>50</v>
      </c>
      <c r="B59" s="5">
        <v>1</v>
      </c>
      <c r="C59" s="5">
        <v>309</v>
      </c>
      <c r="D59" s="5">
        <v>386</v>
      </c>
      <c r="E59" s="18">
        <v>0.5</v>
      </c>
      <c r="F59" s="19">
        <f t="shared" si="0"/>
        <v>2.8776978417266188E-3</v>
      </c>
      <c r="G59" s="19">
        <f t="shared" si="1"/>
        <v>2.873563218390805E-3</v>
      </c>
      <c r="H59" s="14">
        <f t="shared" si="6"/>
        <v>98350.69645786412</v>
      </c>
      <c r="I59" s="14">
        <f t="shared" si="4"/>
        <v>282.61694384443717</v>
      </c>
      <c r="J59" s="14">
        <f t="shared" si="2"/>
        <v>98209.38798594191</v>
      </c>
      <c r="K59" s="14">
        <f t="shared" si="3"/>
        <v>3467731.7828130145</v>
      </c>
      <c r="L59" s="21">
        <f t="shared" si="5"/>
        <v>35.258843177574008</v>
      </c>
    </row>
    <row r="60" spans="1:12" x14ac:dyDescent="0.2">
      <c r="A60" s="17">
        <v>51</v>
      </c>
      <c r="B60" s="5">
        <v>0</v>
      </c>
      <c r="C60" s="5">
        <v>328</v>
      </c>
      <c r="D60" s="5">
        <v>318</v>
      </c>
      <c r="E60" s="18">
        <v>0.5</v>
      </c>
      <c r="F60" s="19">
        <f t="shared" si="0"/>
        <v>0</v>
      </c>
      <c r="G60" s="19">
        <f t="shared" si="1"/>
        <v>0</v>
      </c>
      <c r="H60" s="14">
        <f t="shared" si="6"/>
        <v>98068.079514019686</v>
      </c>
      <c r="I60" s="14">
        <f t="shared" si="4"/>
        <v>0</v>
      </c>
      <c r="J60" s="14">
        <f t="shared" si="2"/>
        <v>98068.079514019686</v>
      </c>
      <c r="K60" s="14">
        <f t="shared" si="3"/>
        <v>3369522.3948270725</v>
      </c>
      <c r="L60" s="21">
        <f t="shared" si="5"/>
        <v>34.359012754454625</v>
      </c>
    </row>
    <row r="61" spans="1:12" x14ac:dyDescent="0.2">
      <c r="A61" s="17">
        <v>52</v>
      </c>
      <c r="B61" s="5">
        <v>0</v>
      </c>
      <c r="C61" s="5">
        <v>288</v>
      </c>
      <c r="D61" s="5">
        <v>336</v>
      </c>
      <c r="E61" s="18">
        <v>0.5</v>
      </c>
      <c r="F61" s="19">
        <f t="shared" si="0"/>
        <v>0</v>
      </c>
      <c r="G61" s="19">
        <f t="shared" si="1"/>
        <v>0</v>
      </c>
      <c r="H61" s="14">
        <f t="shared" si="6"/>
        <v>98068.079514019686</v>
      </c>
      <c r="I61" s="14">
        <f t="shared" si="4"/>
        <v>0</v>
      </c>
      <c r="J61" s="14">
        <f t="shared" si="2"/>
        <v>98068.079514019686</v>
      </c>
      <c r="K61" s="14">
        <f t="shared" si="3"/>
        <v>3271454.3153130529</v>
      </c>
      <c r="L61" s="21">
        <f t="shared" si="5"/>
        <v>33.359012754454625</v>
      </c>
    </row>
    <row r="62" spans="1:12" x14ac:dyDescent="0.2">
      <c r="A62" s="17">
        <v>53</v>
      </c>
      <c r="B62" s="5">
        <v>3</v>
      </c>
      <c r="C62" s="5">
        <v>294</v>
      </c>
      <c r="D62" s="5">
        <v>300</v>
      </c>
      <c r="E62" s="18">
        <v>0.5</v>
      </c>
      <c r="F62" s="19">
        <f t="shared" si="0"/>
        <v>1.0101010101010102E-2</v>
      </c>
      <c r="G62" s="19">
        <f t="shared" si="1"/>
        <v>1.0050251256281409E-2</v>
      </c>
      <c r="H62" s="14">
        <f t="shared" si="6"/>
        <v>98068.079514019686</v>
      </c>
      <c r="I62" s="14">
        <f t="shared" si="4"/>
        <v>985.60883933688149</v>
      </c>
      <c r="J62" s="14">
        <f t="shared" si="2"/>
        <v>97575.275094351236</v>
      </c>
      <c r="K62" s="14">
        <f t="shared" si="3"/>
        <v>3173386.2357990332</v>
      </c>
      <c r="L62" s="21">
        <f t="shared" si="5"/>
        <v>32.359012754454625</v>
      </c>
    </row>
    <row r="63" spans="1:12" x14ac:dyDescent="0.2">
      <c r="A63" s="17">
        <v>54</v>
      </c>
      <c r="B63" s="5">
        <v>1</v>
      </c>
      <c r="C63" s="5">
        <v>275</v>
      </c>
      <c r="D63" s="5">
        <v>289</v>
      </c>
      <c r="E63" s="18">
        <v>0.5</v>
      </c>
      <c r="F63" s="19">
        <f t="shared" si="0"/>
        <v>3.5460992907801418E-3</v>
      </c>
      <c r="G63" s="19">
        <f t="shared" si="1"/>
        <v>3.5398230088495575E-3</v>
      </c>
      <c r="H63" s="14">
        <f t="shared" si="6"/>
        <v>97082.470674682801</v>
      </c>
      <c r="I63" s="14">
        <f t="shared" si="4"/>
        <v>343.6547634502046</v>
      </c>
      <c r="J63" s="14">
        <f t="shared" si="2"/>
        <v>96910.643292957699</v>
      </c>
      <c r="K63" s="14">
        <f t="shared" si="3"/>
        <v>3075810.9607046819</v>
      </c>
      <c r="L63" s="21">
        <f t="shared" si="5"/>
        <v>31.682454508306957</v>
      </c>
    </row>
    <row r="64" spans="1:12" x14ac:dyDescent="0.2">
      <c r="A64" s="17">
        <v>55</v>
      </c>
      <c r="B64" s="5">
        <v>1</v>
      </c>
      <c r="C64" s="5">
        <v>231</v>
      </c>
      <c r="D64" s="5">
        <v>276</v>
      </c>
      <c r="E64" s="18">
        <v>0.5</v>
      </c>
      <c r="F64" s="19">
        <f t="shared" si="0"/>
        <v>3.9447731755424065E-3</v>
      </c>
      <c r="G64" s="19">
        <f t="shared" si="1"/>
        <v>3.937007874015748E-3</v>
      </c>
      <c r="H64" s="14">
        <f t="shared" si="6"/>
        <v>96738.815911232596</v>
      </c>
      <c r="I64" s="14">
        <f t="shared" si="4"/>
        <v>380.86147996548266</v>
      </c>
      <c r="J64" s="14">
        <f t="shared" si="2"/>
        <v>96548.385171249844</v>
      </c>
      <c r="K64" s="14">
        <f t="shared" si="3"/>
        <v>2978900.317411724</v>
      </c>
      <c r="L64" s="21">
        <f t="shared" si="5"/>
        <v>30.793226993238772</v>
      </c>
    </row>
    <row r="65" spans="1:12" x14ac:dyDescent="0.2">
      <c r="A65" s="17">
        <v>56</v>
      </c>
      <c r="B65" s="5">
        <v>0</v>
      </c>
      <c r="C65" s="5">
        <v>233</v>
      </c>
      <c r="D65" s="5">
        <v>224</v>
      </c>
      <c r="E65" s="18">
        <v>0.5</v>
      </c>
      <c r="F65" s="19">
        <f t="shared" si="0"/>
        <v>0</v>
      </c>
      <c r="G65" s="19">
        <f t="shared" si="1"/>
        <v>0</v>
      </c>
      <c r="H65" s="14">
        <f t="shared" si="6"/>
        <v>96357.954431267106</v>
      </c>
      <c r="I65" s="14">
        <f t="shared" si="4"/>
        <v>0</v>
      </c>
      <c r="J65" s="14">
        <f t="shared" si="2"/>
        <v>96357.954431267106</v>
      </c>
      <c r="K65" s="14">
        <f t="shared" si="3"/>
        <v>2882351.932240474</v>
      </c>
      <c r="L65" s="21">
        <f t="shared" si="5"/>
        <v>29.912963068310862</v>
      </c>
    </row>
    <row r="66" spans="1:12" x14ac:dyDescent="0.2">
      <c r="A66" s="17">
        <v>57</v>
      </c>
      <c r="B66" s="5">
        <v>1</v>
      </c>
      <c r="C66" s="5">
        <v>232</v>
      </c>
      <c r="D66" s="5">
        <v>234</v>
      </c>
      <c r="E66" s="18">
        <v>0.5</v>
      </c>
      <c r="F66" s="19">
        <f t="shared" si="0"/>
        <v>4.2918454935622317E-3</v>
      </c>
      <c r="G66" s="19">
        <f t="shared" si="1"/>
        <v>4.2826552462526769E-3</v>
      </c>
      <c r="H66" s="14">
        <f t="shared" si="6"/>
        <v>96357.954431267106</v>
      </c>
      <c r="I66" s="14">
        <f t="shared" si="4"/>
        <v>412.66789906324243</v>
      </c>
      <c r="J66" s="14">
        <f t="shared" si="2"/>
        <v>96151.620481735488</v>
      </c>
      <c r="K66" s="14">
        <f t="shared" si="3"/>
        <v>2785993.977809207</v>
      </c>
      <c r="L66" s="21">
        <f t="shared" si="5"/>
        <v>28.912963068310866</v>
      </c>
    </row>
    <row r="67" spans="1:12" x14ac:dyDescent="0.2">
      <c r="A67" s="17">
        <v>58</v>
      </c>
      <c r="B67" s="5">
        <v>0</v>
      </c>
      <c r="C67" s="5">
        <v>204</v>
      </c>
      <c r="D67" s="5">
        <v>232</v>
      </c>
      <c r="E67" s="18">
        <v>0.5</v>
      </c>
      <c r="F67" s="19">
        <f t="shared" si="0"/>
        <v>0</v>
      </c>
      <c r="G67" s="19">
        <f t="shared" si="1"/>
        <v>0</v>
      </c>
      <c r="H67" s="14">
        <f t="shared" si="6"/>
        <v>95945.286532203871</v>
      </c>
      <c r="I67" s="14">
        <f t="shared" si="4"/>
        <v>0</v>
      </c>
      <c r="J67" s="14">
        <f t="shared" si="2"/>
        <v>95945.286532203871</v>
      </c>
      <c r="K67" s="14">
        <f t="shared" si="3"/>
        <v>2689842.3573274715</v>
      </c>
      <c r="L67" s="21">
        <f t="shared" si="5"/>
        <v>28.035169361077791</v>
      </c>
    </row>
    <row r="68" spans="1:12" x14ac:dyDescent="0.2">
      <c r="A68" s="17">
        <v>59</v>
      </c>
      <c r="B68" s="5">
        <v>2</v>
      </c>
      <c r="C68" s="5">
        <v>243</v>
      </c>
      <c r="D68" s="5">
        <v>205</v>
      </c>
      <c r="E68" s="18">
        <v>0.5</v>
      </c>
      <c r="F68" s="19">
        <f t="shared" si="0"/>
        <v>8.9285714285714281E-3</v>
      </c>
      <c r="G68" s="19">
        <f t="shared" si="1"/>
        <v>8.8888888888888871E-3</v>
      </c>
      <c r="H68" s="14">
        <f t="shared" si="6"/>
        <v>95945.286532203871</v>
      </c>
      <c r="I68" s="14">
        <f t="shared" si="4"/>
        <v>852.84699139736756</v>
      </c>
      <c r="J68" s="14">
        <f t="shared" si="2"/>
        <v>95518.863036505179</v>
      </c>
      <c r="K68" s="14">
        <f t="shared" si="3"/>
        <v>2593897.0707952678</v>
      </c>
      <c r="L68" s="21">
        <f t="shared" si="5"/>
        <v>27.035169361077791</v>
      </c>
    </row>
    <row r="69" spans="1:12" x14ac:dyDescent="0.2">
      <c r="A69" s="17">
        <v>60</v>
      </c>
      <c r="B69" s="5">
        <v>1</v>
      </c>
      <c r="C69" s="5">
        <v>164</v>
      </c>
      <c r="D69" s="5">
        <v>245</v>
      </c>
      <c r="E69" s="18">
        <v>0.5</v>
      </c>
      <c r="F69" s="19">
        <f t="shared" si="0"/>
        <v>4.8899755501222494E-3</v>
      </c>
      <c r="G69" s="19">
        <f t="shared" si="1"/>
        <v>4.8780487804878049E-3</v>
      </c>
      <c r="H69" s="14">
        <f t="shared" si="6"/>
        <v>95092.439540806503</v>
      </c>
      <c r="I69" s="14">
        <f t="shared" si="4"/>
        <v>463.86555873564146</v>
      </c>
      <c r="J69" s="14">
        <f t="shared" si="2"/>
        <v>94860.506761438679</v>
      </c>
      <c r="K69" s="14">
        <f t="shared" si="3"/>
        <v>2498378.2077587624</v>
      </c>
      <c r="L69" s="21">
        <f t="shared" si="5"/>
        <v>26.273152942791491</v>
      </c>
    </row>
    <row r="70" spans="1:12" x14ac:dyDescent="0.2">
      <c r="A70" s="17">
        <v>61</v>
      </c>
      <c r="B70" s="5">
        <v>0</v>
      </c>
      <c r="C70" s="5">
        <v>196</v>
      </c>
      <c r="D70" s="5">
        <v>163</v>
      </c>
      <c r="E70" s="18">
        <v>0.5</v>
      </c>
      <c r="F70" s="19">
        <f t="shared" si="0"/>
        <v>0</v>
      </c>
      <c r="G70" s="19">
        <f t="shared" si="1"/>
        <v>0</v>
      </c>
      <c r="H70" s="14">
        <f t="shared" si="6"/>
        <v>94628.573982070855</v>
      </c>
      <c r="I70" s="14">
        <f t="shared" si="4"/>
        <v>0</v>
      </c>
      <c r="J70" s="14">
        <f t="shared" si="2"/>
        <v>94628.573982070855</v>
      </c>
      <c r="K70" s="14">
        <f t="shared" si="3"/>
        <v>2403517.7009973237</v>
      </c>
      <c r="L70" s="21">
        <f t="shared" si="5"/>
        <v>25.399491927805176</v>
      </c>
    </row>
    <row r="71" spans="1:12" x14ac:dyDescent="0.2">
      <c r="A71" s="17">
        <v>62</v>
      </c>
      <c r="B71" s="5">
        <v>2</v>
      </c>
      <c r="C71" s="5">
        <v>173</v>
      </c>
      <c r="D71" s="5">
        <v>194</v>
      </c>
      <c r="E71" s="18">
        <v>0.5</v>
      </c>
      <c r="F71" s="19">
        <f t="shared" si="0"/>
        <v>1.0899182561307902E-2</v>
      </c>
      <c r="G71" s="19">
        <f t="shared" si="1"/>
        <v>1.0840108401084009E-2</v>
      </c>
      <c r="H71" s="14">
        <f t="shared" si="6"/>
        <v>94628.573982070855</v>
      </c>
      <c r="I71" s="14">
        <f t="shared" si="4"/>
        <v>1025.7839998056459</v>
      </c>
      <c r="J71" s="14">
        <f t="shared" si="2"/>
        <v>94115.68198216804</v>
      </c>
      <c r="K71" s="14">
        <f t="shared" si="3"/>
        <v>2308889.1270152531</v>
      </c>
      <c r="L71" s="21">
        <f t="shared" si="5"/>
        <v>24.39949192780518</v>
      </c>
    </row>
    <row r="72" spans="1:12" x14ac:dyDescent="0.2">
      <c r="A72" s="17">
        <v>63</v>
      </c>
      <c r="B72" s="5">
        <v>1</v>
      </c>
      <c r="C72" s="5">
        <v>152</v>
      </c>
      <c r="D72" s="5">
        <v>175</v>
      </c>
      <c r="E72" s="18">
        <v>0.5</v>
      </c>
      <c r="F72" s="19">
        <f t="shared" si="0"/>
        <v>6.1162079510703364E-3</v>
      </c>
      <c r="G72" s="19">
        <f t="shared" si="1"/>
        <v>6.0975609756097563E-3</v>
      </c>
      <c r="H72" s="14">
        <f t="shared" si="6"/>
        <v>93602.789982265211</v>
      </c>
      <c r="I72" s="14">
        <f t="shared" si="4"/>
        <v>570.74871940405615</v>
      </c>
      <c r="J72" s="14">
        <f t="shared" si="2"/>
        <v>93317.415622563174</v>
      </c>
      <c r="K72" s="14">
        <f t="shared" si="3"/>
        <v>2214773.4450330851</v>
      </c>
      <c r="L72" s="21">
        <f t="shared" si="5"/>
        <v>23.661404168109893</v>
      </c>
    </row>
    <row r="73" spans="1:12" x14ac:dyDescent="0.2">
      <c r="A73" s="17">
        <v>64</v>
      </c>
      <c r="B73" s="5">
        <v>1</v>
      </c>
      <c r="C73" s="5">
        <v>169</v>
      </c>
      <c r="D73" s="5">
        <v>154</v>
      </c>
      <c r="E73" s="18">
        <v>0.5</v>
      </c>
      <c r="F73" s="19">
        <f t="shared" ref="F73:F109" si="7">B73/((C73+D73)/2)</f>
        <v>6.1919504643962852E-3</v>
      </c>
      <c r="G73" s="19">
        <f t="shared" ref="G73:G108" si="8">F73/((1+(1-E73)*F73))</f>
        <v>6.17283950617284E-3</v>
      </c>
      <c r="H73" s="14">
        <f t="shared" si="6"/>
        <v>93032.041262861152</v>
      </c>
      <c r="I73" s="14">
        <f t="shared" si="4"/>
        <v>574.27185964729108</v>
      </c>
      <c r="J73" s="14">
        <f t="shared" ref="J73:J108" si="9">H74+I73*E73</f>
        <v>92744.905333037517</v>
      </c>
      <c r="K73" s="14">
        <f t="shared" ref="K73:K97" si="10">K74+J73</f>
        <v>2121456.029410522</v>
      </c>
      <c r="L73" s="21">
        <f t="shared" si="5"/>
        <v>22.803498672208729</v>
      </c>
    </row>
    <row r="74" spans="1:12" x14ac:dyDescent="0.2">
      <c r="A74" s="17">
        <v>65</v>
      </c>
      <c r="B74" s="5">
        <v>1</v>
      </c>
      <c r="C74" s="5">
        <v>162</v>
      </c>
      <c r="D74" s="5">
        <v>167</v>
      </c>
      <c r="E74" s="18">
        <v>0.5</v>
      </c>
      <c r="F74" s="19">
        <f t="shared" si="7"/>
        <v>6.0790273556231003E-3</v>
      </c>
      <c r="G74" s="19">
        <f t="shared" si="8"/>
        <v>6.0606060606060597E-3</v>
      </c>
      <c r="H74" s="14">
        <f t="shared" si="6"/>
        <v>92457.769403213868</v>
      </c>
      <c r="I74" s="14">
        <f t="shared" ref="I74:I108" si="11">H74*G74</f>
        <v>560.35011759523547</v>
      </c>
      <c r="J74" s="14">
        <f t="shared" si="9"/>
        <v>92177.59434441624</v>
      </c>
      <c r="K74" s="14">
        <f t="shared" si="10"/>
        <v>2028711.1240774842</v>
      </c>
      <c r="L74" s="21">
        <f t="shared" ref="L74:L108" si="12">K74/H74</f>
        <v>21.942029719862195</v>
      </c>
    </row>
    <row r="75" spans="1:12" x14ac:dyDescent="0.2">
      <c r="A75" s="17">
        <v>66</v>
      </c>
      <c r="B75" s="5">
        <v>0</v>
      </c>
      <c r="C75" s="5">
        <v>158</v>
      </c>
      <c r="D75" s="5">
        <v>163</v>
      </c>
      <c r="E75" s="18">
        <v>0.5</v>
      </c>
      <c r="F75" s="19">
        <f t="shared" si="7"/>
        <v>0</v>
      </c>
      <c r="G75" s="19">
        <f t="shared" si="8"/>
        <v>0</v>
      </c>
      <c r="H75" s="14">
        <f t="shared" ref="H75:H108" si="13">H74-I74</f>
        <v>91897.419285618627</v>
      </c>
      <c r="I75" s="14">
        <f t="shared" si="11"/>
        <v>0</v>
      </c>
      <c r="J75" s="14">
        <f t="shared" si="9"/>
        <v>91897.419285618627</v>
      </c>
      <c r="K75" s="14">
        <f t="shared" si="10"/>
        <v>1936533.5297330681</v>
      </c>
      <c r="L75" s="21">
        <f t="shared" si="12"/>
        <v>21.072773803519894</v>
      </c>
    </row>
    <row r="76" spans="1:12" x14ac:dyDescent="0.2">
      <c r="A76" s="17">
        <v>67</v>
      </c>
      <c r="B76" s="5">
        <v>0</v>
      </c>
      <c r="C76" s="5">
        <v>124</v>
      </c>
      <c r="D76" s="5">
        <v>154</v>
      </c>
      <c r="E76" s="18">
        <v>0.5</v>
      </c>
      <c r="F76" s="19">
        <f t="shared" si="7"/>
        <v>0</v>
      </c>
      <c r="G76" s="19">
        <f t="shared" si="8"/>
        <v>0</v>
      </c>
      <c r="H76" s="14">
        <f t="shared" si="13"/>
        <v>91897.419285618627</v>
      </c>
      <c r="I76" s="14">
        <f t="shared" si="11"/>
        <v>0</v>
      </c>
      <c r="J76" s="14">
        <f t="shared" si="9"/>
        <v>91897.419285618627</v>
      </c>
      <c r="K76" s="14">
        <f t="shared" si="10"/>
        <v>1844636.1104474494</v>
      </c>
      <c r="L76" s="21">
        <f t="shared" si="12"/>
        <v>20.072773803519894</v>
      </c>
    </row>
    <row r="77" spans="1:12" x14ac:dyDescent="0.2">
      <c r="A77" s="17">
        <v>68</v>
      </c>
      <c r="B77" s="5">
        <v>0</v>
      </c>
      <c r="C77" s="5">
        <v>101</v>
      </c>
      <c r="D77" s="5">
        <v>121</v>
      </c>
      <c r="E77" s="18">
        <v>0.5</v>
      </c>
      <c r="F77" s="19">
        <f t="shared" si="7"/>
        <v>0</v>
      </c>
      <c r="G77" s="19">
        <f t="shared" si="8"/>
        <v>0</v>
      </c>
      <c r="H77" s="14">
        <f t="shared" si="13"/>
        <v>91897.419285618627</v>
      </c>
      <c r="I77" s="14">
        <f t="shared" si="11"/>
        <v>0</v>
      </c>
      <c r="J77" s="14">
        <f t="shared" si="9"/>
        <v>91897.419285618627</v>
      </c>
      <c r="K77" s="14">
        <f t="shared" si="10"/>
        <v>1752738.6911618307</v>
      </c>
      <c r="L77" s="21">
        <f t="shared" si="12"/>
        <v>19.07277380351989</v>
      </c>
    </row>
    <row r="78" spans="1:12" x14ac:dyDescent="0.2">
      <c r="A78" s="17">
        <v>69</v>
      </c>
      <c r="B78" s="5">
        <v>1</v>
      </c>
      <c r="C78" s="5">
        <v>131</v>
      </c>
      <c r="D78" s="5">
        <v>100</v>
      </c>
      <c r="E78" s="18">
        <v>0.5</v>
      </c>
      <c r="F78" s="19">
        <f t="shared" si="7"/>
        <v>8.658008658008658E-3</v>
      </c>
      <c r="G78" s="19">
        <f t="shared" si="8"/>
        <v>8.6206896551724137E-3</v>
      </c>
      <c r="H78" s="14">
        <f t="shared" si="13"/>
        <v>91897.419285618627</v>
      </c>
      <c r="I78" s="14">
        <f t="shared" si="11"/>
        <v>792.21913177257431</v>
      </c>
      <c r="J78" s="14">
        <f t="shared" si="9"/>
        <v>91501.309719732337</v>
      </c>
      <c r="K78" s="14">
        <f t="shared" si="10"/>
        <v>1660841.271876212</v>
      </c>
      <c r="L78" s="21">
        <f t="shared" si="12"/>
        <v>18.07277380351989</v>
      </c>
    </row>
    <row r="79" spans="1:12" x14ac:dyDescent="0.2">
      <c r="A79" s="17">
        <v>70</v>
      </c>
      <c r="B79" s="5">
        <v>2</v>
      </c>
      <c r="C79" s="5">
        <v>70</v>
      </c>
      <c r="D79" s="5">
        <v>136</v>
      </c>
      <c r="E79" s="18">
        <v>0.5</v>
      </c>
      <c r="F79" s="19">
        <f t="shared" si="7"/>
        <v>1.9417475728155338E-2</v>
      </c>
      <c r="G79" s="19">
        <f t="shared" si="8"/>
        <v>1.9230769230769228E-2</v>
      </c>
      <c r="H79" s="14">
        <f t="shared" si="13"/>
        <v>91105.200153846046</v>
      </c>
      <c r="I79" s="14">
        <f t="shared" si="11"/>
        <v>1752.0230798816544</v>
      </c>
      <c r="J79" s="14">
        <f t="shared" si="9"/>
        <v>90229.188613905222</v>
      </c>
      <c r="K79" s="14">
        <f t="shared" si="10"/>
        <v>1569339.9621564797</v>
      </c>
      <c r="L79" s="21">
        <f t="shared" si="12"/>
        <v>17.225580532246152</v>
      </c>
    </row>
    <row r="80" spans="1:12" x14ac:dyDescent="0.2">
      <c r="A80" s="17">
        <v>71</v>
      </c>
      <c r="B80" s="5">
        <v>1</v>
      </c>
      <c r="C80" s="5">
        <v>120</v>
      </c>
      <c r="D80" s="5">
        <v>70</v>
      </c>
      <c r="E80" s="18">
        <v>0.5</v>
      </c>
      <c r="F80" s="19">
        <f t="shared" si="7"/>
        <v>1.0526315789473684E-2</v>
      </c>
      <c r="G80" s="19">
        <f t="shared" si="8"/>
        <v>1.0471204188481674E-2</v>
      </c>
      <c r="H80" s="14">
        <f t="shared" si="13"/>
        <v>89353.177073964398</v>
      </c>
      <c r="I80" s="14">
        <f t="shared" si="11"/>
        <v>935.6353620310407</v>
      </c>
      <c r="J80" s="14">
        <f t="shared" si="9"/>
        <v>88885.359392948885</v>
      </c>
      <c r="K80" s="14">
        <f t="shared" si="10"/>
        <v>1479110.7735425746</v>
      </c>
      <c r="L80" s="21">
        <f t="shared" si="12"/>
        <v>16.553533091701961</v>
      </c>
    </row>
    <row r="81" spans="1:12" x14ac:dyDescent="0.2">
      <c r="A81" s="17">
        <v>72</v>
      </c>
      <c r="B81" s="5">
        <v>3</v>
      </c>
      <c r="C81" s="5">
        <v>114</v>
      </c>
      <c r="D81" s="5">
        <v>116</v>
      </c>
      <c r="E81" s="18">
        <v>0.5</v>
      </c>
      <c r="F81" s="19">
        <f t="shared" si="7"/>
        <v>2.6086956521739129E-2</v>
      </c>
      <c r="G81" s="19">
        <f t="shared" si="8"/>
        <v>2.575107296137339E-2</v>
      </c>
      <c r="H81" s="14">
        <f t="shared" si="13"/>
        <v>88417.541711933358</v>
      </c>
      <c r="I81" s="14">
        <f t="shared" si="11"/>
        <v>2276.8465676892711</v>
      </c>
      <c r="J81" s="14">
        <f t="shared" si="9"/>
        <v>87279.118428088725</v>
      </c>
      <c r="K81" s="14">
        <f t="shared" si="10"/>
        <v>1390225.4141496257</v>
      </c>
      <c r="L81" s="21">
        <f t="shared" si="12"/>
        <v>15.723411748757007</v>
      </c>
    </row>
    <row r="82" spans="1:12" x14ac:dyDescent="0.2">
      <c r="A82" s="17">
        <v>73</v>
      </c>
      <c r="B82" s="5">
        <v>0</v>
      </c>
      <c r="C82" s="5">
        <v>135</v>
      </c>
      <c r="D82" s="5">
        <v>111</v>
      </c>
      <c r="E82" s="18">
        <v>0.5</v>
      </c>
      <c r="F82" s="19">
        <f t="shared" si="7"/>
        <v>0</v>
      </c>
      <c r="G82" s="19">
        <f t="shared" si="8"/>
        <v>0</v>
      </c>
      <c r="H82" s="14">
        <f t="shared" si="13"/>
        <v>86140.695144244091</v>
      </c>
      <c r="I82" s="14">
        <f t="shared" si="11"/>
        <v>0</v>
      </c>
      <c r="J82" s="14">
        <f t="shared" si="9"/>
        <v>86140.695144244091</v>
      </c>
      <c r="K82" s="14">
        <f t="shared" si="10"/>
        <v>1302946.295721537</v>
      </c>
      <c r="L82" s="21">
        <f t="shared" si="12"/>
        <v>15.125792676036927</v>
      </c>
    </row>
    <row r="83" spans="1:12" x14ac:dyDescent="0.2">
      <c r="A83" s="17">
        <v>74</v>
      </c>
      <c r="B83" s="5">
        <v>3</v>
      </c>
      <c r="C83" s="5">
        <v>105</v>
      </c>
      <c r="D83" s="5">
        <v>136</v>
      </c>
      <c r="E83" s="18">
        <v>0.5</v>
      </c>
      <c r="F83" s="19">
        <f t="shared" si="7"/>
        <v>2.4896265560165973E-2</v>
      </c>
      <c r="G83" s="19">
        <f t="shared" si="8"/>
        <v>2.4590163934426229E-2</v>
      </c>
      <c r="H83" s="14">
        <f t="shared" si="13"/>
        <v>86140.695144244091</v>
      </c>
      <c r="I83" s="14">
        <f t="shared" si="11"/>
        <v>2118.2138150223955</v>
      </c>
      <c r="J83" s="14">
        <f t="shared" si="9"/>
        <v>85081.588236732903</v>
      </c>
      <c r="K83" s="14">
        <f t="shared" si="10"/>
        <v>1216805.600577293</v>
      </c>
      <c r="L83" s="21">
        <f t="shared" si="12"/>
        <v>14.125792676036928</v>
      </c>
    </row>
    <row r="84" spans="1:12" x14ac:dyDescent="0.2">
      <c r="A84" s="17">
        <v>75</v>
      </c>
      <c r="B84" s="5">
        <v>1</v>
      </c>
      <c r="C84" s="5">
        <v>101</v>
      </c>
      <c r="D84" s="5">
        <v>103</v>
      </c>
      <c r="E84" s="18">
        <v>0.5</v>
      </c>
      <c r="F84" s="19">
        <f t="shared" si="7"/>
        <v>9.8039215686274508E-3</v>
      </c>
      <c r="G84" s="19">
        <f t="shared" si="8"/>
        <v>9.7560975609756097E-3</v>
      </c>
      <c r="H84" s="14">
        <f t="shared" si="13"/>
        <v>84022.4813292217</v>
      </c>
      <c r="I84" s="14">
        <f t="shared" si="11"/>
        <v>819.73152516313849</v>
      </c>
      <c r="J84" s="14">
        <f t="shared" si="9"/>
        <v>83612.615566640132</v>
      </c>
      <c r="K84" s="14">
        <f t="shared" si="10"/>
        <v>1131724.0123405601</v>
      </c>
      <c r="L84" s="21">
        <f t="shared" si="12"/>
        <v>13.469300054424414</v>
      </c>
    </row>
    <row r="85" spans="1:12" x14ac:dyDescent="0.2">
      <c r="A85" s="17">
        <v>76</v>
      </c>
      <c r="B85" s="5">
        <v>1</v>
      </c>
      <c r="C85" s="5">
        <v>102</v>
      </c>
      <c r="D85" s="5">
        <v>94</v>
      </c>
      <c r="E85" s="18">
        <v>0.5</v>
      </c>
      <c r="F85" s="19">
        <f t="shared" si="7"/>
        <v>1.020408163265306E-2</v>
      </c>
      <c r="G85" s="19">
        <f t="shared" si="8"/>
        <v>1.015228426395939E-2</v>
      </c>
      <c r="H85" s="14">
        <f t="shared" si="13"/>
        <v>83202.749804058563</v>
      </c>
      <c r="I85" s="14">
        <f t="shared" si="11"/>
        <v>844.69796755389393</v>
      </c>
      <c r="J85" s="14">
        <f t="shared" si="9"/>
        <v>82780.400820281619</v>
      </c>
      <c r="K85" s="14">
        <f t="shared" si="10"/>
        <v>1048111.39677392</v>
      </c>
      <c r="L85" s="21">
        <f t="shared" si="12"/>
        <v>12.597076409640419</v>
      </c>
    </row>
    <row r="86" spans="1:12" x14ac:dyDescent="0.2">
      <c r="A86" s="17">
        <v>77</v>
      </c>
      <c r="B86" s="5">
        <v>4</v>
      </c>
      <c r="C86" s="5">
        <v>82</v>
      </c>
      <c r="D86" s="5">
        <v>100</v>
      </c>
      <c r="E86" s="18">
        <v>0.5</v>
      </c>
      <c r="F86" s="19">
        <f t="shared" si="7"/>
        <v>4.3956043956043959E-2</v>
      </c>
      <c r="G86" s="19">
        <f t="shared" si="8"/>
        <v>4.3010752688172046E-2</v>
      </c>
      <c r="H86" s="14">
        <f t="shared" si="13"/>
        <v>82358.051836504674</v>
      </c>
      <c r="I86" s="14">
        <f t="shared" si="11"/>
        <v>3542.2817994195561</v>
      </c>
      <c r="J86" s="14">
        <f t="shared" si="9"/>
        <v>80586.910936794899</v>
      </c>
      <c r="K86" s="14">
        <f t="shared" si="10"/>
        <v>965330.99595363846</v>
      </c>
      <c r="L86" s="21">
        <f t="shared" si="12"/>
        <v>11.721148988200833</v>
      </c>
    </row>
    <row r="87" spans="1:12" x14ac:dyDescent="0.2">
      <c r="A87" s="17">
        <v>78</v>
      </c>
      <c r="B87" s="5">
        <v>1</v>
      </c>
      <c r="C87" s="5">
        <v>80</v>
      </c>
      <c r="D87" s="5">
        <v>88</v>
      </c>
      <c r="E87" s="18">
        <v>0.5</v>
      </c>
      <c r="F87" s="19">
        <f t="shared" si="7"/>
        <v>1.1904761904761904E-2</v>
      </c>
      <c r="G87" s="19">
        <f t="shared" si="8"/>
        <v>1.1834319526627219E-2</v>
      </c>
      <c r="H87" s="14">
        <f t="shared" si="13"/>
        <v>78815.770037085123</v>
      </c>
      <c r="I87" s="14">
        <f t="shared" si="11"/>
        <v>932.73100635603691</v>
      </c>
      <c r="J87" s="14">
        <f t="shared" si="9"/>
        <v>78349.404533907102</v>
      </c>
      <c r="K87" s="14">
        <f t="shared" si="10"/>
        <v>884744.08501684351</v>
      </c>
      <c r="L87" s="21">
        <f t="shared" si="12"/>
        <v>11.225470291041317</v>
      </c>
    </row>
    <row r="88" spans="1:12" x14ac:dyDescent="0.2">
      <c r="A88" s="17">
        <v>79</v>
      </c>
      <c r="B88" s="5">
        <v>3</v>
      </c>
      <c r="C88" s="5">
        <v>92</v>
      </c>
      <c r="D88" s="5">
        <v>80</v>
      </c>
      <c r="E88" s="18">
        <v>0.5</v>
      </c>
      <c r="F88" s="19">
        <f t="shared" si="7"/>
        <v>3.4883720930232558E-2</v>
      </c>
      <c r="G88" s="19">
        <f t="shared" si="8"/>
        <v>3.4285714285714287E-2</v>
      </c>
      <c r="H88" s="14">
        <f t="shared" si="13"/>
        <v>77883.03903072908</v>
      </c>
      <c r="I88" s="14">
        <f t="shared" si="11"/>
        <v>2670.2756239107116</v>
      </c>
      <c r="J88" s="14">
        <f t="shared" si="9"/>
        <v>76547.901218773724</v>
      </c>
      <c r="K88" s="14">
        <f t="shared" si="10"/>
        <v>806394.68048293644</v>
      </c>
      <c r="L88" s="21">
        <f t="shared" si="12"/>
        <v>10.353919037041814</v>
      </c>
    </row>
    <row r="89" spans="1:12" x14ac:dyDescent="0.2">
      <c r="A89" s="17">
        <v>80</v>
      </c>
      <c r="B89" s="5">
        <v>1</v>
      </c>
      <c r="C89" s="5">
        <v>87</v>
      </c>
      <c r="D89" s="5">
        <v>87</v>
      </c>
      <c r="E89" s="18">
        <v>0.5</v>
      </c>
      <c r="F89" s="19">
        <f t="shared" si="7"/>
        <v>1.1494252873563218E-2</v>
      </c>
      <c r="G89" s="19">
        <f t="shared" si="8"/>
        <v>1.1428571428571429E-2</v>
      </c>
      <c r="H89" s="14">
        <f t="shared" si="13"/>
        <v>75212.763406818369</v>
      </c>
      <c r="I89" s="14">
        <f t="shared" si="11"/>
        <v>859.57443893506706</v>
      </c>
      <c r="J89" s="14">
        <f t="shared" si="9"/>
        <v>74782.976187350825</v>
      </c>
      <c r="K89" s="14">
        <f t="shared" si="10"/>
        <v>729846.77926416276</v>
      </c>
      <c r="L89" s="21">
        <f t="shared" si="12"/>
        <v>9.7037623164634166</v>
      </c>
    </row>
    <row r="90" spans="1:12" x14ac:dyDescent="0.2">
      <c r="A90" s="17">
        <v>81</v>
      </c>
      <c r="B90" s="5">
        <v>2</v>
      </c>
      <c r="C90" s="5">
        <v>86</v>
      </c>
      <c r="D90" s="5">
        <v>86</v>
      </c>
      <c r="E90" s="18">
        <v>0.5</v>
      </c>
      <c r="F90" s="19">
        <f t="shared" si="7"/>
        <v>2.3255813953488372E-2</v>
      </c>
      <c r="G90" s="19">
        <f t="shared" si="8"/>
        <v>2.2988505747126436E-2</v>
      </c>
      <c r="H90" s="14">
        <f t="shared" si="13"/>
        <v>74353.188967883296</v>
      </c>
      <c r="I90" s="14">
        <f t="shared" si="11"/>
        <v>1709.268711905363</v>
      </c>
      <c r="J90" s="14">
        <f t="shared" si="9"/>
        <v>73498.554611930624</v>
      </c>
      <c r="K90" s="14">
        <f t="shared" si="10"/>
        <v>655063.80307681195</v>
      </c>
      <c r="L90" s="21">
        <f t="shared" si="12"/>
        <v>8.8101641929543248</v>
      </c>
    </row>
    <row r="91" spans="1:12" x14ac:dyDescent="0.2">
      <c r="A91" s="17">
        <v>82</v>
      </c>
      <c r="B91" s="5">
        <v>1</v>
      </c>
      <c r="C91" s="5">
        <v>85</v>
      </c>
      <c r="D91" s="5">
        <v>86</v>
      </c>
      <c r="E91" s="18">
        <v>0.5</v>
      </c>
      <c r="F91" s="19">
        <f t="shared" si="7"/>
        <v>1.1695906432748537E-2</v>
      </c>
      <c r="G91" s="19">
        <f t="shared" si="8"/>
        <v>1.1627906976744186E-2</v>
      </c>
      <c r="H91" s="14">
        <f t="shared" si="13"/>
        <v>72643.920255977937</v>
      </c>
      <c r="I91" s="14">
        <f t="shared" si="11"/>
        <v>844.69674716253417</v>
      </c>
      <c r="J91" s="14">
        <f t="shared" si="9"/>
        <v>72221.57188239666</v>
      </c>
      <c r="K91" s="14">
        <f t="shared" si="10"/>
        <v>581565.24846488133</v>
      </c>
      <c r="L91" s="21">
        <f t="shared" si="12"/>
        <v>8.005697468082662</v>
      </c>
    </row>
    <row r="92" spans="1:12" x14ac:dyDescent="0.2">
      <c r="A92" s="17">
        <v>83</v>
      </c>
      <c r="B92" s="5">
        <v>3</v>
      </c>
      <c r="C92" s="5">
        <v>70</v>
      </c>
      <c r="D92" s="5">
        <v>81</v>
      </c>
      <c r="E92" s="18">
        <v>0.5</v>
      </c>
      <c r="F92" s="19">
        <f t="shared" si="7"/>
        <v>3.9735099337748346E-2</v>
      </c>
      <c r="G92" s="19">
        <f t="shared" si="8"/>
        <v>3.896103896103896E-2</v>
      </c>
      <c r="H92" s="14">
        <f t="shared" si="13"/>
        <v>71799.223508815398</v>
      </c>
      <c r="I92" s="14">
        <f t="shared" si="11"/>
        <v>2797.3723444993011</v>
      </c>
      <c r="J92" s="14">
        <f t="shared" si="9"/>
        <v>70400.537336565743</v>
      </c>
      <c r="K92" s="14">
        <f t="shared" si="10"/>
        <v>509343.67658248462</v>
      </c>
      <c r="L92" s="21">
        <f t="shared" si="12"/>
        <v>7.0939997912365751</v>
      </c>
    </row>
    <row r="93" spans="1:12" x14ac:dyDescent="0.2">
      <c r="A93" s="17">
        <v>84</v>
      </c>
      <c r="B93" s="5">
        <v>4</v>
      </c>
      <c r="C93" s="5">
        <v>64</v>
      </c>
      <c r="D93" s="5">
        <v>70</v>
      </c>
      <c r="E93" s="18">
        <v>0.5</v>
      </c>
      <c r="F93" s="19">
        <f t="shared" si="7"/>
        <v>5.9701492537313432E-2</v>
      </c>
      <c r="G93" s="19">
        <f t="shared" si="8"/>
        <v>5.7971014492753617E-2</v>
      </c>
      <c r="H93" s="14">
        <f t="shared" si="13"/>
        <v>69001.851164316089</v>
      </c>
      <c r="I93" s="14">
        <f t="shared" si="11"/>
        <v>4000.1073138733959</v>
      </c>
      <c r="J93" s="14">
        <f t="shared" si="9"/>
        <v>67001.797507379393</v>
      </c>
      <c r="K93" s="14">
        <f t="shared" si="10"/>
        <v>438943.13924591889</v>
      </c>
      <c r="L93" s="21">
        <f t="shared" si="12"/>
        <v>6.3613241070975182</v>
      </c>
    </row>
    <row r="94" spans="1:12" x14ac:dyDescent="0.2">
      <c r="A94" s="17">
        <v>85</v>
      </c>
      <c r="B94" s="5">
        <v>7</v>
      </c>
      <c r="C94" s="5">
        <v>57</v>
      </c>
      <c r="D94" s="5">
        <v>60</v>
      </c>
      <c r="E94" s="18">
        <v>0.5</v>
      </c>
      <c r="F94" s="19">
        <f t="shared" si="7"/>
        <v>0.11965811965811966</v>
      </c>
      <c r="G94" s="19">
        <f t="shared" si="8"/>
        <v>0.11290322580645161</v>
      </c>
      <c r="H94" s="14">
        <f t="shared" si="13"/>
        <v>65001.74385044269</v>
      </c>
      <c r="I94" s="14">
        <f t="shared" si="11"/>
        <v>7338.9065637596586</v>
      </c>
      <c r="J94" s="14">
        <f t="shared" si="9"/>
        <v>61332.290568562865</v>
      </c>
      <c r="K94" s="14">
        <f t="shared" si="10"/>
        <v>371941.34173853952</v>
      </c>
      <c r="L94" s="21">
        <f t="shared" si="12"/>
        <v>5.7220209752265969</v>
      </c>
    </row>
    <row r="95" spans="1:12" x14ac:dyDescent="0.2">
      <c r="A95" s="17">
        <v>86</v>
      </c>
      <c r="B95" s="5">
        <v>7</v>
      </c>
      <c r="C95" s="5">
        <v>42</v>
      </c>
      <c r="D95" s="5">
        <v>55</v>
      </c>
      <c r="E95" s="18">
        <v>0.5</v>
      </c>
      <c r="F95" s="19">
        <f t="shared" si="7"/>
        <v>0.14432989690721648</v>
      </c>
      <c r="G95" s="19">
        <f t="shared" si="8"/>
        <v>0.13461538461538461</v>
      </c>
      <c r="H95" s="14">
        <f t="shared" si="13"/>
        <v>57662.837286683032</v>
      </c>
      <c r="I95" s="14">
        <f t="shared" si="11"/>
        <v>7762.3050193611771</v>
      </c>
      <c r="J95" s="14">
        <f t="shared" si="9"/>
        <v>53781.68477700244</v>
      </c>
      <c r="K95" s="14">
        <f t="shared" si="10"/>
        <v>310609.05116997665</v>
      </c>
      <c r="L95" s="21">
        <f t="shared" si="12"/>
        <v>5.3866418266190728</v>
      </c>
    </row>
    <row r="96" spans="1:12" x14ac:dyDescent="0.2">
      <c r="A96" s="17">
        <v>87</v>
      </c>
      <c r="B96" s="5">
        <v>1</v>
      </c>
      <c r="C96" s="5">
        <v>54</v>
      </c>
      <c r="D96" s="5">
        <v>43</v>
      </c>
      <c r="E96" s="18">
        <v>0.5</v>
      </c>
      <c r="F96" s="19">
        <f t="shared" si="7"/>
        <v>2.0618556701030927E-2</v>
      </c>
      <c r="G96" s="19">
        <f t="shared" si="8"/>
        <v>2.0408163265306124E-2</v>
      </c>
      <c r="H96" s="14">
        <f t="shared" si="13"/>
        <v>49900.532267321854</v>
      </c>
      <c r="I96" s="14">
        <f t="shared" si="11"/>
        <v>1018.3782095371807</v>
      </c>
      <c r="J96" s="14">
        <f t="shared" si="9"/>
        <v>49391.343162553268</v>
      </c>
      <c r="K96" s="14">
        <f t="shared" si="10"/>
        <v>256827.36639297422</v>
      </c>
      <c r="L96" s="21">
        <f t="shared" si="12"/>
        <v>5.146786110759817</v>
      </c>
    </row>
    <row r="97" spans="1:12" x14ac:dyDescent="0.2">
      <c r="A97" s="17">
        <v>88</v>
      </c>
      <c r="B97" s="5">
        <v>5</v>
      </c>
      <c r="C97" s="5">
        <v>31</v>
      </c>
      <c r="D97" s="5">
        <v>56</v>
      </c>
      <c r="E97" s="18">
        <v>0.5</v>
      </c>
      <c r="F97" s="19">
        <f t="shared" si="7"/>
        <v>0.11494252873563218</v>
      </c>
      <c r="G97" s="19">
        <f t="shared" si="8"/>
        <v>0.10869565217391304</v>
      </c>
      <c r="H97" s="14">
        <f t="shared" si="13"/>
        <v>48882.154057784675</v>
      </c>
      <c r="I97" s="14">
        <f t="shared" si="11"/>
        <v>5313.277614976595</v>
      </c>
      <c r="J97" s="14">
        <f t="shared" si="9"/>
        <v>46225.515250296383</v>
      </c>
      <c r="K97" s="14">
        <f t="shared" si="10"/>
        <v>207436.02323042095</v>
      </c>
      <c r="L97" s="21">
        <f t="shared" si="12"/>
        <v>4.2435941547339802</v>
      </c>
    </row>
    <row r="98" spans="1:12" x14ac:dyDescent="0.2">
      <c r="A98" s="17">
        <v>89</v>
      </c>
      <c r="B98" s="5">
        <v>6</v>
      </c>
      <c r="C98" s="5">
        <v>32</v>
      </c>
      <c r="D98" s="5">
        <v>25</v>
      </c>
      <c r="E98" s="18">
        <v>0.5</v>
      </c>
      <c r="F98" s="19">
        <f t="shared" si="7"/>
        <v>0.21052631578947367</v>
      </c>
      <c r="G98" s="19">
        <f t="shared" si="8"/>
        <v>0.19047619047619049</v>
      </c>
      <c r="H98" s="14">
        <f t="shared" si="13"/>
        <v>43568.876442808083</v>
      </c>
      <c r="I98" s="14">
        <f t="shared" si="11"/>
        <v>8298.8336081539219</v>
      </c>
      <c r="J98" s="14">
        <f t="shared" si="9"/>
        <v>39419.459638731118</v>
      </c>
      <c r="K98" s="14">
        <f>K99+J98</f>
        <v>161210.50798012456</v>
      </c>
      <c r="L98" s="21">
        <f t="shared" si="12"/>
        <v>3.7001300272625137</v>
      </c>
    </row>
    <row r="99" spans="1:12" x14ac:dyDescent="0.2">
      <c r="A99" s="17">
        <v>90</v>
      </c>
      <c r="B99" s="5">
        <v>5</v>
      </c>
      <c r="C99" s="5">
        <v>20</v>
      </c>
      <c r="D99" s="5">
        <v>35</v>
      </c>
      <c r="E99" s="18">
        <v>0.5</v>
      </c>
      <c r="F99" s="23">
        <f t="shared" si="7"/>
        <v>0.18181818181818182</v>
      </c>
      <c r="G99" s="23">
        <f t="shared" si="8"/>
        <v>0.16666666666666669</v>
      </c>
      <c r="H99" s="24">
        <f t="shared" si="13"/>
        <v>35270.042834654159</v>
      </c>
      <c r="I99" s="24">
        <f t="shared" si="11"/>
        <v>5878.3404724423608</v>
      </c>
      <c r="J99" s="24">
        <f t="shared" si="9"/>
        <v>32330.872598432979</v>
      </c>
      <c r="K99" s="24">
        <f t="shared" ref="K99:K108" si="14">K100+J99</f>
        <v>121791.04834139343</v>
      </c>
      <c r="L99" s="25">
        <f t="shared" si="12"/>
        <v>3.4531017983831052</v>
      </c>
    </row>
    <row r="100" spans="1:12" x14ac:dyDescent="0.2">
      <c r="A100" s="17">
        <v>91</v>
      </c>
      <c r="B100" s="5">
        <v>4</v>
      </c>
      <c r="C100" s="5">
        <v>21</v>
      </c>
      <c r="D100" s="5">
        <v>18</v>
      </c>
      <c r="E100" s="18">
        <v>0.5</v>
      </c>
      <c r="F100" s="23">
        <f t="shared" si="7"/>
        <v>0.20512820512820512</v>
      </c>
      <c r="G100" s="23">
        <f t="shared" si="8"/>
        <v>0.18604651162790695</v>
      </c>
      <c r="H100" s="24">
        <f t="shared" si="13"/>
        <v>29391.702362211799</v>
      </c>
      <c r="I100" s="24">
        <f t="shared" si="11"/>
        <v>5468.223695295218</v>
      </c>
      <c r="J100" s="24">
        <f t="shared" si="9"/>
        <v>26657.590514564188</v>
      </c>
      <c r="K100" s="24">
        <f t="shared" si="14"/>
        <v>89460.175742960448</v>
      </c>
      <c r="L100" s="25">
        <f t="shared" si="12"/>
        <v>3.043722158059726</v>
      </c>
    </row>
    <row r="101" spans="1:12" x14ac:dyDescent="0.2">
      <c r="A101" s="17">
        <v>92</v>
      </c>
      <c r="B101" s="5">
        <v>4</v>
      </c>
      <c r="C101" s="5">
        <v>15</v>
      </c>
      <c r="D101" s="5">
        <v>19</v>
      </c>
      <c r="E101" s="18">
        <v>0.5</v>
      </c>
      <c r="F101" s="23">
        <f t="shared" si="7"/>
        <v>0.23529411764705882</v>
      </c>
      <c r="G101" s="23">
        <f t="shared" si="8"/>
        <v>0.21052631578947367</v>
      </c>
      <c r="H101" s="24">
        <f t="shared" si="13"/>
        <v>23923.478666916581</v>
      </c>
      <c r="I101" s="24">
        <f t="shared" si="11"/>
        <v>5036.5218246140166</v>
      </c>
      <c r="J101" s="24">
        <f t="shared" si="9"/>
        <v>21405.21775460957</v>
      </c>
      <c r="K101" s="24">
        <f t="shared" si="14"/>
        <v>62802.585228396252</v>
      </c>
      <c r="L101" s="25">
        <f t="shared" si="12"/>
        <v>2.6251443656162348</v>
      </c>
    </row>
    <row r="102" spans="1:12" x14ac:dyDescent="0.2">
      <c r="A102" s="17">
        <v>93</v>
      </c>
      <c r="B102" s="5">
        <v>4</v>
      </c>
      <c r="C102" s="5">
        <v>11</v>
      </c>
      <c r="D102" s="5">
        <v>14</v>
      </c>
      <c r="E102" s="18">
        <v>0.5</v>
      </c>
      <c r="F102" s="23">
        <f t="shared" si="7"/>
        <v>0.32</v>
      </c>
      <c r="G102" s="23">
        <f t="shared" si="8"/>
        <v>0.27586206896551729</v>
      </c>
      <c r="H102" s="24">
        <f t="shared" si="13"/>
        <v>18886.956842302563</v>
      </c>
      <c r="I102" s="24">
        <f t="shared" si="11"/>
        <v>5210.1949909800187</v>
      </c>
      <c r="J102" s="24">
        <f t="shared" si="9"/>
        <v>16281.859346812555</v>
      </c>
      <c r="K102" s="24">
        <f t="shared" si="14"/>
        <v>41397.367473786682</v>
      </c>
      <c r="L102" s="25">
        <f t="shared" si="12"/>
        <v>2.1918495297805642</v>
      </c>
    </row>
    <row r="103" spans="1:12" x14ac:dyDescent="0.2">
      <c r="A103" s="17">
        <v>94</v>
      </c>
      <c r="B103" s="5">
        <v>5</v>
      </c>
      <c r="C103" s="5">
        <v>10</v>
      </c>
      <c r="D103" s="5">
        <v>10</v>
      </c>
      <c r="E103" s="18">
        <v>0.5</v>
      </c>
      <c r="F103" s="23">
        <f t="shared" si="7"/>
        <v>0.5</v>
      </c>
      <c r="G103" s="23">
        <f t="shared" si="8"/>
        <v>0.4</v>
      </c>
      <c r="H103" s="24">
        <f t="shared" si="13"/>
        <v>13676.761851322544</v>
      </c>
      <c r="I103" s="24">
        <f t="shared" si="11"/>
        <v>5470.7047405290177</v>
      </c>
      <c r="J103" s="24">
        <f t="shared" si="9"/>
        <v>10941.409481058035</v>
      </c>
      <c r="K103" s="24">
        <f t="shared" si="14"/>
        <v>25115.508126974128</v>
      </c>
      <c r="L103" s="25">
        <f t="shared" si="12"/>
        <v>1.8363636363636364</v>
      </c>
    </row>
    <row r="104" spans="1:12" x14ac:dyDescent="0.2">
      <c r="A104" s="17">
        <v>95</v>
      </c>
      <c r="B104" s="5">
        <v>1</v>
      </c>
      <c r="C104" s="5">
        <v>3</v>
      </c>
      <c r="D104" s="5">
        <v>7</v>
      </c>
      <c r="E104" s="18">
        <v>0.5</v>
      </c>
      <c r="F104" s="23">
        <f t="shared" si="7"/>
        <v>0.2</v>
      </c>
      <c r="G104" s="23">
        <f t="shared" si="8"/>
        <v>0.18181818181818182</v>
      </c>
      <c r="H104" s="24">
        <f t="shared" si="13"/>
        <v>8206.0571107935266</v>
      </c>
      <c r="I104" s="24">
        <f t="shared" si="11"/>
        <v>1492.0103837806412</v>
      </c>
      <c r="J104" s="24">
        <f t="shared" si="9"/>
        <v>7460.0519189032066</v>
      </c>
      <c r="K104" s="24">
        <f t="shared" si="14"/>
        <v>14174.098645916092</v>
      </c>
      <c r="L104" s="25">
        <f t="shared" si="12"/>
        <v>1.7272727272727273</v>
      </c>
    </row>
    <row r="105" spans="1:12" x14ac:dyDescent="0.2">
      <c r="A105" s="17">
        <v>96</v>
      </c>
      <c r="B105" s="5">
        <v>3</v>
      </c>
      <c r="C105" s="5">
        <v>7</v>
      </c>
      <c r="D105" s="5">
        <v>2</v>
      </c>
      <c r="E105" s="18">
        <v>0.5</v>
      </c>
      <c r="F105" s="23">
        <f t="shared" si="7"/>
        <v>0.66666666666666663</v>
      </c>
      <c r="G105" s="23">
        <f t="shared" si="8"/>
        <v>0.5</v>
      </c>
      <c r="H105" s="24">
        <f t="shared" si="13"/>
        <v>6714.0467270128856</v>
      </c>
      <c r="I105" s="24">
        <f t="shared" si="11"/>
        <v>3357.0233635064428</v>
      </c>
      <c r="J105" s="24">
        <f t="shared" si="9"/>
        <v>5035.535045259664</v>
      </c>
      <c r="K105" s="24">
        <f t="shared" si="14"/>
        <v>6714.0467270128847</v>
      </c>
      <c r="L105" s="25">
        <f t="shared" si="12"/>
        <v>0.99999999999999989</v>
      </c>
    </row>
    <row r="106" spans="1:12" x14ac:dyDescent="0.2">
      <c r="A106" s="17">
        <v>97</v>
      </c>
      <c r="B106" s="5">
        <v>2</v>
      </c>
      <c r="C106" s="5">
        <v>2</v>
      </c>
      <c r="D106" s="5">
        <v>4</v>
      </c>
      <c r="E106" s="18">
        <v>0.5</v>
      </c>
      <c r="F106" s="23">
        <f t="shared" si="7"/>
        <v>0.66666666666666663</v>
      </c>
      <c r="G106" s="23">
        <f t="shared" si="8"/>
        <v>0.5</v>
      </c>
      <c r="H106" s="24">
        <f t="shared" si="13"/>
        <v>3357.0233635064428</v>
      </c>
      <c r="I106" s="24">
        <f t="shared" si="11"/>
        <v>1678.5116817532214</v>
      </c>
      <c r="J106" s="24">
        <f t="shared" si="9"/>
        <v>2517.767522629832</v>
      </c>
      <c r="K106" s="24">
        <f t="shared" si="14"/>
        <v>1678.5116817532207</v>
      </c>
      <c r="L106" s="25">
        <f t="shared" si="12"/>
        <v>0.49999999999999978</v>
      </c>
    </row>
    <row r="107" spans="1:12" x14ac:dyDescent="0.2">
      <c r="A107" s="17">
        <v>98</v>
      </c>
      <c r="B107" s="5">
        <v>5</v>
      </c>
      <c r="C107" s="5">
        <v>4</v>
      </c>
      <c r="D107" s="5">
        <v>0</v>
      </c>
      <c r="E107" s="18">
        <v>0.5</v>
      </c>
      <c r="F107" s="23">
        <f t="shared" si="7"/>
        <v>2.5</v>
      </c>
      <c r="G107" s="23">
        <f t="shared" si="8"/>
        <v>1.1111111111111112</v>
      </c>
      <c r="H107" s="24">
        <f t="shared" si="13"/>
        <v>1678.5116817532214</v>
      </c>
      <c r="I107" s="24">
        <f t="shared" si="11"/>
        <v>1865.0129797258016</v>
      </c>
      <c r="J107" s="24">
        <f t="shared" si="9"/>
        <v>746.00519189032059</v>
      </c>
      <c r="K107" s="24">
        <f t="shared" si="14"/>
        <v>-839.25584087661139</v>
      </c>
      <c r="L107" s="25">
        <f t="shared" si="12"/>
        <v>-0.50000000000000044</v>
      </c>
    </row>
    <row r="108" spans="1:12" x14ac:dyDescent="0.2">
      <c r="A108" s="17">
        <v>99</v>
      </c>
      <c r="B108" s="5">
        <v>0</v>
      </c>
      <c r="C108" s="5">
        <v>5</v>
      </c>
      <c r="D108" s="5">
        <v>2</v>
      </c>
      <c r="E108" s="18">
        <v>0.5</v>
      </c>
      <c r="F108" s="23">
        <f t="shared" si="7"/>
        <v>0</v>
      </c>
      <c r="G108" s="23">
        <f t="shared" si="8"/>
        <v>0</v>
      </c>
      <c r="H108" s="24">
        <f t="shared" si="13"/>
        <v>-186.50129797258023</v>
      </c>
      <c r="I108" s="24">
        <f t="shared" si="11"/>
        <v>0</v>
      </c>
      <c r="J108" s="24">
        <f t="shared" si="9"/>
        <v>-186.50129797258023</v>
      </c>
      <c r="K108" s="24">
        <f t="shared" si="14"/>
        <v>-1585.261032766932</v>
      </c>
      <c r="L108" s="25">
        <f t="shared" si="12"/>
        <v>8.5</v>
      </c>
    </row>
    <row r="109" spans="1:12" x14ac:dyDescent="0.2">
      <c r="A109" s="17" t="s">
        <v>21</v>
      </c>
      <c r="B109" s="5">
        <v>1</v>
      </c>
      <c r="C109" s="5">
        <v>6</v>
      </c>
      <c r="D109" s="5">
        <v>9</v>
      </c>
      <c r="E109" s="22"/>
      <c r="F109" s="23">
        <f t="shared" si="7"/>
        <v>0.13333333333333333</v>
      </c>
      <c r="G109" s="23">
        <v>1</v>
      </c>
      <c r="H109" s="24">
        <f>H108-I108</f>
        <v>-186.50129797258023</v>
      </c>
      <c r="I109" s="24">
        <f>H109*G109</f>
        <v>-186.50129797258023</v>
      </c>
      <c r="J109" s="24">
        <f>H109/F109</f>
        <v>-1398.7597347943517</v>
      </c>
      <c r="K109" s="24">
        <f>J109</f>
        <v>-1398.7597347943517</v>
      </c>
      <c r="L109" s="25">
        <f>K109/H109</f>
        <v>7.5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244</v>
      </c>
      <c r="D9" s="47">
        <v>242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8570008.9221321791</v>
      </c>
      <c r="L9" s="20">
        <f>K9/H9</f>
        <v>85.70008922132179</v>
      </c>
    </row>
    <row r="10" spans="1:13" x14ac:dyDescent="0.2">
      <c r="A10" s="17">
        <v>1</v>
      </c>
      <c r="B10" s="48">
        <v>0</v>
      </c>
      <c r="C10" s="47">
        <v>297</v>
      </c>
      <c r="D10" s="47">
        <v>258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8470008.9221321791</v>
      </c>
      <c r="L10" s="21">
        <f t="shared" ref="L10:L73" si="5">K10/H10</f>
        <v>84.70008922132179</v>
      </c>
    </row>
    <row r="11" spans="1:13" x14ac:dyDescent="0.2">
      <c r="A11" s="17">
        <v>2</v>
      </c>
      <c r="B11" s="48">
        <v>0</v>
      </c>
      <c r="C11" s="47">
        <v>287</v>
      </c>
      <c r="D11" s="47">
        <v>310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8370008.9221321801</v>
      </c>
      <c r="L11" s="21">
        <f t="shared" si="5"/>
        <v>83.700089221321804</v>
      </c>
    </row>
    <row r="12" spans="1:13" x14ac:dyDescent="0.2">
      <c r="A12" s="17">
        <v>3</v>
      </c>
      <c r="B12" s="48">
        <v>0</v>
      </c>
      <c r="C12" s="47">
        <v>316</v>
      </c>
      <c r="D12" s="47">
        <v>302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8270008.9221321801</v>
      </c>
      <c r="L12" s="21">
        <f t="shared" si="5"/>
        <v>82.700089221321804</v>
      </c>
    </row>
    <row r="13" spans="1:13" x14ac:dyDescent="0.2">
      <c r="A13" s="17">
        <v>4</v>
      </c>
      <c r="B13" s="48">
        <v>0</v>
      </c>
      <c r="C13" s="47">
        <v>322</v>
      </c>
      <c r="D13" s="47">
        <v>321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8170008.9221321801</v>
      </c>
      <c r="L13" s="21">
        <f t="shared" si="5"/>
        <v>81.700089221321804</v>
      </c>
    </row>
    <row r="14" spans="1:13" x14ac:dyDescent="0.2">
      <c r="A14" s="17">
        <v>5</v>
      </c>
      <c r="B14" s="48">
        <v>0</v>
      </c>
      <c r="C14" s="47">
        <v>357</v>
      </c>
      <c r="D14" s="47">
        <v>336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8070008.9221321801</v>
      </c>
      <c r="L14" s="21">
        <f t="shared" si="5"/>
        <v>80.700089221321804</v>
      </c>
    </row>
    <row r="15" spans="1:13" x14ac:dyDescent="0.2">
      <c r="A15" s="17">
        <v>6</v>
      </c>
      <c r="B15" s="48">
        <v>0</v>
      </c>
      <c r="C15" s="47">
        <v>411</v>
      </c>
      <c r="D15" s="47">
        <v>359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7970008.9221321801</v>
      </c>
      <c r="L15" s="21">
        <f t="shared" si="5"/>
        <v>79.700089221321804</v>
      </c>
    </row>
    <row r="16" spans="1:13" x14ac:dyDescent="0.2">
      <c r="A16" s="17">
        <v>7</v>
      </c>
      <c r="B16" s="48">
        <v>0</v>
      </c>
      <c r="C16" s="47">
        <v>404</v>
      </c>
      <c r="D16" s="47">
        <v>418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7870008.9221321801</v>
      </c>
      <c r="L16" s="21">
        <f t="shared" si="5"/>
        <v>78.700089221321804</v>
      </c>
    </row>
    <row r="17" spans="1:12" x14ac:dyDescent="0.2">
      <c r="A17" s="17">
        <v>8</v>
      </c>
      <c r="B17" s="48">
        <v>0</v>
      </c>
      <c r="C17" s="47">
        <v>384</v>
      </c>
      <c r="D17" s="47">
        <v>410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7770008.9221321801</v>
      </c>
      <c r="L17" s="21">
        <f t="shared" si="5"/>
        <v>77.700089221321804</v>
      </c>
    </row>
    <row r="18" spans="1:12" x14ac:dyDescent="0.2">
      <c r="A18" s="17">
        <v>9</v>
      </c>
      <c r="B18" s="48">
        <v>0</v>
      </c>
      <c r="C18" s="47">
        <v>443</v>
      </c>
      <c r="D18" s="47">
        <v>400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7670008.9221321801</v>
      </c>
      <c r="L18" s="21">
        <f t="shared" si="5"/>
        <v>76.700089221321804</v>
      </c>
    </row>
    <row r="19" spans="1:12" x14ac:dyDescent="0.2">
      <c r="A19" s="17">
        <v>10</v>
      </c>
      <c r="B19" s="48">
        <v>0</v>
      </c>
      <c r="C19" s="47">
        <v>466</v>
      </c>
      <c r="D19" s="47">
        <v>452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7570008.9221321801</v>
      </c>
      <c r="L19" s="21">
        <f t="shared" si="5"/>
        <v>75.700089221321804</v>
      </c>
    </row>
    <row r="20" spans="1:12" x14ac:dyDescent="0.2">
      <c r="A20" s="17">
        <v>11</v>
      </c>
      <c r="B20" s="48">
        <v>0</v>
      </c>
      <c r="C20" s="47">
        <v>466</v>
      </c>
      <c r="D20" s="47">
        <v>467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7470008.9221321801</v>
      </c>
      <c r="L20" s="21">
        <f t="shared" si="5"/>
        <v>74.700089221321804</v>
      </c>
    </row>
    <row r="21" spans="1:12" x14ac:dyDescent="0.2">
      <c r="A21" s="17">
        <v>12</v>
      </c>
      <c r="B21" s="48">
        <v>0</v>
      </c>
      <c r="C21" s="47">
        <v>511</v>
      </c>
      <c r="D21" s="47">
        <v>465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7370008.9221321801</v>
      </c>
      <c r="L21" s="21">
        <f t="shared" si="5"/>
        <v>73.700089221321804</v>
      </c>
    </row>
    <row r="22" spans="1:12" x14ac:dyDescent="0.2">
      <c r="A22" s="17">
        <v>13</v>
      </c>
      <c r="B22" s="48">
        <v>0</v>
      </c>
      <c r="C22" s="47">
        <v>488</v>
      </c>
      <c r="D22" s="47">
        <v>525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7270008.9221321801</v>
      </c>
      <c r="L22" s="21">
        <f t="shared" si="5"/>
        <v>72.700089221321804</v>
      </c>
    </row>
    <row r="23" spans="1:12" x14ac:dyDescent="0.2">
      <c r="A23" s="17">
        <v>14</v>
      </c>
      <c r="B23" s="48">
        <v>0</v>
      </c>
      <c r="C23" s="47">
        <v>475</v>
      </c>
      <c r="D23" s="47">
        <v>506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7170008.9221321801</v>
      </c>
      <c r="L23" s="21">
        <f t="shared" si="5"/>
        <v>71.700089221321804</v>
      </c>
    </row>
    <row r="24" spans="1:12" x14ac:dyDescent="0.2">
      <c r="A24" s="17">
        <v>15</v>
      </c>
      <c r="B24" s="48">
        <v>0</v>
      </c>
      <c r="C24" s="47">
        <v>449</v>
      </c>
      <c r="D24" s="47">
        <v>482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7070008.9221321801</v>
      </c>
      <c r="L24" s="21">
        <f t="shared" si="5"/>
        <v>70.700089221321804</v>
      </c>
    </row>
    <row r="25" spans="1:12" x14ac:dyDescent="0.2">
      <c r="A25" s="17">
        <v>16</v>
      </c>
      <c r="B25" s="48">
        <v>0</v>
      </c>
      <c r="C25" s="47">
        <v>495</v>
      </c>
      <c r="D25" s="47">
        <v>453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6970008.9221321801</v>
      </c>
      <c r="L25" s="21">
        <f t="shared" si="5"/>
        <v>69.700089221321804</v>
      </c>
    </row>
    <row r="26" spans="1:12" x14ac:dyDescent="0.2">
      <c r="A26" s="17">
        <v>17</v>
      </c>
      <c r="B26" s="48">
        <v>0</v>
      </c>
      <c r="C26" s="47">
        <v>426</v>
      </c>
      <c r="D26" s="47">
        <v>494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6870008.9221321801</v>
      </c>
      <c r="L26" s="21">
        <f t="shared" si="5"/>
        <v>68.700089221321804</v>
      </c>
    </row>
    <row r="27" spans="1:12" x14ac:dyDescent="0.2">
      <c r="A27" s="17">
        <v>18</v>
      </c>
      <c r="B27" s="48">
        <v>1</v>
      </c>
      <c r="C27" s="47">
        <v>435</v>
      </c>
      <c r="D27" s="47">
        <v>437</v>
      </c>
      <c r="E27" s="18">
        <v>0.48220000000000002</v>
      </c>
      <c r="F27" s="19">
        <f t="shared" si="3"/>
        <v>2.2935779816513763E-3</v>
      </c>
      <c r="G27" s="19">
        <f t="shared" si="0"/>
        <v>2.2908573258639165E-3</v>
      </c>
      <c r="H27" s="14">
        <f t="shared" si="6"/>
        <v>100000</v>
      </c>
      <c r="I27" s="14">
        <f t="shared" si="4"/>
        <v>229.08573258639166</v>
      </c>
      <c r="J27" s="14">
        <f t="shared" si="1"/>
        <v>99881.379407666769</v>
      </c>
      <c r="K27" s="14">
        <f t="shared" si="2"/>
        <v>6770008.9221321801</v>
      </c>
      <c r="L27" s="21">
        <f t="shared" si="5"/>
        <v>67.700089221321804</v>
      </c>
    </row>
    <row r="28" spans="1:12" x14ac:dyDescent="0.2">
      <c r="A28" s="17">
        <v>19</v>
      </c>
      <c r="B28" s="48">
        <v>0</v>
      </c>
      <c r="C28" s="47">
        <v>395</v>
      </c>
      <c r="D28" s="47">
        <v>450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99770.914267413609</v>
      </c>
      <c r="I28" s="14">
        <f t="shared" si="4"/>
        <v>0</v>
      </c>
      <c r="J28" s="14">
        <f t="shared" si="1"/>
        <v>99770.914267413609</v>
      </c>
      <c r="K28" s="14">
        <f t="shared" si="2"/>
        <v>6670127.5427245134</v>
      </c>
      <c r="L28" s="21">
        <f t="shared" si="5"/>
        <v>66.854429386571809</v>
      </c>
    </row>
    <row r="29" spans="1:12" x14ac:dyDescent="0.2">
      <c r="A29" s="17">
        <v>20</v>
      </c>
      <c r="B29" s="48">
        <v>0</v>
      </c>
      <c r="C29" s="47">
        <v>354</v>
      </c>
      <c r="D29" s="47">
        <v>402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99770.914267413609</v>
      </c>
      <c r="I29" s="14">
        <f t="shared" si="4"/>
        <v>0</v>
      </c>
      <c r="J29" s="14">
        <f t="shared" si="1"/>
        <v>99770.914267413609</v>
      </c>
      <c r="K29" s="14">
        <f t="shared" si="2"/>
        <v>6570356.6284571001</v>
      </c>
      <c r="L29" s="21">
        <f t="shared" si="5"/>
        <v>65.854429386571823</v>
      </c>
    </row>
    <row r="30" spans="1:12" x14ac:dyDescent="0.2">
      <c r="A30" s="17">
        <v>21</v>
      </c>
      <c r="B30" s="48">
        <v>0</v>
      </c>
      <c r="C30" s="47">
        <v>401</v>
      </c>
      <c r="D30" s="47">
        <v>366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99770.914267413609</v>
      </c>
      <c r="I30" s="14">
        <f t="shared" si="4"/>
        <v>0</v>
      </c>
      <c r="J30" s="14">
        <f t="shared" si="1"/>
        <v>99770.914267413609</v>
      </c>
      <c r="K30" s="14">
        <f t="shared" si="2"/>
        <v>6470585.7141896868</v>
      </c>
      <c r="L30" s="21">
        <f t="shared" si="5"/>
        <v>64.854429386571823</v>
      </c>
    </row>
    <row r="31" spans="1:12" x14ac:dyDescent="0.2">
      <c r="A31" s="17">
        <v>22</v>
      </c>
      <c r="B31" s="48">
        <v>0</v>
      </c>
      <c r="C31" s="47">
        <v>365</v>
      </c>
      <c r="D31" s="47">
        <v>409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99770.914267413609</v>
      </c>
      <c r="I31" s="14">
        <f t="shared" si="4"/>
        <v>0</v>
      </c>
      <c r="J31" s="14">
        <f t="shared" si="1"/>
        <v>99770.914267413609</v>
      </c>
      <c r="K31" s="14">
        <f t="shared" si="2"/>
        <v>6370814.7999222735</v>
      </c>
      <c r="L31" s="21">
        <f t="shared" si="5"/>
        <v>63.854429386571823</v>
      </c>
    </row>
    <row r="32" spans="1:12" x14ac:dyDescent="0.2">
      <c r="A32" s="17">
        <v>23</v>
      </c>
      <c r="B32" s="48">
        <v>0</v>
      </c>
      <c r="C32" s="47">
        <v>335</v>
      </c>
      <c r="D32" s="47">
        <v>367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99770.914267413609</v>
      </c>
      <c r="I32" s="14">
        <f t="shared" si="4"/>
        <v>0</v>
      </c>
      <c r="J32" s="14">
        <f t="shared" si="1"/>
        <v>99770.914267413609</v>
      </c>
      <c r="K32" s="14">
        <f t="shared" si="2"/>
        <v>6271043.8856548602</v>
      </c>
      <c r="L32" s="21">
        <f t="shared" si="5"/>
        <v>62.854429386571823</v>
      </c>
    </row>
    <row r="33" spans="1:12" x14ac:dyDescent="0.2">
      <c r="A33" s="17">
        <v>24</v>
      </c>
      <c r="B33" s="48">
        <v>0</v>
      </c>
      <c r="C33" s="47">
        <v>338</v>
      </c>
      <c r="D33" s="47">
        <v>356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99770.914267413609</v>
      </c>
      <c r="I33" s="14">
        <f t="shared" si="4"/>
        <v>0</v>
      </c>
      <c r="J33" s="14">
        <f t="shared" si="1"/>
        <v>99770.914267413609</v>
      </c>
      <c r="K33" s="14">
        <f t="shared" si="2"/>
        <v>6171272.9713874469</v>
      </c>
      <c r="L33" s="21">
        <f t="shared" si="5"/>
        <v>61.85442938657183</v>
      </c>
    </row>
    <row r="34" spans="1:12" x14ac:dyDescent="0.2">
      <c r="A34" s="17">
        <v>25</v>
      </c>
      <c r="B34" s="48">
        <v>0</v>
      </c>
      <c r="C34" s="47">
        <v>329</v>
      </c>
      <c r="D34" s="47">
        <v>356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99770.914267413609</v>
      </c>
      <c r="I34" s="14">
        <f t="shared" si="4"/>
        <v>0</v>
      </c>
      <c r="J34" s="14">
        <f t="shared" si="1"/>
        <v>99770.914267413609</v>
      </c>
      <c r="K34" s="14">
        <f t="shared" si="2"/>
        <v>6071502.0571200335</v>
      </c>
      <c r="L34" s="21">
        <f t="shared" si="5"/>
        <v>60.85442938657183</v>
      </c>
    </row>
    <row r="35" spans="1:12" x14ac:dyDescent="0.2">
      <c r="A35" s="17">
        <v>26</v>
      </c>
      <c r="B35" s="48">
        <v>0</v>
      </c>
      <c r="C35" s="47">
        <v>293</v>
      </c>
      <c r="D35" s="47">
        <v>323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99770.914267413609</v>
      </c>
      <c r="I35" s="14">
        <f t="shared" si="4"/>
        <v>0</v>
      </c>
      <c r="J35" s="14">
        <f t="shared" si="1"/>
        <v>99770.914267413609</v>
      </c>
      <c r="K35" s="14">
        <f t="shared" si="2"/>
        <v>5971731.1428526202</v>
      </c>
      <c r="L35" s="21">
        <f t="shared" si="5"/>
        <v>59.854429386571837</v>
      </c>
    </row>
    <row r="36" spans="1:12" x14ac:dyDescent="0.2">
      <c r="A36" s="17">
        <v>27</v>
      </c>
      <c r="B36" s="48">
        <v>1</v>
      </c>
      <c r="C36" s="47">
        <v>316</v>
      </c>
      <c r="D36" s="47">
        <v>334</v>
      </c>
      <c r="E36" s="18">
        <v>0.74790000000000001</v>
      </c>
      <c r="F36" s="19">
        <f t="shared" si="3"/>
        <v>3.0769230769230769E-3</v>
      </c>
      <c r="G36" s="19">
        <f t="shared" si="0"/>
        <v>3.0745381813061315E-3</v>
      </c>
      <c r="H36" s="14">
        <f t="shared" si="6"/>
        <v>99770.914267413609</v>
      </c>
      <c r="I36" s="14">
        <f t="shared" si="4"/>
        <v>306.74948529898381</v>
      </c>
      <c r="J36" s="14">
        <f t="shared" si="1"/>
        <v>99693.58272216974</v>
      </c>
      <c r="K36" s="14">
        <f t="shared" si="2"/>
        <v>5871960.2285852069</v>
      </c>
      <c r="L36" s="21">
        <f t="shared" si="5"/>
        <v>58.854429386571837</v>
      </c>
    </row>
    <row r="37" spans="1:12" x14ac:dyDescent="0.2">
      <c r="A37" s="17">
        <v>28</v>
      </c>
      <c r="B37" s="48">
        <v>0</v>
      </c>
      <c r="C37" s="47">
        <v>313</v>
      </c>
      <c r="D37" s="47">
        <v>327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99464.164782114633</v>
      </c>
      <c r="I37" s="14">
        <f t="shared" si="4"/>
        <v>0</v>
      </c>
      <c r="J37" s="14">
        <f t="shared" si="1"/>
        <v>99464.164782114633</v>
      </c>
      <c r="K37" s="14">
        <f t="shared" si="2"/>
        <v>5772266.6458630376</v>
      </c>
      <c r="L37" s="21">
        <f t="shared" si="5"/>
        <v>58.03363109224027</v>
      </c>
    </row>
    <row r="38" spans="1:12" x14ac:dyDescent="0.2">
      <c r="A38" s="17">
        <v>29</v>
      </c>
      <c r="B38" s="48">
        <v>1</v>
      </c>
      <c r="C38" s="47">
        <v>397</v>
      </c>
      <c r="D38" s="47">
        <v>346</v>
      </c>
      <c r="E38" s="18">
        <v>1.37E-2</v>
      </c>
      <c r="F38" s="19">
        <f t="shared" si="3"/>
        <v>2.6917900403768506E-3</v>
      </c>
      <c r="G38" s="19">
        <f t="shared" si="0"/>
        <v>2.6846624963119451E-3</v>
      </c>
      <c r="H38" s="14">
        <f t="shared" si="6"/>
        <v>99464.164782114633</v>
      </c>
      <c r="I38" s="14">
        <f t="shared" si="4"/>
        <v>267.02771291753453</v>
      </c>
      <c r="J38" s="14">
        <f t="shared" si="1"/>
        <v>99200.795348864063</v>
      </c>
      <c r="K38" s="14">
        <f t="shared" si="2"/>
        <v>5672802.4810809232</v>
      </c>
      <c r="L38" s="21">
        <f t="shared" si="5"/>
        <v>57.033631092240277</v>
      </c>
    </row>
    <row r="39" spans="1:12" x14ac:dyDescent="0.2">
      <c r="A39" s="17">
        <v>30</v>
      </c>
      <c r="B39" s="48">
        <v>0</v>
      </c>
      <c r="C39" s="47">
        <v>350</v>
      </c>
      <c r="D39" s="47">
        <v>414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99197.137069197095</v>
      </c>
      <c r="I39" s="14">
        <f t="shared" si="4"/>
        <v>0</v>
      </c>
      <c r="J39" s="14">
        <f t="shared" si="1"/>
        <v>99197.137069197095</v>
      </c>
      <c r="K39" s="14">
        <f t="shared" si="2"/>
        <v>5573601.6857320592</v>
      </c>
      <c r="L39" s="21">
        <f t="shared" si="5"/>
        <v>56.18712243523796</v>
      </c>
    </row>
    <row r="40" spans="1:12" x14ac:dyDescent="0.2">
      <c r="A40" s="17">
        <v>31</v>
      </c>
      <c r="B40" s="48">
        <v>0</v>
      </c>
      <c r="C40" s="47">
        <v>389</v>
      </c>
      <c r="D40" s="47">
        <v>386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99197.137069197095</v>
      </c>
      <c r="I40" s="14">
        <f t="shared" si="4"/>
        <v>0</v>
      </c>
      <c r="J40" s="14">
        <f t="shared" si="1"/>
        <v>99197.137069197095</v>
      </c>
      <c r="K40" s="14">
        <f t="shared" si="2"/>
        <v>5474404.5486628618</v>
      </c>
      <c r="L40" s="21">
        <f t="shared" si="5"/>
        <v>55.18712243523796</v>
      </c>
    </row>
    <row r="41" spans="1:12" x14ac:dyDescent="0.2">
      <c r="A41" s="17">
        <v>32</v>
      </c>
      <c r="B41" s="48">
        <v>0</v>
      </c>
      <c r="C41" s="47">
        <v>381</v>
      </c>
      <c r="D41" s="47">
        <v>424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99197.137069197095</v>
      </c>
      <c r="I41" s="14">
        <f t="shared" si="4"/>
        <v>0</v>
      </c>
      <c r="J41" s="14">
        <f t="shared" si="1"/>
        <v>99197.137069197095</v>
      </c>
      <c r="K41" s="14">
        <f t="shared" si="2"/>
        <v>5375207.4115936644</v>
      </c>
      <c r="L41" s="21">
        <f t="shared" si="5"/>
        <v>54.187122435237953</v>
      </c>
    </row>
    <row r="42" spans="1:12" x14ac:dyDescent="0.2">
      <c r="A42" s="17">
        <v>33</v>
      </c>
      <c r="B42" s="48">
        <v>0</v>
      </c>
      <c r="C42" s="47">
        <v>386</v>
      </c>
      <c r="D42" s="47">
        <v>408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99197.137069197095</v>
      </c>
      <c r="I42" s="14">
        <f t="shared" si="4"/>
        <v>0</v>
      </c>
      <c r="J42" s="14">
        <f t="shared" si="1"/>
        <v>99197.137069197095</v>
      </c>
      <c r="K42" s="14">
        <f t="shared" si="2"/>
        <v>5276010.2745244671</v>
      </c>
      <c r="L42" s="21">
        <f t="shared" si="5"/>
        <v>53.187122435237953</v>
      </c>
    </row>
    <row r="43" spans="1:12" x14ac:dyDescent="0.2">
      <c r="A43" s="17">
        <v>34</v>
      </c>
      <c r="B43" s="48">
        <v>0</v>
      </c>
      <c r="C43" s="47">
        <v>441</v>
      </c>
      <c r="D43" s="47">
        <v>399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99197.137069197095</v>
      </c>
      <c r="I43" s="14">
        <f t="shared" si="4"/>
        <v>0</v>
      </c>
      <c r="J43" s="14">
        <f t="shared" si="1"/>
        <v>99197.137069197095</v>
      </c>
      <c r="K43" s="14">
        <f t="shared" si="2"/>
        <v>5176813.1374552697</v>
      </c>
      <c r="L43" s="21">
        <f t="shared" si="5"/>
        <v>52.187122435237946</v>
      </c>
    </row>
    <row r="44" spans="1:12" x14ac:dyDescent="0.2">
      <c r="A44" s="17">
        <v>35</v>
      </c>
      <c r="B44" s="48">
        <v>0</v>
      </c>
      <c r="C44" s="47">
        <v>447</v>
      </c>
      <c r="D44" s="47">
        <v>461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99197.137069197095</v>
      </c>
      <c r="I44" s="14">
        <f t="shared" si="4"/>
        <v>0</v>
      </c>
      <c r="J44" s="14">
        <f t="shared" si="1"/>
        <v>99197.137069197095</v>
      </c>
      <c r="K44" s="14">
        <f t="shared" si="2"/>
        <v>5077616.0003860723</v>
      </c>
      <c r="L44" s="21">
        <f t="shared" si="5"/>
        <v>51.187122435237946</v>
      </c>
    </row>
    <row r="45" spans="1:12" x14ac:dyDescent="0.2">
      <c r="A45" s="17">
        <v>36</v>
      </c>
      <c r="B45" s="48">
        <v>0</v>
      </c>
      <c r="C45" s="47">
        <v>457</v>
      </c>
      <c r="D45" s="47">
        <v>478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99197.137069197095</v>
      </c>
      <c r="I45" s="14">
        <f t="shared" si="4"/>
        <v>0</v>
      </c>
      <c r="J45" s="14">
        <f t="shared" si="1"/>
        <v>99197.137069197095</v>
      </c>
      <c r="K45" s="14">
        <f t="shared" si="2"/>
        <v>4978418.863316875</v>
      </c>
      <c r="L45" s="21">
        <f t="shared" si="5"/>
        <v>50.187122435237946</v>
      </c>
    </row>
    <row r="46" spans="1:12" x14ac:dyDescent="0.2">
      <c r="A46" s="17">
        <v>37</v>
      </c>
      <c r="B46" s="48">
        <v>1</v>
      </c>
      <c r="C46" s="47">
        <v>513</v>
      </c>
      <c r="D46" s="47">
        <v>465</v>
      </c>
      <c r="E46" s="18">
        <v>0.1973</v>
      </c>
      <c r="F46" s="19">
        <f t="shared" si="3"/>
        <v>2.0449897750511249E-3</v>
      </c>
      <c r="G46" s="19">
        <f t="shared" si="0"/>
        <v>2.0416383984816749E-3</v>
      </c>
      <c r="H46" s="14">
        <f t="shared" si="6"/>
        <v>99197.137069197095</v>
      </c>
      <c r="I46" s="14">
        <f t="shared" si="4"/>
        <v>202.52468405992275</v>
      </c>
      <c r="J46" s="14">
        <f t="shared" si="1"/>
        <v>99034.570505302196</v>
      </c>
      <c r="K46" s="14">
        <f t="shared" si="2"/>
        <v>4879221.7262476776</v>
      </c>
      <c r="L46" s="21">
        <f t="shared" si="5"/>
        <v>49.187122435237939</v>
      </c>
    </row>
    <row r="47" spans="1:12" x14ac:dyDescent="0.2">
      <c r="A47" s="17">
        <v>38</v>
      </c>
      <c r="B47" s="48">
        <v>0</v>
      </c>
      <c r="C47" s="47">
        <v>510</v>
      </c>
      <c r="D47" s="47">
        <v>525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98994.612385137167</v>
      </c>
      <c r="I47" s="14">
        <f t="shared" si="4"/>
        <v>0</v>
      </c>
      <c r="J47" s="14">
        <f t="shared" si="1"/>
        <v>98994.612385137167</v>
      </c>
      <c r="K47" s="14">
        <f t="shared" si="2"/>
        <v>4780187.1557423752</v>
      </c>
      <c r="L47" s="21">
        <f t="shared" si="5"/>
        <v>48.287346559276614</v>
      </c>
    </row>
    <row r="48" spans="1:12" x14ac:dyDescent="0.2">
      <c r="A48" s="17">
        <v>39</v>
      </c>
      <c r="B48" s="48">
        <v>0</v>
      </c>
      <c r="C48" s="47">
        <v>551</v>
      </c>
      <c r="D48" s="47">
        <v>539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98994.612385137167</v>
      </c>
      <c r="I48" s="14">
        <f t="shared" si="4"/>
        <v>0</v>
      </c>
      <c r="J48" s="14">
        <f t="shared" si="1"/>
        <v>98994.612385137167</v>
      </c>
      <c r="K48" s="14">
        <f t="shared" si="2"/>
        <v>4681192.5433572382</v>
      </c>
      <c r="L48" s="21">
        <f t="shared" si="5"/>
        <v>47.287346559276614</v>
      </c>
    </row>
    <row r="49" spans="1:12" x14ac:dyDescent="0.2">
      <c r="A49" s="17">
        <v>40</v>
      </c>
      <c r="B49" s="48">
        <v>0</v>
      </c>
      <c r="C49" s="47">
        <v>599</v>
      </c>
      <c r="D49" s="47">
        <v>554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98994.612385137167</v>
      </c>
      <c r="I49" s="14">
        <f t="shared" si="4"/>
        <v>0</v>
      </c>
      <c r="J49" s="14">
        <f t="shared" si="1"/>
        <v>98994.612385137167</v>
      </c>
      <c r="K49" s="14">
        <f t="shared" si="2"/>
        <v>4582197.9309721012</v>
      </c>
      <c r="L49" s="21">
        <f t="shared" si="5"/>
        <v>46.287346559276614</v>
      </c>
    </row>
    <row r="50" spans="1:12" x14ac:dyDescent="0.2">
      <c r="A50" s="17">
        <v>41</v>
      </c>
      <c r="B50" s="48">
        <v>0</v>
      </c>
      <c r="C50" s="47">
        <v>604</v>
      </c>
      <c r="D50" s="47">
        <v>616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98994.612385137167</v>
      </c>
      <c r="I50" s="14">
        <f t="shared" si="4"/>
        <v>0</v>
      </c>
      <c r="J50" s="14">
        <f t="shared" si="1"/>
        <v>98994.612385137167</v>
      </c>
      <c r="K50" s="14">
        <f t="shared" si="2"/>
        <v>4483203.3185869642</v>
      </c>
      <c r="L50" s="21">
        <f t="shared" si="5"/>
        <v>45.287346559276621</v>
      </c>
    </row>
    <row r="51" spans="1:12" x14ac:dyDescent="0.2">
      <c r="A51" s="17">
        <v>42</v>
      </c>
      <c r="B51" s="48">
        <v>0</v>
      </c>
      <c r="C51" s="47">
        <v>683</v>
      </c>
      <c r="D51" s="47">
        <v>607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98994.612385137167</v>
      </c>
      <c r="I51" s="14">
        <f t="shared" si="4"/>
        <v>0</v>
      </c>
      <c r="J51" s="14">
        <f t="shared" si="1"/>
        <v>98994.612385137167</v>
      </c>
      <c r="K51" s="14">
        <f t="shared" si="2"/>
        <v>4384208.7062018272</v>
      </c>
      <c r="L51" s="21">
        <f t="shared" si="5"/>
        <v>44.287346559276621</v>
      </c>
    </row>
    <row r="52" spans="1:12" x14ac:dyDescent="0.2">
      <c r="A52" s="17">
        <v>43</v>
      </c>
      <c r="B52" s="48">
        <v>2</v>
      </c>
      <c r="C52" s="47">
        <v>707</v>
      </c>
      <c r="D52" s="47">
        <v>694</v>
      </c>
      <c r="E52" s="18">
        <v>0.49320000000000003</v>
      </c>
      <c r="F52" s="19">
        <f t="shared" si="3"/>
        <v>2.8551034975017845E-3</v>
      </c>
      <c r="G52" s="19">
        <f t="shared" si="0"/>
        <v>2.8509782276494714E-3</v>
      </c>
      <c r="H52" s="14">
        <f t="shared" si="6"/>
        <v>98994.612385137167</v>
      </c>
      <c r="I52" s="14">
        <f t="shared" si="4"/>
        <v>282.23148456462479</v>
      </c>
      <c r="J52" s="14">
        <f t="shared" si="1"/>
        <v>98851.577468759817</v>
      </c>
      <c r="K52" s="14">
        <f t="shared" si="2"/>
        <v>4285214.0938166901</v>
      </c>
      <c r="L52" s="21">
        <f t="shared" si="5"/>
        <v>43.287346559276621</v>
      </c>
    </row>
    <row r="53" spans="1:12" x14ac:dyDescent="0.2">
      <c r="A53" s="17">
        <v>44</v>
      </c>
      <c r="B53" s="48">
        <v>1</v>
      </c>
      <c r="C53" s="47">
        <v>730</v>
      </c>
      <c r="D53" s="47">
        <v>712</v>
      </c>
      <c r="E53" s="18">
        <v>0.9123</v>
      </c>
      <c r="F53" s="19">
        <f t="shared" si="3"/>
        <v>1.3869625520110957E-3</v>
      </c>
      <c r="G53" s="19">
        <f t="shared" si="0"/>
        <v>1.3867938670982739E-3</v>
      </c>
      <c r="H53" s="14">
        <f t="shared" si="6"/>
        <v>98712.380900572549</v>
      </c>
      <c r="I53" s="14">
        <f t="shared" si="4"/>
        <v>136.8937244395828</v>
      </c>
      <c r="J53" s="14">
        <f t="shared" si="1"/>
        <v>98700.375320939202</v>
      </c>
      <c r="K53" s="14">
        <f t="shared" si="2"/>
        <v>4186362.5163479303</v>
      </c>
      <c r="L53" s="21">
        <f t="shared" si="5"/>
        <v>42.409700568002897</v>
      </c>
    </row>
    <row r="54" spans="1:12" x14ac:dyDescent="0.2">
      <c r="A54" s="17">
        <v>45</v>
      </c>
      <c r="B54" s="48">
        <v>2</v>
      </c>
      <c r="C54" s="47">
        <v>736</v>
      </c>
      <c r="D54" s="47">
        <v>721</v>
      </c>
      <c r="E54" s="18">
        <v>0.39450000000000002</v>
      </c>
      <c r="F54" s="19">
        <f t="shared" si="3"/>
        <v>2.7453671928620452E-3</v>
      </c>
      <c r="G54" s="19">
        <f t="shared" si="0"/>
        <v>2.7408110882253386E-3</v>
      </c>
      <c r="H54" s="14">
        <f t="shared" si="6"/>
        <v>98575.48717613297</v>
      </c>
      <c r="I54" s="14">
        <f t="shared" si="4"/>
        <v>270.1767882795599</v>
      </c>
      <c r="J54" s="14">
        <f t="shared" si="1"/>
        <v>98411.895130829696</v>
      </c>
      <c r="K54" s="14">
        <f t="shared" si="2"/>
        <v>4087662.141026991</v>
      </c>
      <c r="L54" s="21">
        <f t="shared" si="5"/>
        <v>41.467328827127453</v>
      </c>
    </row>
    <row r="55" spans="1:12" x14ac:dyDescent="0.2">
      <c r="A55" s="17">
        <v>46</v>
      </c>
      <c r="B55" s="48">
        <v>0</v>
      </c>
      <c r="C55" s="47">
        <v>719</v>
      </c>
      <c r="D55" s="47">
        <v>780</v>
      </c>
      <c r="E55" s="18">
        <v>0</v>
      </c>
      <c r="F55" s="19">
        <f t="shared" si="3"/>
        <v>0</v>
      </c>
      <c r="G55" s="19">
        <f t="shared" si="0"/>
        <v>0</v>
      </c>
      <c r="H55" s="14">
        <f t="shared" si="6"/>
        <v>98305.310387853417</v>
      </c>
      <c r="I55" s="14">
        <f t="shared" si="4"/>
        <v>0</v>
      </c>
      <c r="J55" s="14">
        <f t="shared" si="1"/>
        <v>98305.310387853417</v>
      </c>
      <c r="K55" s="14">
        <f t="shared" si="2"/>
        <v>3989250.2458961611</v>
      </c>
      <c r="L55" s="21">
        <f t="shared" si="5"/>
        <v>40.580211080733967</v>
      </c>
    </row>
    <row r="56" spans="1:12" x14ac:dyDescent="0.2">
      <c r="A56" s="17">
        <v>47</v>
      </c>
      <c r="B56" s="48">
        <v>1</v>
      </c>
      <c r="C56" s="47">
        <v>737</v>
      </c>
      <c r="D56" s="47">
        <v>728</v>
      </c>
      <c r="E56" s="18">
        <v>0.75890000000000002</v>
      </c>
      <c r="F56" s="19">
        <f t="shared" si="3"/>
        <v>1.3651877133105802E-3</v>
      </c>
      <c r="G56" s="19">
        <f t="shared" si="0"/>
        <v>1.3647385140535997E-3</v>
      </c>
      <c r="H56" s="14">
        <f t="shared" si="6"/>
        <v>98305.310387853417</v>
      </c>
      <c r="I56" s="14">
        <f t="shared" si="4"/>
        <v>134.16104322229697</v>
      </c>
      <c r="J56" s="14">
        <f t="shared" si="1"/>
        <v>98272.964160332529</v>
      </c>
      <c r="K56" s="14">
        <f t="shared" si="2"/>
        <v>3890944.9355083075</v>
      </c>
      <c r="L56" s="21">
        <f t="shared" si="5"/>
        <v>39.580211080733967</v>
      </c>
    </row>
    <row r="57" spans="1:12" x14ac:dyDescent="0.2">
      <c r="A57" s="17">
        <v>48</v>
      </c>
      <c r="B57" s="48">
        <v>1</v>
      </c>
      <c r="C57" s="47">
        <v>679</v>
      </c>
      <c r="D57" s="47">
        <v>753</v>
      </c>
      <c r="E57" s="18">
        <v>0.74519999999999997</v>
      </c>
      <c r="F57" s="19">
        <f t="shared" si="3"/>
        <v>1.3966480446927375E-3</v>
      </c>
      <c r="G57" s="19">
        <f t="shared" si="0"/>
        <v>1.396151202058262E-3</v>
      </c>
      <c r="H57" s="14">
        <f t="shared" si="6"/>
        <v>98171.149344631121</v>
      </c>
      <c r="I57" s="14">
        <f t="shared" si="4"/>
        <v>137.06176816494789</v>
      </c>
      <c r="J57" s="14">
        <f t="shared" si="1"/>
        <v>98136.22600610269</v>
      </c>
      <c r="K57" s="14">
        <f t="shared" si="2"/>
        <v>3792671.9713479751</v>
      </c>
      <c r="L57" s="21">
        <f t="shared" si="5"/>
        <v>38.633264423071488</v>
      </c>
    </row>
    <row r="58" spans="1:12" x14ac:dyDescent="0.2">
      <c r="A58" s="17">
        <v>49</v>
      </c>
      <c r="B58" s="48">
        <v>0</v>
      </c>
      <c r="C58" s="47">
        <v>689</v>
      </c>
      <c r="D58" s="47">
        <v>686</v>
      </c>
      <c r="E58" s="18">
        <v>0</v>
      </c>
      <c r="F58" s="19">
        <f t="shared" si="3"/>
        <v>0</v>
      </c>
      <c r="G58" s="19">
        <f t="shared" si="0"/>
        <v>0</v>
      </c>
      <c r="H58" s="14">
        <f t="shared" si="6"/>
        <v>98034.087576466176</v>
      </c>
      <c r="I58" s="14">
        <f t="shared" si="4"/>
        <v>0</v>
      </c>
      <c r="J58" s="14">
        <f t="shared" si="1"/>
        <v>98034.087576466176</v>
      </c>
      <c r="K58" s="14">
        <f t="shared" si="2"/>
        <v>3694535.7453418723</v>
      </c>
      <c r="L58" s="21">
        <f t="shared" si="5"/>
        <v>37.686235845875039</v>
      </c>
    </row>
    <row r="59" spans="1:12" x14ac:dyDescent="0.2">
      <c r="A59" s="17">
        <v>50</v>
      </c>
      <c r="B59" s="48">
        <v>1</v>
      </c>
      <c r="C59" s="47">
        <v>659</v>
      </c>
      <c r="D59" s="47">
        <v>700</v>
      </c>
      <c r="E59" s="18">
        <v>0.9425</v>
      </c>
      <c r="F59" s="19">
        <f t="shared" si="3"/>
        <v>1.4716703458425313E-3</v>
      </c>
      <c r="G59" s="19">
        <f t="shared" si="0"/>
        <v>1.4715458220974679E-3</v>
      </c>
      <c r="H59" s="14">
        <f t="shared" si="6"/>
        <v>98034.087576466176</v>
      </c>
      <c r="I59" s="14">
        <f t="shared" si="4"/>
        <v>144.26165199628608</v>
      </c>
      <c r="J59" s="14">
        <f t="shared" si="1"/>
        <v>98025.792531476385</v>
      </c>
      <c r="K59" s="14">
        <f t="shared" si="2"/>
        <v>3596501.6577654062</v>
      </c>
      <c r="L59" s="21">
        <f t="shared" si="5"/>
        <v>36.686235845875039</v>
      </c>
    </row>
    <row r="60" spans="1:12" x14ac:dyDescent="0.2">
      <c r="A60" s="17">
        <v>51</v>
      </c>
      <c r="B60" s="48">
        <v>4</v>
      </c>
      <c r="C60" s="47">
        <v>628</v>
      </c>
      <c r="D60" s="47">
        <v>653</v>
      </c>
      <c r="E60" s="18">
        <v>0.1527</v>
      </c>
      <c r="F60" s="19">
        <f t="shared" si="3"/>
        <v>6.2451209992193599E-3</v>
      </c>
      <c r="G60" s="19">
        <f t="shared" si="0"/>
        <v>6.2122489397244129E-3</v>
      </c>
      <c r="H60" s="14">
        <f t="shared" si="6"/>
        <v>97889.825924469886</v>
      </c>
      <c r="I60" s="14">
        <f t="shared" si="4"/>
        <v>608.11596730909537</v>
      </c>
      <c r="J60" s="14">
        <f t="shared" si="1"/>
        <v>97374.569265368889</v>
      </c>
      <c r="K60" s="14">
        <f t="shared" si="2"/>
        <v>3498475.8652339298</v>
      </c>
      <c r="L60" s="21">
        <f t="shared" si="5"/>
        <v>35.738911906261777</v>
      </c>
    </row>
    <row r="61" spans="1:12" x14ac:dyDescent="0.2">
      <c r="A61" s="17">
        <v>52</v>
      </c>
      <c r="B61" s="48">
        <v>1</v>
      </c>
      <c r="C61" s="47">
        <v>632</v>
      </c>
      <c r="D61" s="47">
        <v>626</v>
      </c>
      <c r="E61" s="18">
        <v>0.95340000000000003</v>
      </c>
      <c r="F61" s="19">
        <f t="shared" si="3"/>
        <v>1.589825119236884E-3</v>
      </c>
      <c r="G61" s="19">
        <f t="shared" si="0"/>
        <v>1.5897073444161372E-3</v>
      </c>
      <c r="H61" s="14">
        <f t="shared" si="6"/>
        <v>97281.709957160783</v>
      </c>
      <c r="I61" s="14">
        <f t="shared" si="4"/>
        <v>154.64944879625895</v>
      </c>
      <c r="J61" s="14">
        <f t="shared" si="1"/>
        <v>97274.503292846872</v>
      </c>
      <c r="K61" s="14">
        <f t="shared" si="2"/>
        <v>3401101.295968561</v>
      </c>
      <c r="L61" s="21">
        <f t="shared" si="5"/>
        <v>34.961364242736671</v>
      </c>
    </row>
    <row r="62" spans="1:12" x14ac:dyDescent="0.2">
      <c r="A62" s="17">
        <v>53</v>
      </c>
      <c r="B62" s="48">
        <v>1</v>
      </c>
      <c r="C62" s="47">
        <v>576</v>
      </c>
      <c r="D62" s="47">
        <v>632</v>
      </c>
      <c r="E62" s="18">
        <v>0.91779999999999995</v>
      </c>
      <c r="F62" s="19">
        <f t="shared" si="3"/>
        <v>1.6556291390728477E-3</v>
      </c>
      <c r="G62" s="19">
        <f t="shared" si="0"/>
        <v>1.655403850668005E-3</v>
      </c>
      <c r="H62" s="14">
        <f t="shared" si="6"/>
        <v>97127.060508364521</v>
      </c>
      <c r="I62" s="14">
        <f t="shared" si="4"/>
        <v>160.78450996961095</v>
      </c>
      <c r="J62" s="14">
        <f t="shared" si="1"/>
        <v>97113.844021645011</v>
      </c>
      <c r="K62" s="14">
        <f t="shared" si="2"/>
        <v>3303826.792675714</v>
      </c>
      <c r="L62" s="21">
        <f t="shared" si="5"/>
        <v>34.015513033993145</v>
      </c>
    </row>
    <row r="63" spans="1:12" x14ac:dyDescent="0.2">
      <c r="A63" s="17">
        <v>54</v>
      </c>
      <c r="B63" s="48">
        <v>1</v>
      </c>
      <c r="C63" s="47">
        <v>564</v>
      </c>
      <c r="D63" s="47">
        <v>579</v>
      </c>
      <c r="E63" s="18">
        <v>0.21099999999999999</v>
      </c>
      <c r="F63" s="19">
        <f t="shared" si="3"/>
        <v>1.7497812773403325E-3</v>
      </c>
      <c r="G63" s="19">
        <f t="shared" si="0"/>
        <v>1.7473688992799094E-3</v>
      </c>
      <c r="H63" s="14">
        <f t="shared" si="6"/>
        <v>96966.275998394907</v>
      </c>
      <c r="I63" s="14">
        <f t="shared" si="4"/>
        <v>169.43585495858721</v>
      </c>
      <c r="J63" s="14">
        <f t="shared" si="1"/>
        <v>96832.591108832581</v>
      </c>
      <c r="K63" s="14">
        <f t="shared" si="2"/>
        <v>3206712.9486540691</v>
      </c>
      <c r="L63" s="21">
        <f t="shared" si="5"/>
        <v>33.070393965703602</v>
      </c>
    </row>
    <row r="64" spans="1:12" x14ac:dyDescent="0.2">
      <c r="A64" s="17">
        <v>55</v>
      </c>
      <c r="B64" s="48">
        <v>1</v>
      </c>
      <c r="C64" s="47">
        <v>521</v>
      </c>
      <c r="D64" s="47">
        <v>560</v>
      </c>
      <c r="E64" s="18">
        <v>0.71779999999999999</v>
      </c>
      <c r="F64" s="19">
        <f t="shared" si="3"/>
        <v>1.8501387604070306E-3</v>
      </c>
      <c r="G64" s="19">
        <f t="shared" si="0"/>
        <v>1.8491732900971964E-3</v>
      </c>
      <c r="H64" s="14">
        <f t="shared" si="6"/>
        <v>96796.840143436319</v>
      </c>
      <c r="I64" s="14">
        <f t="shared" si="4"/>
        <v>178.99413135905053</v>
      </c>
      <c r="J64" s="14">
        <f t="shared" si="1"/>
        <v>96746.327999566798</v>
      </c>
      <c r="K64" s="14">
        <f t="shared" si="2"/>
        <v>3109880.3575452366</v>
      </c>
      <c r="L64" s="21">
        <f t="shared" si="5"/>
        <v>32.127911953912204</v>
      </c>
    </row>
    <row r="65" spans="1:12" x14ac:dyDescent="0.2">
      <c r="A65" s="17">
        <v>56</v>
      </c>
      <c r="B65" s="48">
        <v>0</v>
      </c>
      <c r="C65" s="47">
        <v>491</v>
      </c>
      <c r="D65" s="47">
        <v>525</v>
      </c>
      <c r="E65" s="18">
        <v>0</v>
      </c>
      <c r="F65" s="19">
        <f t="shared" si="3"/>
        <v>0</v>
      </c>
      <c r="G65" s="19">
        <f t="shared" si="0"/>
        <v>0</v>
      </c>
      <c r="H65" s="14">
        <f t="shared" si="6"/>
        <v>96617.846012077265</v>
      </c>
      <c r="I65" s="14">
        <f t="shared" si="4"/>
        <v>0</v>
      </c>
      <c r="J65" s="14">
        <f t="shared" si="1"/>
        <v>96617.846012077265</v>
      </c>
      <c r="K65" s="14">
        <f t="shared" si="2"/>
        <v>3013134.0295456699</v>
      </c>
      <c r="L65" s="21">
        <f t="shared" si="5"/>
        <v>31.186102298006386</v>
      </c>
    </row>
    <row r="66" spans="1:12" x14ac:dyDescent="0.2">
      <c r="A66" s="17">
        <v>57</v>
      </c>
      <c r="B66" s="48">
        <v>0</v>
      </c>
      <c r="C66" s="47">
        <v>474</v>
      </c>
      <c r="D66" s="47">
        <v>501</v>
      </c>
      <c r="E66" s="18">
        <v>0</v>
      </c>
      <c r="F66" s="19">
        <f t="shared" si="3"/>
        <v>0</v>
      </c>
      <c r="G66" s="19">
        <f t="shared" si="0"/>
        <v>0</v>
      </c>
      <c r="H66" s="14">
        <f t="shared" si="6"/>
        <v>96617.846012077265</v>
      </c>
      <c r="I66" s="14">
        <f t="shared" si="4"/>
        <v>0</v>
      </c>
      <c r="J66" s="14">
        <f t="shared" si="1"/>
        <v>96617.846012077265</v>
      </c>
      <c r="K66" s="14">
        <f t="shared" si="2"/>
        <v>2916516.1835335926</v>
      </c>
      <c r="L66" s="21">
        <f t="shared" si="5"/>
        <v>30.186102298006386</v>
      </c>
    </row>
    <row r="67" spans="1:12" x14ac:dyDescent="0.2">
      <c r="A67" s="17">
        <v>58</v>
      </c>
      <c r="B67" s="48">
        <v>0</v>
      </c>
      <c r="C67" s="47">
        <v>424</v>
      </c>
      <c r="D67" s="47">
        <v>475</v>
      </c>
      <c r="E67" s="18">
        <v>0</v>
      </c>
      <c r="F67" s="19">
        <f t="shared" si="3"/>
        <v>0</v>
      </c>
      <c r="G67" s="19">
        <f t="shared" si="0"/>
        <v>0</v>
      </c>
      <c r="H67" s="14">
        <f t="shared" si="6"/>
        <v>96617.846012077265</v>
      </c>
      <c r="I67" s="14">
        <f t="shared" si="4"/>
        <v>0</v>
      </c>
      <c r="J67" s="14">
        <f t="shared" si="1"/>
        <v>96617.846012077265</v>
      </c>
      <c r="K67" s="14">
        <f t="shared" si="2"/>
        <v>2819898.3375215153</v>
      </c>
      <c r="L67" s="21">
        <f t="shared" si="5"/>
        <v>29.186102298006386</v>
      </c>
    </row>
    <row r="68" spans="1:12" x14ac:dyDescent="0.2">
      <c r="A68" s="17">
        <v>59</v>
      </c>
      <c r="B68" s="48">
        <v>1</v>
      </c>
      <c r="C68" s="47">
        <v>434</v>
      </c>
      <c r="D68" s="47">
        <v>432</v>
      </c>
      <c r="E68" s="18">
        <v>0.38080000000000003</v>
      </c>
      <c r="F68" s="19">
        <f t="shared" si="3"/>
        <v>2.3094688221709007E-3</v>
      </c>
      <c r="G68" s="19">
        <f t="shared" si="0"/>
        <v>2.3061709444600238E-3</v>
      </c>
      <c r="H68" s="14">
        <f t="shared" si="6"/>
        <v>96617.846012077265</v>
      </c>
      <c r="I68" s="14">
        <f t="shared" si="4"/>
        <v>222.81726918936536</v>
      </c>
      <c r="J68" s="14">
        <f t="shared" si="1"/>
        <v>96479.877558995198</v>
      </c>
      <c r="K68" s="14">
        <f t="shared" si="2"/>
        <v>2723280.491509438</v>
      </c>
      <c r="L68" s="21">
        <f t="shared" si="5"/>
        <v>28.186102298006386</v>
      </c>
    </row>
    <row r="69" spans="1:12" x14ac:dyDescent="0.2">
      <c r="A69" s="17">
        <v>60</v>
      </c>
      <c r="B69" s="48">
        <v>4</v>
      </c>
      <c r="C69" s="47">
        <v>394</v>
      </c>
      <c r="D69" s="47">
        <v>431</v>
      </c>
      <c r="E69" s="18">
        <v>0.62670000000000003</v>
      </c>
      <c r="F69" s="19">
        <f t="shared" si="3"/>
        <v>9.696969696969697E-3</v>
      </c>
      <c r="G69" s="19">
        <f t="shared" si="0"/>
        <v>9.6619944482179906E-3</v>
      </c>
      <c r="H69" s="14">
        <f t="shared" si="6"/>
        <v>96395.028742887895</v>
      </c>
      <c r="I69" s="14">
        <f t="shared" si="4"/>
        <v>931.36823254959643</v>
      </c>
      <c r="J69" s="14">
        <f t="shared" si="1"/>
        <v>96047.348981677133</v>
      </c>
      <c r="K69" s="14">
        <f t="shared" si="2"/>
        <v>2626800.613950443</v>
      </c>
      <c r="L69" s="21">
        <f t="shared" si="5"/>
        <v>27.250374300492656</v>
      </c>
    </row>
    <row r="70" spans="1:12" x14ac:dyDescent="0.2">
      <c r="A70" s="17">
        <v>61</v>
      </c>
      <c r="B70" s="48">
        <v>1</v>
      </c>
      <c r="C70" s="47">
        <v>390</v>
      </c>
      <c r="D70" s="47">
        <v>397</v>
      </c>
      <c r="E70" s="18">
        <v>0.46029999999999999</v>
      </c>
      <c r="F70" s="19">
        <f t="shared" si="3"/>
        <v>2.5412960609911056E-3</v>
      </c>
      <c r="G70" s="19">
        <f t="shared" si="0"/>
        <v>2.5378153521079219E-3</v>
      </c>
      <c r="H70" s="14">
        <f t="shared" si="6"/>
        <v>95463.660510338304</v>
      </c>
      <c r="I70" s="14">
        <f t="shared" si="4"/>
        <v>242.26914321155533</v>
      </c>
      <c r="J70" s="14">
        <f t="shared" si="1"/>
        <v>95332.907853747034</v>
      </c>
      <c r="K70" s="14">
        <f t="shared" si="2"/>
        <v>2530753.2649687659</v>
      </c>
      <c r="L70" s="21">
        <f t="shared" si="5"/>
        <v>26.510121772406748</v>
      </c>
    </row>
    <row r="71" spans="1:12" x14ac:dyDescent="0.2">
      <c r="A71" s="17">
        <v>62</v>
      </c>
      <c r="B71" s="48">
        <v>3</v>
      </c>
      <c r="C71" s="47">
        <v>325</v>
      </c>
      <c r="D71" s="47">
        <v>382</v>
      </c>
      <c r="E71" s="18">
        <v>0.43740000000000001</v>
      </c>
      <c r="F71" s="19">
        <f t="shared" si="3"/>
        <v>8.4865629420084864E-3</v>
      </c>
      <c r="G71" s="19">
        <f t="shared" si="0"/>
        <v>8.4462360475219007E-3</v>
      </c>
      <c r="H71" s="14">
        <f t="shared" si="6"/>
        <v>95221.391367126751</v>
      </c>
      <c r="I71" s="14">
        <f t="shared" si="4"/>
        <v>804.26234826021664</v>
      </c>
      <c r="J71" s="14">
        <f t="shared" si="1"/>
        <v>94768.913369995542</v>
      </c>
      <c r="K71" s="14">
        <f t="shared" si="2"/>
        <v>2435420.3571150186</v>
      </c>
      <c r="L71" s="21">
        <f t="shared" si="5"/>
        <v>25.576399610936562</v>
      </c>
    </row>
    <row r="72" spans="1:12" x14ac:dyDescent="0.2">
      <c r="A72" s="17">
        <v>63</v>
      </c>
      <c r="B72" s="48">
        <v>0</v>
      </c>
      <c r="C72" s="47">
        <v>326</v>
      </c>
      <c r="D72" s="47">
        <v>325</v>
      </c>
      <c r="E72" s="18">
        <v>0</v>
      </c>
      <c r="F72" s="19">
        <f t="shared" si="3"/>
        <v>0</v>
      </c>
      <c r="G72" s="19">
        <f t="shared" si="0"/>
        <v>0</v>
      </c>
      <c r="H72" s="14">
        <f t="shared" si="6"/>
        <v>94417.12901886653</v>
      </c>
      <c r="I72" s="14">
        <f t="shared" si="4"/>
        <v>0</v>
      </c>
      <c r="J72" s="14">
        <f t="shared" si="1"/>
        <v>94417.12901886653</v>
      </c>
      <c r="K72" s="14">
        <f t="shared" si="2"/>
        <v>2340651.4437450231</v>
      </c>
      <c r="L72" s="21">
        <f t="shared" si="5"/>
        <v>24.790538200725333</v>
      </c>
    </row>
    <row r="73" spans="1:12" x14ac:dyDescent="0.2">
      <c r="A73" s="17">
        <v>64</v>
      </c>
      <c r="B73" s="48">
        <v>2</v>
      </c>
      <c r="C73" s="47">
        <v>295</v>
      </c>
      <c r="D73" s="47">
        <v>323</v>
      </c>
      <c r="E73" s="18">
        <v>0.42880000000000001</v>
      </c>
      <c r="F73" s="19">
        <f t="shared" si="3"/>
        <v>6.4724919093851136E-3</v>
      </c>
      <c r="G73" s="19">
        <f t="shared" ref="G73:G108" si="7">F73/((1+(1-E73)*F73))</f>
        <v>6.448650684330811E-3</v>
      </c>
      <c r="H73" s="14">
        <f t="shared" si="6"/>
        <v>94417.12901886653</v>
      </c>
      <c r="I73" s="14">
        <f t="shared" si="4"/>
        <v>608.86308366006415</v>
      </c>
      <c r="J73" s="14">
        <f t="shared" ref="J73:J108" si="8">H74+I73*E73</f>
        <v>94069.346425479904</v>
      </c>
      <c r="K73" s="14">
        <f t="shared" ref="K73:K97" si="9">K74+J73</f>
        <v>2246234.3147261566</v>
      </c>
      <c r="L73" s="21">
        <f t="shared" si="5"/>
        <v>23.790538200725333</v>
      </c>
    </row>
    <row r="74" spans="1:12" x14ac:dyDescent="0.2">
      <c r="A74" s="17">
        <v>65</v>
      </c>
      <c r="B74" s="48">
        <v>1</v>
      </c>
      <c r="C74" s="47">
        <v>268</v>
      </c>
      <c r="D74" s="47">
        <v>299</v>
      </c>
      <c r="E74" s="18">
        <v>0.44109999999999999</v>
      </c>
      <c r="F74" s="19">
        <f t="shared" ref="F74:F108" si="10">B74/((C74+D74)/2)</f>
        <v>3.5273368606701938E-3</v>
      </c>
      <c r="G74" s="19">
        <f t="shared" si="7"/>
        <v>3.5203966501313635E-3</v>
      </c>
      <c r="H74" s="14">
        <f t="shared" si="6"/>
        <v>93808.265935206466</v>
      </c>
      <c r="I74" s="14">
        <f t="shared" ref="I74:I108" si="11">H74*G74</f>
        <v>330.24230515293294</v>
      </c>
      <c r="J74" s="14">
        <f t="shared" si="8"/>
        <v>93623.693510856494</v>
      </c>
      <c r="K74" s="14">
        <f t="shared" si="9"/>
        <v>2152164.9683006769</v>
      </c>
      <c r="L74" s="21">
        <f t="shared" ref="L74:L108" si="12">K74/H74</f>
        <v>22.942167695405232</v>
      </c>
    </row>
    <row r="75" spans="1:12" x14ac:dyDescent="0.2">
      <c r="A75" s="17">
        <v>66</v>
      </c>
      <c r="B75" s="48">
        <v>2</v>
      </c>
      <c r="C75" s="47">
        <v>282</v>
      </c>
      <c r="D75" s="47">
        <v>269</v>
      </c>
      <c r="E75" s="18">
        <v>0.32050000000000001</v>
      </c>
      <c r="F75" s="19">
        <f t="shared" si="10"/>
        <v>7.2595281306715061E-3</v>
      </c>
      <c r="G75" s="19">
        <f t="shared" si="7"/>
        <v>7.2238937509707104E-3</v>
      </c>
      <c r="H75" s="14">
        <f t="shared" ref="H75:H108" si="13">H74-I74</f>
        <v>93478.023630053533</v>
      </c>
      <c r="I75" s="14">
        <f t="shared" si="11"/>
        <v>675.2753107542361</v>
      </c>
      <c r="J75" s="14">
        <f t="shared" si="8"/>
        <v>93019.174056396034</v>
      </c>
      <c r="K75" s="14">
        <f t="shared" si="9"/>
        <v>2058541.2747898204</v>
      </c>
      <c r="L75" s="21">
        <f t="shared" si="12"/>
        <v>22.021660223975807</v>
      </c>
    </row>
    <row r="76" spans="1:12" x14ac:dyDescent="0.2">
      <c r="A76" s="17">
        <v>67</v>
      </c>
      <c r="B76" s="48">
        <v>3</v>
      </c>
      <c r="C76" s="47">
        <v>232</v>
      </c>
      <c r="D76" s="47">
        <v>276</v>
      </c>
      <c r="E76" s="18">
        <v>0.30409999999999998</v>
      </c>
      <c r="F76" s="19">
        <f t="shared" si="10"/>
        <v>1.1811023622047244E-2</v>
      </c>
      <c r="G76" s="19">
        <f t="shared" si="7"/>
        <v>1.1714736787436493E-2</v>
      </c>
      <c r="H76" s="14">
        <f t="shared" si="13"/>
        <v>92802.748319299295</v>
      </c>
      <c r="I76" s="14">
        <f t="shared" si="11"/>
        <v>1087.1597697113057</v>
      </c>
      <c r="J76" s="14">
        <f t="shared" si="8"/>
        <v>92046.193835557206</v>
      </c>
      <c r="K76" s="14">
        <f t="shared" si="9"/>
        <v>1965522.1007334243</v>
      </c>
      <c r="L76" s="21">
        <f t="shared" si="12"/>
        <v>21.179567807311084</v>
      </c>
    </row>
    <row r="77" spans="1:12" x14ac:dyDescent="0.2">
      <c r="A77" s="17">
        <v>68</v>
      </c>
      <c r="B77" s="48">
        <v>1</v>
      </c>
      <c r="C77" s="47">
        <v>252</v>
      </c>
      <c r="D77" s="47">
        <v>242</v>
      </c>
      <c r="E77" s="18">
        <v>4.1099999999999998E-2</v>
      </c>
      <c r="F77" s="19">
        <f t="shared" si="10"/>
        <v>4.048582995951417E-3</v>
      </c>
      <c r="G77" s="19">
        <f t="shared" si="7"/>
        <v>4.0329264245001894E-3</v>
      </c>
      <c r="H77" s="14">
        <f t="shared" si="13"/>
        <v>91715.588549587992</v>
      </c>
      <c r="I77" s="14">
        <f t="shared" si="11"/>
        <v>369.88222060022042</v>
      </c>
      <c r="J77" s="14">
        <f t="shared" si="8"/>
        <v>91360.908488254441</v>
      </c>
      <c r="K77" s="14">
        <f t="shared" si="9"/>
        <v>1873475.9068978671</v>
      </c>
      <c r="L77" s="21">
        <f t="shared" si="12"/>
        <v>20.427017222758511</v>
      </c>
    </row>
    <row r="78" spans="1:12" x14ac:dyDescent="0.2">
      <c r="A78" s="17">
        <v>69</v>
      </c>
      <c r="B78" s="48">
        <v>2</v>
      </c>
      <c r="C78" s="47">
        <v>232</v>
      </c>
      <c r="D78" s="47">
        <v>246</v>
      </c>
      <c r="E78" s="18">
        <v>0.76160000000000005</v>
      </c>
      <c r="F78" s="19">
        <f t="shared" si="10"/>
        <v>8.368200836820083E-3</v>
      </c>
      <c r="G78" s="19">
        <f t="shared" si="7"/>
        <v>8.3515396898572215E-3</v>
      </c>
      <c r="H78" s="14">
        <f t="shared" si="13"/>
        <v>91345.70632898777</v>
      </c>
      <c r="I78" s="14">
        <f t="shared" si="11"/>
        <v>762.87729190458333</v>
      </c>
      <c r="J78" s="14">
        <f t="shared" si="8"/>
        <v>91163.836382597714</v>
      </c>
      <c r="K78" s="14">
        <f t="shared" si="9"/>
        <v>1782114.9984096126</v>
      </c>
      <c r="L78" s="21">
        <f t="shared" si="12"/>
        <v>19.509565036272249</v>
      </c>
    </row>
    <row r="79" spans="1:12" x14ac:dyDescent="0.2">
      <c r="A79" s="17">
        <v>70</v>
      </c>
      <c r="B79" s="48">
        <v>1</v>
      </c>
      <c r="C79" s="47">
        <v>203</v>
      </c>
      <c r="D79" s="47">
        <v>237</v>
      </c>
      <c r="E79" s="18">
        <v>0.94789999999999996</v>
      </c>
      <c r="F79" s="19">
        <f t="shared" si="10"/>
        <v>4.5454545454545452E-3</v>
      </c>
      <c r="G79" s="19">
        <f t="shared" si="7"/>
        <v>4.544378354035249E-3</v>
      </c>
      <c r="H79" s="14">
        <f t="shared" si="13"/>
        <v>90582.829037083182</v>
      </c>
      <c r="I79" s="14">
        <f t="shared" si="11"/>
        <v>411.64264752339642</v>
      </c>
      <c r="J79" s="14">
        <f t="shared" si="8"/>
        <v>90561.382455147221</v>
      </c>
      <c r="K79" s="14">
        <f t="shared" si="9"/>
        <v>1690951.1620270149</v>
      </c>
      <c r="L79" s="21">
        <f t="shared" si="12"/>
        <v>18.667458060233095</v>
      </c>
    </row>
    <row r="80" spans="1:12" x14ac:dyDescent="0.2">
      <c r="A80" s="17">
        <v>71</v>
      </c>
      <c r="B80" s="48">
        <v>1</v>
      </c>
      <c r="C80" s="47">
        <v>237</v>
      </c>
      <c r="D80" s="47">
        <v>205</v>
      </c>
      <c r="E80" s="18">
        <v>0.93700000000000006</v>
      </c>
      <c r="F80" s="19">
        <f t="shared" si="10"/>
        <v>4.5248868778280547E-3</v>
      </c>
      <c r="G80" s="19">
        <f t="shared" si="7"/>
        <v>4.5235973455530782E-3</v>
      </c>
      <c r="H80" s="14">
        <f t="shared" si="13"/>
        <v>90171.186389559793</v>
      </c>
      <c r="I80" s="14">
        <f t="shared" si="11"/>
        <v>407.89813939718454</v>
      </c>
      <c r="J80" s="14">
        <f t="shared" si="8"/>
        <v>90145.488806777765</v>
      </c>
      <c r="K80" s="14">
        <f t="shared" si="9"/>
        <v>1600389.7795718675</v>
      </c>
      <c r="L80" s="21">
        <f t="shared" si="12"/>
        <v>17.748350040087352</v>
      </c>
    </row>
    <row r="81" spans="1:12" x14ac:dyDescent="0.2">
      <c r="A81" s="17">
        <v>72</v>
      </c>
      <c r="B81" s="48">
        <v>3</v>
      </c>
      <c r="C81" s="47">
        <v>175</v>
      </c>
      <c r="D81" s="47">
        <v>240</v>
      </c>
      <c r="E81" s="18">
        <v>0.51419999999999999</v>
      </c>
      <c r="F81" s="19">
        <f t="shared" si="10"/>
        <v>1.4457831325301205E-2</v>
      </c>
      <c r="G81" s="19">
        <f t="shared" si="7"/>
        <v>1.4356993339312224E-2</v>
      </c>
      <c r="H81" s="14">
        <f t="shared" si="13"/>
        <v>89763.288250162601</v>
      </c>
      <c r="I81" s="14">
        <f t="shared" si="11"/>
        <v>1288.7309315223476</v>
      </c>
      <c r="J81" s="14">
        <f t="shared" si="8"/>
        <v>89137.222763629034</v>
      </c>
      <c r="K81" s="14">
        <f t="shared" si="9"/>
        <v>1510244.2907650897</v>
      </c>
      <c r="L81" s="21">
        <f t="shared" si="12"/>
        <v>16.824743391264455</v>
      </c>
    </row>
    <row r="82" spans="1:12" x14ac:dyDescent="0.2">
      <c r="A82" s="17">
        <v>73</v>
      </c>
      <c r="B82" s="48">
        <v>1</v>
      </c>
      <c r="C82" s="47">
        <v>202</v>
      </c>
      <c r="D82" s="47">
        <v>175</v>
      </c>
      <c r="E82" s="18">
        <v>0.22739999999999999</v>
      </c>
      <c r="F82" s="19">
        <f t="shared" si="10"/>
        <v>5.3050397877984082E-3</v>
      </c>
      <c r="G82" s="19">
        <f t="shared" si="7"/>
        <v>5.2833849167814037E-3</v>
      </c>
      <c r="H82" s="14">
        <f t="shared" si="13"/>
        <v>88474.557318640247</v>
      </c>
      <c r="I82" s="14">
        <f t="shared" si="11"/>
        <v>467.44514165621564</v>
      </c>
      <c r="J82" s="14">
        <f t="shared" si="8"/>
        <v>88113.40920219665</v>
      </c>
      <c r="K82" s="14">
        <f t="shared" si="9"/>
        <v>1421107.0680014607</v>
      </c>
      <c r="L82" s="21">
        <f t="shared" si="12"/>
        <v>16.062324707467681</v>
      </c>
    </row>
    <row r="83" spans="1:12" x14ac:dyDescent="0.2">
      <c r="A83" s="17">
        <v>74</v>
      </c>
      <c r="B83" s="48">
        <v>3</v>
      </c>
      <c r="C83" s="47">
        <v>183</v>
      </c>
      <c r="D83" s="47">
        <v>211</v>
      </c>
      <c r="E83" s="18">
        <v>0.54159999999999997</v>
      </c>
      <c r="F83" s="19">
        <f t="shared" si="10"/>
        <v>1.5228426395939087E-2</v>
      </c>
      <c r="G83" s="19">
        <f t="shared" si="7"/>
        <v>1.5122858099197884E-2</v>
      </c>
      <c r="H83" s="14">
        <f t="shared" si="13"/>
        <v>88007.112176984025</v>
      </c>
      <c r="I83" s="14">
        <f t="shared" si="11"/>
        <v>1330.9190691727194</v>
      </c>
      <c r="J83" s="14">
        <f t="shared" si="8"/>
        <v>87397.018875675261</v>
      </c>
      <c r="K83" s="14">
        <f t="shared" si="9"/>
        <v>1332993.6587992641</v>
      </c>
      <c r="L83" s="21">
        <f t="shared" si="12"/>
        <v>15.146431076145161</v>
      </c>
    </row>
    <row r="84" spans="1:12" x14ac:dyDescent="0.2">
      <c r="A84" s="17">
        <v>75</v>
      </c>
      <c r="B84" s="48">
        <v>5</v>
      </c>
      <c r="C84" s="47">
        <v>157</v>
      </c>
      <c r="D84" s="47">
        <v>180</v>
      </c>
      <c r="E84" s="18">
        <v>0.51229999999999998</v>
      </c>
      <c r="F84" s="19">
        <f t="shared" si="10"/>
        <v>2.967359050445104E-2</v>
      </c>
      <c r="G84" s="19">
        <f t="shared" si="7"/>
        <v>2.9250285921544879E-2</v>
      </c>
      <c r="H84" s="14">
        <f t="shared" si="13"/>
        <v>86676.193107811312</v>
      </c>
      <c r="I84" s="14">
        <f t="shared" si="11"/>
        <v>2535.3034309945187</v>
      </c>
      <c r="J84" s="14">
        <f t="shared" si="8"/>
        <v>85439.725624515282</v>
      </c>
      <c r="K84" s="14">
        <f t="shared" si="9"/>
        <v>1245596.6399235888</v>
      </c>
      <c r="L84" s="21">
        <f t="shared" si="12"/>
        <v>14.37068928920616</v>
      </c>
    </row>
    <row r="85" spans="1:12" x14ac:dyDescent="0.2">
      <c r="A85" s="17">
        <v>76</v>
      </c>
      <c r="B85" s="48">
        <v>3</v>
      </c>
      <c r="C85" s="47">
        <v>161</v>
      </c>
      <c r="D85" s="47">
        <v>163</v>
      </c>
      <c r="E85" s="18">
        <v>0.39269999999999999</v>
      </c>
      <c r="F85" s="19">
        <f t="shared" si="10"/>
        <v>1.8518518518518517E-2</v>
      </c>
      <c r="G85" s="19">
        <f t="shared" si="7"/>
        <v>1.8312569931126423E-2</v>
      </c>
      <c r="H85" s="14">
        <f t="shared" si="13"/>
        <v>84140.889676816791</v>
      </c>
      <c r="I85" s="14">
        <f t="shared" si="11"/>
        <v>1540.8359262739009</v>
      </c>
      <c r="J85" s="14">
        <f t="shared" si="8"/>
        <v>83205.140018790655</v>
      </c>
      <c r="K85" s="14">
        <f t="shared" si="9"/>
        <v>1160156.9142990736</v>
      </c>
      <c r="L85" s="21">
        <f t="shared" si="12"/>
        <v>13.788265357725708</v>
      </c>
    </row>
    <row r="86" spans="1:12" x14ac:dyDescent="0.2">
      <c r="A86" s="17">
        <v>77</v>
      </c>
      <c r="B86" s="48">
        <v>3</v>
      </c>
      <c r="C86" s="47">
        <v>174</v>
      </c>
      <c r="D86" s="47">
        <v>169</v>
      </c>
      <c r="E86" s="18">
        <v>0.65939999999999999</v>
      </c>
      <c r="F86" s="19">
        <f t="shared" si="10"/>
        <v>1.7492711370262391E-2</v>
      </c>
      <c r="G86" s="19">
        <f t="shared" si="7"/>
        <v>1.738910676795628E-2</v>
      </c>
      <c r="H86" s="14">
        <f t="shared" si="13"/>
        <v>82600.053750542895</v>
      </c>
      <c r="I86" s="14">
        <f t="shared" si="11"/>
        <v>1436.3411537071179</v>
      </c>
      <c r="J86" s="14">
        <f t="shared" si="8"/>
        <v>82110.835953590242</v>
      </c>
      <c r="K86" s="14">
        <f t="shared" si="9"/>
        <v>1076951.7742802829</v>
      </c>
      <c r="L86" s="21">
        <f t="shared" si="12"/>
        <v>13.038148589258086</v>
      </c>
    </row>
    <row r="87" spans="1:12" x14ac:dyDescent="0.2">
      <c r="A87" s="17">
        <v>78</v>
      </c>
      <c r="B87" s="48">
        <v>3</v>
      </c>
      <c r="C87" s="47">
        <v>143</v>
      </c>
      <c r="D87" s="47">
        <v>173</v>
      </c>
      <c r="E87" s="18">
        <v>0.46300000000000002</v>
      </c>
      <c r="F87" s="19">
        <f t="shared" si="10"/>
        <v>1.8987341772151899E-2</v>
      </c>
      <c r="G87" s="19">
        <f t="shared" si="7"/>
        <v>1.879569703842467E-2</v>
      </c>
      <c r="H87" s="14">
        <f t="shared" si="13"/>
        <v>81163.712596835772</v>
      </c>
      <c r="I87" s="14">
        <f t="shared" si="11"/>
        <v>1525.5285524838971</v>
      </c>
      <c r="J87" s="14">
        <f t="shared" si="8"/>
        <v>80344.503764151916</v>
      </c>
      <c r="K87" s="14">
        <f t="shared" si="9"/>
        <v>994840.93832669256</v>
      </c>
      <c r="L87" s="21">
        <f t="shared" si="12"/>
        <v>12.257213309947543</v>
      </c>
    </row>
    <row r="88" spans="1:12" x14ac:dyDescent="0.2">
      <c r="A88" s="17">
        <v>79</v>
      </c>
      <c r="B88" s="48">
        <v>4</v>
      </c>
      <c r="C88" s="47">
        <v>121</v>
      </c>
      <c r="D88" s="47">
        <v>141</v>
      </c>
      <c r="E88" s="18">
        <v>0.45140000000000002</v>
      </c>
      <c r="F88" s="19">
        <f t="shared" si="10"/>
        <v>3.0534351145038167E-2</v>
      </c>
      <c r="G88" s="19">
        <f t="shared" si="7"/>
        <v>3.0031292606896385E-2</v>
      </c>
      <c r="H88" s="14">
        <f t="shared" si="13"/>
        <v>79638.184044351874</v>
      </c>
      <c r="I88" s="14">
        <f t="shared" si="11"/>
        <v>2391.6376077177979</v>
      </c>
      <c r="J88" s="14">
        <f t="shared" si="8"/>
        <v>78326.131652757889</v>
      </c>
      <c r="K88" s="14">
        <f t="shared" si="9"/>
        <v>914496.43456254061</v>
      </c>
      <c r="L88" s="21">
        <f t="shared" si="12"/>
        <v>11.483140223956411</v>
      </c>
    </row>
    <row r="89" spans="1:12" x14ac:dyDescent="0.2">
      <c r="A89" s="17">
        <v>80</v>
      </c>
      <c r="B89" s="48">
        <v>1</v>
      </c>
      <c r="C89" s="47">
        <v>85</v>
      </c>
      <c r="D89" s="47">
        <v>120</v>
      </c>
      <c r="E89" s="18">
        <v>0.52049999999999996</v>
      </c>
      <c r="F89" s="19">
        <f t="shared" si="10"/>
        <v>9.7560975609756097E-3</v>
      </c>
      <c r="G89" s="19">
        <f t="shared" si="7"/>
        <v>9.7106705703562356E-3</v>
      </c>
      <c r="H89" s="14">
        <f t="shared" si="13"/>
        <v>77246.546436634075</v>
      </c>
      <c r="I89" s="14">
        <f t="shared" si="11"/>
        <v>750.11576514387889</v>
      </c>
      <c r="J89" s="14">
        <f t="shared" si="8"/>
        <v>76886.865927247578</v>
      </c>
      <c r="K89" s="14">
        <f t="shared" si="9"/>
        <v>836170.30290978274</v>
      </c>
      <c r="L89" s="21">
        <f t="shared" si="12"/>
        <v>10.824694973201158</v>
      </c>
    </row>
    <row r="90" spans="1:12" x14ac:dyDescent="0.2">
      <c r="A90" s="17">
        <v>81</v>
      </c>
      <c r="B90" s="48">
        <v>4</v>
      </c>
      <c r="C90" s="47">
        <v>129</v>
      </c>
      <c r="D90" s="47">
        <v>84</v>
      </c>
      <c r="E90" s="18">
        <v>0.70409999999999995</v>
      </c>
      <c r="F90" s="19">
        <f t="shared" si="10"/>
        <v>3.7558685446009391E-2</v>
      </c>
      <c r="G90" s="19">
        <f t="shared" si="7"/>
        <v>3.714586065101836E-2</v>
      </c>
      <c r="H90" s="14">
        <f t="shared" si="13"/>
        <v>76496.43067149019</v>
      </c>
      <c r="I90" s="14">
        <f t="shared" si="11"/>
        <v>2841.5257540234616</v>
      </c>
      <c r="J90" s="14">
        <f t="shared" si="8"/>
        <v>75655.623200874645</v>
      </c>
      <c r="K90" s="14">
        <f t="shared" si="9"/>
        <v>759283.43698253518</v>
      </c>
      <c r="L90" s="21">
        <f t="shared" si="12"/>
        <v>9.9257367999722383</v>
      </c>
    </row>
    <row r="91" spans="1:12" x14ac:dyDescent="0.2">
      <c r="A91" s="17">
        <v>82</v>
      </c>
      <c r="B91" s="48">
        <v>3</v>
      </c>
      <c r="C91" s="47">
        <v>74</v>
      </c>
      <c r="D91" s="47">
        <v>129</v>
      </c>
      <c r="E91" s="18">
        <v>0.68769999999999998</v>
      </c>
      <c r="F91" s="19">
        <f t="shared" si="10"/>
        <v>2.9556650246305417E-2</v>
      </c>
      <c r="G91" s="19">
        <f t="shared" si="7"/>
        <v>2.9286321628241383E-2</v>
      </c>
      <c r="H91" s="14">
        <f t="shared" si="13"/>
        <v>73654.904917466731</v>
      </c>
      <c r="I91" s="14">
        <f t="shared" si="11"/>
        <v>2157.0812349104685</v>
      </c>
      <c r="J91" s="14">
        <f t="shared" si="8"/>
        <v>72981.248447804188</v>
      </c>
      <c r="K91" s="14">
        <f t="shared" si="9"/>
        <v>683627.81378166052</v>
      </c>
      <c r="L91" s="21">
        <f t="shared" si="12"/>
        <v>9.2814974718614174</v>
      </c>
    </row>
    <row r="92" spans="1:12" x14ac:dyDescent="0.2">
      <c r="A92" s="17">
        <v>83</v>
      </c>
      <c r="B92" s="48">
        <v>5</v>
      </c>
      <c r="C92" s="47">
        <v>104</v>
      </c>
      <c r="D92" s="47">
        <v>70</v>
      </c>
      <c r="E92" s="18">
        <v>0.42630000000000001</v>
      </c>
      <c r="F92" s="19">
        <f t="shared" si="10"/>
        <v>5.7471264367816091E-2</v>
      </c>
      <c r="G92" s="19">
        <f t="shared" si="7"/>
        <v>5.5636847171144498E-2</v>
      </c>
      <c r="H92" s="14">
        <f t="shared" si="13"/>
        <v>71497.823682556264</v>
      </c>
      <c r="I92" s="14">
        <f t="shared" si="11"/>
        <v>3977.9134892958186</v>
      </c>
      <c r="J92" s="14">
        <f t="shared" si="8"/>
        <v>69215.694713747245</v>
      </c>
      <c r="K92" s="14">
        <f t="shared" si="9"/>
        <v>610646.56533385639</v>
      </c>
      <c r="L92" s="21">
        <f t="shared" si="12"/>
        <v>8.540771367322602</v>
      </c>
    </row>
    <row r="93" spans="1:12" x14ac:dyDescent="0.2">
      <c r="A93" s="17">
        <v>84</v>
      </c>
      <c r="B93" s="48">
        <v>3</v>
      </c>
      <c r="C93" s="47">
        <v>85</v>
      </c>
      <c r="D93" s="47">
        <v>100</v>
      </c>
      <c r="E93" s="18">
        <v>0.4758</v>
      </c>
      <c r="F93" s="19">
        <f t="shared" si="10"/>
        <v>3.2432432432432434E-2</v>
      </c>
      <c r="G93" s="19">
        <f t="shared" si="7"/>
        <v>3.1890263477356857E-2</v>
      </c>
      <c r="H93" s="14">
        <f t="shared" si="13"/>
        <v>67519.910193260439</v>
      </c>
      <c r="I93" s="14">
        <f t="shared" si="11"/>
        <v>2153.2277260305482</v>
      </c>
      <c r="J93" s="14">
        <f t="shared" si="8"/>
        <v>66391.188219275224</v>
      </c>
      <c r="K93" s="14">
        <f t="shared" si="9"/>
        <v>541430.87062010914</v>
      </c>
      <c r="L93" s="21">
        <f t="shared" si="12"/>
        <v>8.0188328016193449</v>
      </c>
    </row>
    <row r="94" spans="1:12" x14ac:dyDescent="0.2">
      <c r="A94" s="17">
        <v>85</v>
      </c>
      <c r="B94" s="48">
        <v>8</v>
      </c>
      <c r="C94" s="47">
        <v>120</v>
      </c>
      <c r="D94" s="47">
        <v>84</v>
      </c>
      <c r="E94" s="18">
        <v>0.61509999999999998</v>
      </c>
      <c r="F94" s="19">
        <f t="shared" si="10"/>
        <v>7.8431372549019607E-2</v>
      </c>
      <c r="G94" s="19">
        <f t="shared" si="7"/>
        <v>7.6133050118386891E-2</v>
      </c>
      <c r="H94" s="14">
        <f t="shared" si="13"/>
        <v>65366.68246722989</v>
      </c>
      <c r="I94" s="14">
        <f t="shared" si="11"/>
        <v>4976.5649123502953</v>
      </c>
      <c r="J94" s="14">
        <f t="shared" si="8"/>
        <v>63451.202632466258</v>
      </c>
      <c r="K94" s="14">
        <f t="shared" si="9"/>
        <v>475039.68240083387</v>
      </c>
      <c r="L94" s="21">
        <f t="shared" si="12"/>
        <v>7.2673059802137621</v>
      </c>
    </row>
    <row r="95" spans="1:12" x14ac:dyDescent="0.2">
      <c r="A95" s="17">
        <v>86</v>
      </c>
      <c r="B95" s="48">
        <v>6</v>
      </c>
      <c r="C95" s="47">
        <v>84</v>
      </c>
      <c r="D95" s="47">
        <v>110</v>
      </c>
      <c r="E95" s="18">
        <v>0.63649999999999995</v>
      </c>
      <c r="F95" s="19">
        <f t="shared" si="10"/>
        <v>6.1855670103092786E-2</v>
      </c>
      <c r="G95" s="19">
        <f t="shared" si="7"/>
        <v>6.0495457799376907E-2</v>
      </c>
      <c r="H95" s="14">
        <f t="shared" si="13"/>
        <v>60390.117554879595</v>
      </c>
      <c r="I95" s="14">
        <f t="shared" si="11"/>
        <v>3653.327808040629</v>
      </c>
      <c r="J95" s="14">
        <f t="shared" si="8"/>
        <v>59062.132896656825</v>
      </c>
      <c r="K95" s="14">
        <f t="shared" si="9"/>
        <v>411588.4797683676</v>
      </c>
      <c r="L95" s="21">
        <f t="shared" si="12"/>
        <v>6.8154939323364632</v>
      </c>
    </row>
    <row r="96" spans="1:12" x14ac:dyDescent="0.2">
      <c r="A96" s="17">
        <v>87</v>
      </c>
      <c r="B96" s="48">
        <v>8</v>
      </c>
      <c r="C96" s="47">
        <v>82</v>
      </c>
      <c r="D96" s="47">
        <v>81</v>
      </c>
      <c r="E96" s="18">
        <v>0.41920000000000002</v>
      </c>
      <c r="F96" s="19">
        <f t="shared" si="10"/>
        <v>9.815950920245399E-2</v>
      </c>
      <c r="G96" s="19">
        <f t="shared" si="7"/>
        <v>9.2865169061040281E-2</v>
      </c>
      <c r="H96" s="14">
        <f t="shared" si="13"/>
        <v>56736.789746838964</v>
      </c>
      <c r="I96" s="14">
        <f t="shared" si="11"/>
        <v>5268.8715718208969</v>
      </c>
      <c r="J96" s="14">
        <f t="shared" si="8"/>
        <v>53676.629137925382</v>
      </c>
      <c r="K96" s="14">
        <f t="shared" si="9"/>
        <v>352526.34687171079</v>
      </c>
      <c r="L96" s="21">
        <f t="shared" si="12"/>
        <v>6.2133643522076687</v>
      </c>
    </row>
    <row r="97" spans="1:12" x14ac:dyDescent="0.2">
      <c r="A97" s="17">
        <v>88</v>
      </c>
      <c r="B97" s="48">
        <v>8</v>
      </c>
      <c r="C97" s="47">
        <v>83</v>
      </c>
      <c r="D97" s="47">
        <v>76</v>
      </c>
      <c r="E97" s="18">
        <v>0.45100000000000001</v>
      </c>
      <c r="F97" s="19">
        <f t="shared" si="10"/>
        <v>0.10062893081761007</v>
      </c>
      <c r="G97" s="19">
        <f t="shared" si="7"/>
        <v>9.5360701854765653E-2</v>
      </c>
      <c r="H97" s="14">
        <f t="shared" si="13"/>
        <v>51467.918175018065</v>
      </c>
      <c r="I97" s="14">
        <f t="shared" si="11"/>
        <v>4908.0168001733718</v>
      </c>
      <c r="J97" s="14">
        <f t="shared" si="8"/>
        <v>48773.416951722887</v>
      </c>
      <c r="K97" s="14">
        <f t="shared" si="9"/>
        <v>298849.71773378539</v>
      </c>
      <c r="L97" s="21">
        <f t="shared" si="12"/>
        <v>5.8065243034998764</v>
      </c>
    </row>
    <row r="98" spans="1:12" x14ac:dyDescent="0.2">
      <c r="A98" s="17">
        <v>89</v>
      </c>
      <c r="B98" s="48">
        <v>8</v>
      </c>
      <c r="C98" s="47">
        <v>65</v>
      </c>
      <c r="D98" s="47">
        <v>77</v>
      </c>
      <c r="E98" s="18">
        <v>0.69520000000000004</v>
      </c>
      <c r="F98" s="19">
        <f t="shared" si="10"/>
        <v>0.11267605633802817</v>
      </c>
      <c r="G98" s="19">
        <f t="shared" si="7"/>
        <v>0.10893483518159439</v>
      </c>
      <c r="H98" s="14">
        <f t="shared" si="13"/>
        <v>46559.901374844696</v>
      </c>
      <c r="I98" s="14">
        <f t="shared" si="11"/>
        <v>5071.995182339997</v>
      </c>
      <c r="J98" s="14">
        <f t="shared" si="8"/>
        <v>45013.957243267461</v>
      </c>
      <c r="K98" s="14">
        <f>K99+J98</f>
        <v>250076.30078206252</v>
      </c>
      <c r="L98" s="21">
        <f t="shared" si="12"/>
        <v>5.3710659472567812</v>
      </c>
    </row>
    <row r="99" spans="1:12" x14ac:dyDescent="0.2">
      <c r="A99" s="17">
        <v>90</v>
      </c>
      <c r="B99" s="48">
        <v>8</v>
      </c>
      <c r="C99" s="47">
        <v>51</v>
      </c>
      <c r="D99" s="47">
        <v>55</v>
      </c>
      <c r="E99" s="18">
        <v>0.52359999999999995</v>
      </c>
      <c r="F99" s="23">
        <f t="shared" si="10"/>
        <v>0.15094339622641509</v>
      </c>
      <c r="G99" s="23">
        <f t="shared" si="7"/>
        <v>0.14081730363027009</v>
      </c>
      <c r="H99" s="24">
        <f t="shared" si="13"/>
        <v>41487.906192504699</v>
      </c>
      <c r="I99" s="24">
        <f t="shared" si="11"/>
        <v>5842.215083294097</v>
      </c>
      <c r="J99" s="24">
        <f t="shared" si="8"/>
        <v>38704.674926823391</v>
      </c>
      <c r="K99" s="24">
        <f t="shared" ref="K99:K108" si="14">K100+J99</f>
        <v>205062.34353879504</v>
      </c>
      <c r="L99" s="25">
        <f t="shared" si="12"/>
        <v>4.9427016776238775</v>
      </c>
    </row>
    <row r="100" spans="1:12" x14ac:dyDescent="0.2">
      <c r="A100" s="17">
        <v>91</v>
      </c>
      <c r="B100" s="48">
        <v>6</v>
      </c>
      <c r="C100" s="47">
        <v>59</v>
      </c>
      <c r="D100" s="47">
        <v>47</v>
      </c>
      <c r="E100" s="18">
        <v>0.48809999999999998</v>
      </c>
      <c r="F100" s="23">
        <f t="shared" si="10"/>
        <v>0.11320754716981132</v>
      </c>
      <c r="G100" s="23">
        <f t="shared" si="7"/>
        <v>0.10700642395231794</v>
      </c>
      <c r="H100" s="24">
        <f t="shared" si="13"/>
        <v>35645.691109210602</v>
      </c>
      <c r="I100" s="24">
        <f t="shared" si="11"/>
        <v>3814.3179349055599</v>
      </c>
      <c r="J100" s="24">
        <f t="shared" si="8"/>
        <v>33693.141758332444</v>
      </c>
      <c r="K100" s="24">
        <f t="shared" si="14"/>
        <v>166357.66861197166</v>
      </c>
      <c r="L100" s="25">
        <f t="shared" si="12"/>
        <v>4.6669783481624227</v>
      </c>
    </row>
    <row r="101" spans="1:12" x14ac:dyDescent="0.2">
      <c r="A101" s="17">
        <v>92</v>
      </c>
      <c r="B101" s="48">
        <v>9</v>
      </c>
      <c r="C101" s="47">
        <v>53</v>
      </c>
      <c r="D101" s="47">
        <v>47</v>
      </c>
      <c r="E101" s="18">
        <v>0.40610000000000002</v>
      </c>
      <c r="F101" s="23">
        <f t="shared" si="10"/>
        <v>0.18</v>
      </c>
      <c r="G101" s="23">
        <f t="shared" si="7"/>
        <v>0.16261602201459568</v>
      </c>
      <c r="H101" s="24">
        <f t="shared" si="13"/>
        <v>31831.373174305041</v>
      </c>
      <c r="I101" s="24">
        <f t="shared" si="11"/>
        <v>5176.2912808675992</v>
      </c>
      <c r="J101" s="24">
        <f t="shared" si="8"/>
        <v>28757.173782597773</v>
      </c>
      <c r="K101" s="24">
        <f t="shared" si="14"/>
        <v>132664.52685363923</v>
      </c>
      <c r="L101" s="25">
        <f t="shared" si="12"/>
        <v>4.167728678470235</v>
      </c>
    </row>
    <row r="102" spans="1:12" x14ac:dyDescent="0.2">
      <c r="A102" s="17">
        <v>93</v>
      </c>
      <c r="B102" s="48">
        <v>8</v>
      </c>
      <c r="C102" s="47">
        <v>44</v>
      </c>
      <c r="D102" s="47">
        <v>49</v>
      </c>
      <c r="E102" s="18">
        <v>0.4199</v>
      </c>
      <c r="F102" s="23">
        <f t="shared" si="10"/>
        <v>0.17204301075268819</v>
      </c>
      <c r="G102" s="23">
        <f t="shared" si="7"/>
        <v>0.1564308731971342</v>
      </c>
      <c r="H102" s="24">
        <f t="shared" si="13"/>
        <v>26655.08189343744</v>
      </c>
      <c r="I102" s="24">
        <f t="shared" si="11"/>
        <v>4169.6777357315395</v>
      </c>
      <c r="J102" s="24">
        <f t="shared" si="8"/>
        <v>24236.251838939574</v>
      </c>
      <c r="K102" s="24">
        <f t="shared" si="14"/>
        <v>103907.35307104146</v>
      </c>
      <c r="L102" s="25">
        <f t="shared" si="12"/>
        <v>3.8982192396348916</v>
      </c>
    </row>
    <row r="103" spans="1:12" x14ac:dyDescent="0.2">
      <c r="A103" s="17">
        <v>94</v>
      </c>
      <c r="B103" s="48">
        <v>7</v>
      </c>
      <c r="C103" s="47">
        <v>32</v>
      </c>
      <c r="D103" s="47">
        <v>34</v>
      </c>
      <c r="E103" s="18">
        <v>0.60740000000000005</v>
      </c>
      <c r="F103" s="23">
        <f t="shared" si="10"/>
        <v>0.21212121212121213</v>
      </c>
      <c r="G103" s="23">
        <f t="shared" si="7"/>
        <v>0.19581405497339727</v>
      </c>
      <c r="H103" s="24">
        <f t="shared" si="13"/>
        <v>22485.4041577059</v>
      </c>
      <c r="I103" s="24">
        <f t="shared" si="11"/>
        <v>4402.9581658360785</v>
      </c>
      <c r="J103" s="24">
        <f t="shared" si="8"/>
        <v>20756.802781798655</v>
      </c>
      <c r="K103" s="24">
        <f t="shared" si="14"/>
        <v>79671.101232101893</v>
      </c>
      <c r="L103" s="25">
        <f t="shared" si="12"/>
        <v>3.5432363444887454</v>
      </c>
    </row>
    <row r="104" spans="1:12" x14ac:dyDescent="0.2">
      <c r="A104" s="17">
        <v>95</v>
      </c>
      <c r="B104" s="48">
        <v>5</v>
      </c>
      <c r="C104" s="47">
        <v>19</v>
      </c>
      <c r="D104" s="47">
        <v>28</v>
      </c>
      <c r="E104" s="18">
        <v>0.50900000000000001</v>
      </c>
      <c r="F104" s="23">
        <f t="shared" si="10"/>
        <v>0.21276595744680851</v>
      </c>
      <c r="G104" s="23">
        <f t="shared" si="7"/>
        <v>0.19264110961279135</v>
      </c>
      <c r="H104" s="24">
        <f t="shared" si="13"/>
        <v>18082.445991869819</v>
      </c>
      <c r="I104" s="24">
        <f t="shared" si="11"/>
        <v>3483.4224603871735</v>
      </c>
      <c r="J104" s="24">
        <f t="shared" si="8"/>
        <v>16372.085563819717</v>
      </c>
      <c r="K104" s="24">
        <f t="shared" si="14"/>
        <v>58914.298450303235</v>
      </c>
      <c r="L104" s="25">
        <f t="shared" si="12"/>
        <v>3.2580934281121108</v>
      </c>
    </row>
    <row r="105" spans="1:12" x14ac:dyDescent="0.2">
      <c r="A105" s="17">
        <v>96</v>
      </c>
      <c r="B105" s="48">
        <v>2</v>
      </c>
      <c r="C105" s="47">
        <v>13</v>
      </c>
      <c r="D105" s="47">
        <v>16</v>
      </c>
      <c r="E105" s="18">
        <v>0.26850000000000002</v>
      </c>
      <c r="F105" s="23">
        <f t="shared" si="10"/>
        <v>0.13793103448275862</v>
      </c>
      <c r="G105" s="23">
        <f t="shared" si="7"/>
        <v>0.12528973250642109</v>
      </c>
      <c r="H105" s="24">
        <f t="shared" si="13"/>
        <v>14599.023531482646</v>
      </c>
      <c r="I105" s="24">
        <f t="shared" si="11"/>
        <v>1829.1077531144076</v>
      </c>
      <c r="J105" s="24">
        <f t="shared" si="8"/>
        <v>13261.031210079456</v>
      </c>
      <c r="K105" s="24">
        <f t="shared" si="14"/>
        <v>42542.212886483518</v>
      </c>
      <c r="L105" s="25">
        <f t="shared" si="12"/>
        <v>2.9140450931352819</v>
      </c>
    </row>
    <row r="106" spans="1:12" x14ac:dyDescent="0.2">
      <c r="A106" s="17">
        <v>97</v>
      </c>
      <c r="B106" s="48">
        <v>3</v>
      </c>
      <c r="C106" s="47">
        <v>7</v>
      </c>
      <c r="D106" s="47">
        <v>10</v>
      </c>
      <c r="E106" s="18">
        <v>0.44569999999999999</v>
      </c>
      <c r="F106" s="23">
        <f t="shared" si="10"/>
        <v>0.35294117647058826</v>
      </c>
      <c r="G106" s="23">
        <f t="shared" si="7"/>
        <v>0.29519133318245777</v>
      </c>
      <c r="H106" s="24">
        <f t="shared" si="13"/>
        <v>12769.915778368239</v>
      </c>
      <c r="I106" s="24">
        <f t="shared" si="11"/>
        <v>3769.5684632442235</v>
      </c>
      <c r="J106" s="24">
        <f t="shared" si="8"/>
        <v>10680.443979191965</v>
      </c>
      <c r="K106" s="24">
        <f t="shared" si="14"/>
        <v>29281.181676404063</v>
      </c>
      <c r="L106" s="25">
        <f t="shared" si="12"/>
        <v>2.2929815814451411</v>
      </c>
    </row>
    <row r="107" spans="1:12" x14ac:dyDescent="0.2">
      <c r="A107" s="17">
        <v>98</v>
      </c>
      <c r="B107" s="48">
        <v>3</v>
      </c>
      <c r="C107" s="47">
        <v>7</v>
      </c>
      <c r="D107" s="47">
        <v>4</v>
      </c>
      <c r="E107" s="18">
        <v>0.51600000000000001</v>
      </c>
      <c r="F107" s="23">
        <f t="shared" si="10"/>
        <v>0.54545454545454541</v>
      </c>
      <c r="G107" s="23">
        <f t="shared" si="7"/>
        <v>0.43153049482163403</v>
      </c>
      <c r="H107" s="24">
        <f t="shared" si="13"/>
        <v>9000.3473151240141</v>
      </c>
      <c r="I107" s="24">
        <f t="shared" si="11"/>
        <v>3883.9243304620309</v>
      </c>
      <c r="J107" s="24">
        <f t="shared" si="8"/>
        <v>7120.5279391803915</v>
      </c>
      <c r="K107" s="24">
        <f t="shared" si="14"/>
        <v>18600.737697212098</v>
      </c>
      <c r="L107" s="25">
        <f t="shared" si="12"/>
        <v>2.0666688790948955</v>
      </c>
    </row>
    <row r="108" spans="1:12" x14ac:dyDescent="0.2">
      <c r="A108" s="17">
        <v>99</v>
      </c>
      <c r="B108" s="48">
        <v>1</v>
      </c>
      <c r="C108" s="47">
        <v>8</v>
      </c>
      <c r="D108" s="47">
        <v>6</v>
      </c>
      <c r="E108" s="18">
        <v>0.60550000000000004</v>
      </c>
      <c r="F108" s="23">
        <f t="shared" si="10"/>
        <v>0.14285714285714285</v>
      </c>
      <c r="G108" s="23">
        <f t="shared" si="7"/>
        <v>0.1352356481168436</v>
      </c>
      <c r="H108" s="24">
        <f t="shared" si="13"/>
        <v>5116.4229846619837</v>
      </c>
      <c r="I108" s="24">
        <f t="shared" si="11"/>
        <v>691.92277837067877</v>
      </c>
      <c r="J108" s="24">
        <f t="shared" si="8"/>
        <v>4843.4594485947509</v>
      </c>
      <c r="K108" s="24">
        <f t="shared" si="14"/>
        <v>11480.209758031708</v>
      </c>
      <c r="L108" s="25">
        <f t="shared" si="12"/>
        <v>2.2437960646426398</v>
      </c>
    </row>
    <row r="109" spans="1:12" x14ac:dyDescent="0.2">
      <c r="A109" s="17" t="s">
        <v>22</v>
      </c>
      <c r="B109" s="48">
        <v>7</v>
      </c>
      <c r="C109" s="47">
        <v>10</v>
      </c>
      <c r="D109" s="47">
        <v>11</v>
      </c>
      <c r="E109" s="18"/>
      <c r="F109" s="23">
        <f>B109/((C109+D109)/2)</f>
        <v>0.66666666666666663</v>
      </c>
      <c r="G109" s="23">
        <v>1</v>
      </c>
      <c r="H109" s="24">
        <f>H108-I108</f>
        <v>4424.5002062913045</v>
      </c>
      <c r="I109" s="24">
        <f>H109*G109</f>
        <v>4424.5002062913045</v>
      </c>
      <c r="J109" s="24">
        <f>H109/F109</f>
        <v>6636.7503094369567</v>
      </c>
      <c r="K109" s="24">
        <f>J109</f>
        <v>6636.7503094369567</v>
      </c>
      <c r="L109" s="25">
        <f>K109/H109</f>
        <v>1.5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</v>
      </c>
      <c r="C9" s="47">
        <v>265</v>
      </c>
      <c r="D9" s="47">
        <v>223</v>
      </c>
      <c r="E9" s="18">
        <v>0</v>
      </c>
      <c r="F9" s="19">
        <f>B9/((C9+D9)/2)</f>
        <v>4.0983606557377051E-3</v>
      </c>
      <c r="G9" s="19">
        <f t="shared" ref="G9:G72" si="0">F9/((1+(1-E9)*F9))</f>
        <v>4.0816326530612249E-3</v>
      </c>
      <c r="H9" s="14">
        <v>100000</v>
      </c>
      <c r="I9" s="14">
        <f>H9*G9</f>
        <v>408.16326530612247</v>
      </c>
      <c r="J9" s="14">
        <f t="shared" ref="J9:J72" si="1">H10+I9*E9</f>
        <v>99591.836734693876</v>
      </c>
      <c r="K9" s="14">
        <f t="shared" ref="K9:K72" si="2">K10+J9</f>
        <v>8532269.7049145531</v>
      </c>
      <c r="L9" s="20">
        <f>K9/H9</f>
        <v>85.322697049145532</v>
      </c>
    </row>
    <row r="10" spans="1:13" x14ac:dyDescent="0.2">
      <c r="A10" s="17">
        <v>1</v>
      </c>
      <c r="B10" s="48">
        <v>0</v>
      </c>
      <c r="C10" s="47">
        <v>288</v>
      </c>
      <c r="D10" s="47">
        <v>293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99591.836734693876</v>
      </c>
      <c r="I10" s="14">
        <f t="shared" ref="I10:I73" si="4">H10*G10</f>
        <v>0</v>
      </c>
      <c r="J10" s="14">
        <f t="shared" si="1"/>
        <v>99591.836734693876</v>
      </c>
      <c r="K10" s="14">
        <f t="shared" si="2"/>
        <v>8432677.8681798596</v>
      </c>
      <c r="L10" s="21">
        <f t="shared" ref="L10:L73" si="5">K10/H10</f>
        <v>84.672380233773183</v>
      </c>
    </row>
    <row r="11" spans="1:13" x14ac:dyDescent="0.2">
      <c r="A11" s="17">
        <v>2</v>
      </c>
      <c r="B11" s="48">
        <v>0</v>
      </c>
      <c r="C11" s="47">
        <v>299</v>
      </c>
      <c r="D11" s="47">
        <v>288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99591.836734693876</v>
      </c>
      <c r="I11" s="14">
        <f t="shared" si="4"/>
        <v>0</v>
      </c>
      <c r="J11" s="14">
        <f t="shared" si="1"/>
        <v>99591.836734693876</v>
      </c>
      <c r="K11" s="14">
        <f t="shared" si="2"/>
        <v>8333086.0314451652</v>
      </c>
      <c r="L11" s="21">
        <f t="shared" si="5"/>
        <v>83.672380233773183</v>
      </c>
    </row>
    <row r="12" spans="1:13" x14ac:dyDescent="0.2">
      <c r="A12" s="17">
        <v>3</v>
      </c>
      <c r="B12" s="48">
        <v>0</v>
      </c>
      <c r="C12" s="47">
        <v>315</v>
      </c>
      <c r="D12" s="47">
        <v>317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99591.836734693876</v>
      </c>
      <c r="I12" s="14">
        <f t="shared" si="4"/>
        <v>0</v>
      </c>
      <c r="J12" s="14">
        <f t="shared" si="1"/>
        <v>99591.836734693876</v>
      </c>
      <c r="K12" s="14">
        <f t="shared" si="2"/>
        <v>8233494.1947104717</v>
      </c>
      <c r="L12" s="21">
        <f t="shared" si="5"/>
        <v>82.672380233773183</v>
      </c>
    </row>
    <row r="13" spans="1:13" x14ac:dyDescent="0.2">
      <c r="A13" s="17">
        <v>4</v>
      </c>
      <c r="B13" s="48">
        <v>0</v>
      </c>
      <c r="C13" s="47">
        <v>359</v>
      </c>
      <c r="D13" s="47">
        <v>325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99591.836734693876</v>
      </c>
      <c r="I13" s="14">
        <f t="shared" si="4"/>
        <v>0</v>
      </c>
      <c r="J13" s="14">
        <f t="shared" si="1"/>
        <v>99591.836734693876</v>
      </c>
      <c r="K13" s="14">
        <f t="shared" si="2"/>
        <v>8133902.3579757782</v>
      </c>
      <c r="L13" s="21">
        <f t="shared" si="5"/>
        <v>81.672380233773183</v>
      </c>
    </row>
    <row r="14" spans="1:13" x14ac:dyDescent="0.2">
      <c r="A14" s="17">
        <v>5</v>
      </c>
      <c r="B14" s="48">
        <v>0</v>
      </c>
      <c r="C14" s="47">
        <v>408</v>
      </c>
      <c r="D14" s="47">
        <v>357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99591.836734693876</v>
      </c>
      <c r="I14" s="14">
        <f t="shared" si="4"/>
        <v>0</v>
      </c>
      <c r="J14" s="14">
        <f t="shared" si="1"/>
        <v>99591.836734693876</v>
      </c>
      <c r="K14" s="14">
        <f t="shared" si="2"/>
        <v>8034310.5212410847</v>
      </c>
      <c r="L14" s="21">
        <f t="shared" si="5"/>
        <v>80.672380233773183</v>
      </c>
    </row>
    <row r="15" spans="1:13" x14ac:dyDescent="0.2">
      <c r="A15" s="17">
        <v>6</v>
      </c>
      <c r="B15" s="48">
        <v>0</v>
      </c>
      <c r="C15" s="47">
        <v>391</v>
      </c>
      <c r="D15" s="47">
        <v>411</v>
      </c>
      <c r="E15" s="18">
        <v>0.2077</v>
      </c>
      <c r="F15" s="19">
        <f t="shared" si="3"/>
        <v>0</v>
      </c>
      <c r="G15" s="19">
        <f t="shared" si="0"/>
        <v>0</v>
      </c>
      <c r="H15" s="14">
        <f t="shared" si="6"/>
        <v>99591.836734693876</v>
      </c>
      <c r="I15" s="14">
        <f t="shared" si="4"/>
        <v>0</v>
      </c>
      <c r="J15" s="14">
        <f t="shared" si="1"/>
        <v>99591.836734693876</v>
      </c>
      <c r="K15" s="14">
        <f t="shared" si="2"/>
        <v>7934718.6845063912</v>
      </c>
      <c r="L15" s="21">
        <f t="shared" si="5"/>
        <v>79.672380233773197</v>
      </c>
    </row>
    <row r="16" spans="1:13" x14ac:dyDescent="0.2">
      <c r="A16" s="17">
        <v>7</v>
      </c>
      <c r="B16" s="48">
        <v>0</v>
      </c>
      <c r="C16" s="47">
        <v>360</v>
      </c>
      <c r="D16" s="47">
        <v>405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99591.836734693876</v>
      </c>
      <c r="I16" s="14">
        <f t="shared" si="4"/>
        <v>0</v>
      </c>
      <c r="J16" s="14">
        <f t="shared" si="1"/>
        <v>99591.836734693876</v>
      </c>
      <c r="K16" s="14">
        <f t="shared" si="2"/>
        <v>7835126.8477716977</v>
      </c>
      <c r="L16" s="21">
        <f t="shared" si="5"/>
        <v>78.672380233773197</v>
      </c>
    </row>
    <row r="17" spans="1:12" x14ac:dyDescent="0.2">
      <c r="A17" s="17">
        <v>8</v>
      </c>
      <c r="B17" s="48">
        <v>0</v>
      </c>
      <c r="C17" s="47">
        <v>440</v>
      </c>
      <c r="D17" s="47">
        <v>387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99591.836734693876</v>
      </c>
      <c r="I17" s="14">
        <f t="shared" si="4"/>
        <v>0</v>
      </c>
      <c r="J17" s="14">
        <f t="shared" si="1"/>
        <v>99591.836734693876</v>
      </c>
      <c r="K17" s="14">
        <f t="shared" si="2"/>
        <v>7735535.0110370042</v>
      </c>
      <c r="L17" s="21">
        <f t="shared" si="5"/>
        <v>77.672380233773197</v>
      </c>
    </row>
    <row r="18" spans="1:12" x14ac:dyDescent="0.2">
      <c r="A18" s="17">
        <v>9</v>
      </c>
      <c r="B18" s="48">
        <v>0</v>
      </c>
      <c r="C18" s="47">
        <v>468</v>
      </c>
      <c r="D18" s="47">
        <v>441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99591.836734693876</v>
      </c>
      <c r="I18" s="14">
        <f t="shared" si="4"/>
        <v>0</v>
      </c>
      <c r="J18" s="14">
        <f t="shared" si="1"/>
        <v>99591.836734693876</v>
      </c>
      <c r="K18" s="14">
        <f t="shared" si="2"/>
        <v>7635943.1743023107</v>
      </c>
      <c r="L18" s="21">
        <f t="shared" si="5"/>
        <v>76.672380233773197</v>
      </c>
    </row>
    <row r="19" spans="1:12" x14ac:dyDescent="0.2">
      <c r="A19" s="17">
        <v>10</v>
      </c>
      <c r="B19" s="48">
        <v>0</v>
      </c>
      <c r="C19" s="47">
        <v>461</v>
      </c>
      <c r="D19" s="47">
        <v>467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99591.836734693876</v>
      </c>
      <c r="I19" s="14">
        <f t="shared" si="4"/>
        <v>0</v>
      </c>
      <c r="J19" s="14">
        <f t="shared" si="1"/>
        <v>99591.836734693876</v>
      </c>
      <c r="K19" s="14">
        <f t="shared" si="2"/>
        <v>7536351.3375676172</v>
      </c>
      <c r="L19" s="21">
        <f t="shared" si="5"/>
        <v>75.672380233773211</v>
      </c>
    </row>
    <row r="20" spans="1:12" x14ac:dyDescent="0.2">
      <c r="A20" s="17">
        <v>11</v>
      </c>
      <c r="B20" s="48">
        <v>0</v>
      </c>
      <c r="C20" s="47">
        <v>509</v>
      </c>
      <c r="D20" s="47">
        <v>468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99591.836734693876</v>
      </c>
      <c r="I20" s="14">
        <f t="shared" si="4"/>
        <v>0</v>
      </c>
      <c r="J20" s="14">
        <f t="shared" si="1"/>
        <v>99591.836734693876</v>
      </c>
      <c r="K20" s="14">
        <f t="shared" si="2"/>
        <v>7436759.5008329237</v>
      </c>
      <c r="L20" s="21">
        <f t="shared" si="5"/>
        <v>74.672380233773211</v>
      </c>
    </row>
    <row r="21" spans="1:12" x14ac:dyDescent="0.2">
      <c r="A21" s="17">
        <v>12</v>
      </c>
      <c r="B21" s="48">
        <v>0</v>
      </c>
      <c r="C21" s="47">
        <v>482</v>
      </c>
      <c r="D21" s="47">
        <v>516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99591.836734693876</v>
      </c>
      <c r="I21" s="14">
        <f t="shared" si="4"/>
        <v>0</v>
      </c>
      <c r="J21" s="14">
        <f t="shared" si="1"/>
        <v>99591.836734693876</v>
      </c>
      <c r="K21" s="14">
        <f t="shared" si="2"/>
        <v>7337167.6640982302</v>
      </c>
      <c r="L21" s="21">
        <f t="shared" si="5"/>
        <v>73.672380233773211</v>
      </c>
    </row>
    <row r="22" spans="1:12" x14ac:dyDescent="0.2">
      <c r="A22" s="17">
        <v>13</v>
      </c>
      <c r="B22" s="48">
        <v>0</v>
      </c>
      <c r="C22" s="47">
        <v>460</v>
      </c>
      <c r="D22" s="47">
        <v>490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99591.836734693876</v>
      </c>
      <c r="I22" s="14">
        <f t="shared" si="4"/>
        <v>0</v>
      </c>
      <c r="J22" s="14">
        <f t="shared" si="1"/>
        <v>99591.836734693876</v>
      </c>
      <c r="K22" s="14">
        <f t="shared" si="2"/>
        <v>7237575.8273635367</v>
      </c>
      <c r="L22" s="21">
        <f t="shared" si="5"/>
        <v>72.672380233773225</v>
      </c>
    </row>
    <row r="23" spans="1:12" x14ac:dyDescent="0.2">
      <c r="A23" s="17">
        <v>14</v>
      </c>
      <c r="B23" s="48">
        <v>0</v>
      </c>
      <c r="C23" s="47">
        <v>444</v>
      </c>
      <c r="D23" s="47">
        <v>473</v>
      </c>
      <c r="E23" s="18">
        <v>0.57920000000000005</v>
      </c>
      <c r="F23" s="19">
        <f t="shared" si="3"/>
        <v>0</v>
      </c>
      <c r="G23" s="19">
        <f t="shared" si="0"/>
        <v>0</v>
      </c>
      <c r="H23" s="14">
        <f t="shared" si="6"/>
        <v>99591.836734693876</v>
      </c>
      <c r="I23" s="14">
        <f t="shared" si="4"/>
        <v>0</v>
      </c>
      <c r="J23" s="14">
        <f t="shared" si="1"/>
        <v>99591.836734693876</v>
      </c>
      <c r="K23" s="14">
        <f t="shared" si="2"/>
        <v>7137983.9906288432</v>
      </c>
      <c r="L23" s="21">
        <f t="shared" si="5"/>
        <v>71.672380233773225</v>
      </c>
    </row>
    <row r="24" spans="1:12" x14ac:dyDescent="0.2">
      <c r="A24" s="17">
        <v>15</v>
      </c>
      <c r="B24" s="48">
        <v>1</v>
      </c>
      <c r="C24" s="47">
        <v>483</v>
      </c>
      <c r="D24" s="47">
        <v>449</v>
      </c>
      <c r="E24" s="18">
        <v>0</v>
      </c>
      <c r="F24" s="19">
        <f t="shared" si="3"/>
        <v>2.1459227467811159E-3</v>
      </c>
      <c r="G24" s="19">
        <f t="shared" si="0"/>
        <v>2.1413276231263384E-3</v>
      </c>
      <c r="H24" s="14">
        <f t="shared" si="6"/>
        <v>99591.836734693876</v>
      </c>
      <c r="I24" s="14">
        <f t="shared" si="4"/>
        <v>213.2587510378884</v>
      </c>
      <c r="J24" s="14">
        <f t="shared" si="1"/>
        <v>99378.577983655981</v>
      </c>
      <c r="K24" s="14">
        <f t="shared" si="2"/>
        <v>7038392.1538941497</v>
      </c>
      <c r="L24" s="21">
        <f t="shared" si="5"/>
        <v>70.672380233773225</v>
      </c>
    </row>
    <row r="25" spans="1:12" x14ac:dyDescent="0.2">
      <c r="A25" s="17">
        <v>16</v>
      </c>
      <c r="B25" s="48">
        <v>0</v>
      </c>
      <c r="C25" s="47">
        <v>427</v>
      </c>
      <c r="D25" s="47">
        <v>491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99378.577983655981</v>
      </c>
      <c r="I25" s="14">
        <f t="shared" si="4"/>
        <v>0</v>
      </c>
      <c r="J25" s="14">
        <f t="shared" si="1"/>
        <v>99378.577983655981</v>
      </c>
      <c r="K25" s="14">
        <f t="shared" si="2"/>
        <v>6939013.5759104937</v>
      </c>
      <c r="L25" s="21">
        <f t="shared" si="5"/>
        <v>69.824037702086045</v>
      </c>
    </row>
    <row r="26" spans="1:12" x14ac:dyDescent="0.2">
      <c r="A26" s="17">
        <v>17</v>
      </c>
      <c r="B26" s="48">
        <v>0</v>
      </c>
      <c r="C26" s="47">
        <v>438</v>
      </c>
      <c r="D26" s="47">
        <v>425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99378.577983655981</v>
      </c>
      <c r="I26" s="14">
        <f t="shared" si="4"/>
        <v>0</v>
      </c>
      <c r="J26" s="14">
        <f t="shared" si="1"/>
        <v>99378.577983655981</v>
      </c>
      <c r="K26" s="14">
        <f t="shared" si="2"/>
        <v>6839634.9979268378</v>
      </c>
      <c r="L26" s="21">
        <f t="shared" si="5"/>
        <v>68.824037702086045</v>
      </c>
    </row>
    <row r="27" spans="1:12" x14ac:dyDescent="0.2">
      <c r="A27" s="17">
        <v>18</v>
      </c>
      <c r="B27" s="48">
        <v>0</v>
      </c>
      <c r="C27" s="47">
        <v>391</v>
      </c>
      <c r="D27" s="47">
        <v>440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99378.577983655981</v>
      </c>
      <c r="I27" s="14">
        <f t="shared" si="4"/>
        <v>0</v>
      </c>
      <c r="J27" s="14">
        <f t="shared" si="1"/>
        <v>99378.577983655981</v>
      </c>
      <c r="K27" s="14">
        <f t="shared" si="2"/>
        <v>6740256.4199431818</v>
      </c>
      <c r="L27" s="21">
        <f t="shared" si="5"/>
        <v>67.824037702086045</v>
      </c>
    </row>
    <row r="28" spans="1:12" x14ac:dyDescent="0.2">
      <c r="A28" s="17">
        <v>19</v>
      </c>
      <c r="B28" s="48">
        <v>0</v>
      </c>
      <c r="C28" s="47">
        <v>352</v>
      </c>
      <c r="D28" s="47">
        <v>395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99378.577983655981</v>
      </c>
      <c r="I28" s="14">
        <f t="shared" si="4"/>
        <v>0</v>
      </c>
      <c r="J28" s="14">
        <f t="shared" si="1"/>
        <v>99378.577983655981</v>
      </c>
      <c r="K28" s="14">
        <f t="shared" si="2"/>
        <v>6640877.8419595258</v>
      </c>
      <c r="L28" s="21">
        <f t="shared" si="5"/>
        <v>66.824037702086045</v>
      </c>
    </row>
    <row r="29" spans="1:12" x14ac:dyDescent="0.2">
      <c r="A29" s="17">
        <v>20</v>
      </c>
      <c r="B29" s="48">
        <v>0</v>
      </c>
      <c r="C29" s="47">
        <v>400</v>
      </c>
      <c r="D29" s="47">
        <v>355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99378.577983655981</v>
      </c>
      <c r="I29" s="14">
        <f t="shared" si="4"/>
        <v>0</v>
      </c>
      <c r="J29" s="14">
        <f t="shared" si="1"/>
        <v>99378.577983655981</v>
      </c>
      <c r="K29" s="14">
        <f t="shared" si="2"/>
        <v>6541499.2639758699</v>
      </c>
      <c r="L29" s="21">
        <f t="shared" si="5"/>
        <v>65.824037702086045</v>
      </c>
    </row>
    <row r="30" spans="1:12" x14ac:dyDescent="0.2">
      <c r="A30" s="17">
        <v>21</v>
      </c>
      <c r="B30" s="48">
        <v>0</v>
      </c>
      <c r="C30" s="47">
        <v>371</v>
      </c>
      <c r="D30" s="47">
        <v>402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99378.577983655981</v>
      </c>
      <c r="I30" s="14">
        <f t="shared" si="4"/>
        <v>0</v>
      </c>
      <c r="J30" s="14">
        <f t="shared" si="1"/>
        <v>99378.577983655981</v>
      </c>
      <c r="K30" s="14">
        <f t="shared" si="2"/>
        <v>6442120.6859922139</v>
      </c>
      <c r="L30" s="21">
        <f t="shared" si="5"/>
        <v>64.824037702086045</v>
      </c>
    </row>
    <row r="31" spans="1:12" x14ac:dyDescent="0.2">
      <c r="A31" s="17">
        <v>22</v>
      </c>
      <c r="B31" s="48">
        <v>0</v>
      </c>
      <c r="C31" s="47">
        <v>331</v>
      </c>
      <c r="D31" s="47">
        <v>365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99378.577983655981</v>
      </c>
      <c r="I31" s="14">
        <f t="shared" si="4"/>
        <v>0</v>
      </c>
      <c r="J31" s="14">
        <f t="shared" si="1"/>
        <v>99378.577983655981</v>
      </c>
      <c r="K31" s="14">
        <f t="shared" si="2"/>
        <v>6342742.1080085579</v>
      </c>
      <c r="L31" s="21">
        <f t="shared" si="5"/>
        <v>63.824037702086052</v>
      </c>
    </row>
    <row r="32" spans="1:12" x14ac:dyDescent="0.2">
      <c r="A32" s="17">
        <v>23</v>
      </c>
      <c r="B32" s="48">
        <v>0</v>
      </c>
      <c r="C32" s="47">
        <v>333</v>
      </c>
      <c r="D32" s="47">
        <v>335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99378.577983655981</v>
      </c>
      <c r="I32" s="14">
        <f t="shared" si="4"/>
        <v>0</v>
      </c>
      <c r="J32" s="14">
        <f t="shared" si="1"/>
        <v>99378.577983655981</v>
      </c>
      <c r="K32" s="14">
        <f t="shared" si="2"/>
        <v>6243363.530024902</v>
      </c>
      <c r="L32" s="21">
        <f t="shared" si="5"/>
        <v>62.824037702086052</v>
      </c>
    </row>
    <row r="33" spans="1:12" x14ac:dyDescent="0.2">
      <c r="A33" s="17">
        <v>24</v>
      </c>
      <c r="B33" s="48">
        <v>0</v>
      </c>
      <c r="C33" s="47">
        <v>313</v>
      </c>
      <c r="D33" s="47">
        <v>336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99378.577983655981</v>
      </c>
      <c r="I33" s="14">
        <f t="shared" si="4"/>
        <v>0</v>
      </c>
      <c r="J33" s="14">
        <f t="shared" si="1"/>
        <v>99378.577983655981</v>
      </c>
      <c r="K33" s="14">
        <f t="shared" si="2"/>
        <v>6143984.952041246</v>
      </c>
      <c r="L33" s="21">
        <f t="shared" si="5"/>
        <v>61.824037702086052</v>
      </c>
    </row>
    <row r="34" spans="1:12" x14ac:dyDescent="0.2">
      <c r="A34" s="17">
        <v>25</v>
      </c>
      <c r="B34" s="48">
        <v>0</v>
      </c>
      <c r="C34" s="47">
        <v>298</v>
      </c>
      <c r="D34" s="47">
        <v>326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99378.577983655981</v>
      </c>
      <c r="I34" s="14">
        <f t="shared" si="4"/>
        <v>0</v>
      </c>
      <c r="J34" s="14">
        <f t="shared" si="1"/>
        <v>99378.577983655981</v>
      </c>
      <c r="K34" s="14">
        <f t="shared" si="2"/>
        <v>6044606.37405759</v>
      </c>
      <c r="L34" s="21">
        <f t="shared" si="5"/>
        <v>60.824037702086052</v>
      </c>
    </row>
    <row r="35" spans="1:12" x14ac:dyDescent="0.2">
      <c r="A35" s="17">
        <v>26</v>
      </c>
      <c r="B35" s="48">
        <v>0</v>
      </c>
      <c r="C35" s="47">
        <v>301</v>
      </c>
      <c r="D35" s="47">
        <v>293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99378.577983655981</v>
      </c>
      <c r="I35" s="14">
        <f t="shared" si="4"/>
        <v>0</v>
      </c>
      <c r="J35" s="14">
        <f t="shared" si="1"/>
        <v>99378.577983655981</v>
      </c>
      <c r="K35" s="14">
        <f t="shared" si="2"/>
        <v>5945227.7960739341</v>
      </c>
      <c r="L35" s="21">
        <f t="shared" si="5"/>
        <v>59.824037702086052</v>
      </c>
    </row>
    <row r="36" spans="1:12" x14ac:dyDescent="0.2">
      <c r="A36" s="17">
        <v>27</v>
      </c>
      <c r="B36" s="48">
        <v>0</v>
      </c>
      <c r="C36" s="47">
        <v>320</v>
      </c>
      <c r="D36" s="47">
        <v>317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99378.577983655981</v>
      </c>
      <c r="I36" s="14">
        <f t="shared" si="4"/>
        <v>0</v>
      </c>
      <c r="J36" s="14">
        <f t="shared" si="1"/>
        <v>99378.577983655981</v>
      </c>
      <c r="K36" s="14">
        <f t="shared" si="2"/>
        <v>5845849.2180902781</v>
      </c>
      <c r="L36" s="21">
        <f t="shared" si="5"/>
        <v>58.824037702086052</v>
      </c>
    </row>
    <row r="37" spans="1:12" x14ac:dyDescent="0.2">
      <c r="A37" s="17">
        <v>28</v>
      </c>
      <c r="B37" s="48">
        <v>0</v>
      </c>
      <c r="C37" s="47">
        <v>376</v>
      </c>
      <c r="D37" s="47">
        <v>312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99378.577983655981</v>
      </c>
      <c r="I37" s="14">
        <f t="shared" si="4"/>
        <v>0</v>
      </c>
      <c r="J37" s="14">
        <f t="shared" si="1"/>
        <v>99378.577983655981</v>
      </c>
      <c r="K37" s="14">
        <f t="shared" si="2"/>
        <v>5746470.6401066221</v>
      </c>
      <c r="L37" s="21">
        <f t="shared" si="5"/>
        <v>57.824037702086052</v>
      </c>
    </row>
    <row r="38" spans="1:12" x14ac:dyDescent="0.2">
      <c r="A38" s="17">
        <v>29</v>
      </c>
      <c r="B38" s="48">
        <v>0</v>
      </c>
      <c r="C38" s="47">
        <v>351</v>
      </c>
      <c r="D38" s="47">
        <v>399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99378.577983655981</v>
      </c>
      <c r="I38" s="14">
        <f t="shared" si="4"/>
        <v>0</v>
      </c>
      <c r="J38" s="14">
        <f t="shared" si="1"/>
        <v>99378.577983655981</v>
      </c>
      <c r="K38" s="14">
        <f t="shared" si="2"/>
        <v>5647092.0621229662</v>
      </c>
      <c r="L38" s="21">
        <f t="shared" si="5"/>
        <v>56.824037702086052</v>
      </c>
    </row>
    <row r="39" spans="1:12" x14ac:dyDescent="0.2">
      <c r="A39" s="17">
        <v>30</v>
      </c>
      <c r="B39" s="48">
        <v>0</v>
      </c>
      <c r="C39" s="47">
        <v>358</v>
      </c>
      <c r="D39" s="47">
        <v>350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99378.577983655981</v>
      </c>
      <c r="I39" s="14">
        <f t="shared" si="4"/>
        <v>0</v>
      </c>
      <c r="J39" s="14">
        <f t="shared" si="1"/>
        <v>99378.577983655981</v>
      </c>
      <c r="K39" s="14">
        <f t="shared" si="2"/>
        <v>5547713.4841393102</v>
      </c>
      <c r="L39" s="21">
        <f t="shared" si="5"/>
        <v>55.824037702086052</v>
      </c>
    </row>
    <row r="40" spans="1:12" x14ac:dyDescent="0.2">
      <c r="A40" s="17">
        <v>31</v>
      </c>
      <c r="B40" s="48">
        <v>0</v>
      </c>
      <c r="C40" s="47">
        <v>371</v>
      </c>
      <c r="D40" s="47">
        <v>390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99378.577983655981</v>
      </c>
      <c r="I40" s="14">
        <f t="shared" si="4"/>
        <v>0</v>
      </c>
      <c r="J40" s="14">
        <f t="shared" si="1"/>
        <v>99378.577983655981</v>
      </c>
      <c r="K40" s="14">
        <f t="shared" si="2"/>
        <v>5448334.9061556542</v>
      </c>
      <c r="L40" s="21">
        <f t="shared" si="5"/>
        <v>54.824037702086052</v>
      </c>
    </row>
    <row r="41" spans="1:12" x14ac:dyDescent="0.2">
      <c r="A41" s="17">
        <v>32</v>
      </c>
      <c r="B41" s="48">
        <v>0</v>
      </c>
      <c r="C41" s="47">
        <v>366</v>
      </c>
      <c r="D41" s="47">
        <v>381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99378.577983655981</v>
      </c>
      <c r="I41" s="14">
        <f t="shared" si="4"/>
        <v>0</v>
      </c>
      <c r="J41" s="14">
        <f t="shared" si="1"/>
        <v>99378.577983655981</v>
      </c>
      <c r="K41" s="14">
        <f t="shared" si="2"/>
        <v>5348956.3281719983</v>
      </c>
      <c r="L41" s="21">
        <f t="shared" si="5"/>
        <v>53.824037702086052</v>
      </c>
    </row>
    <row r="42" spans="1:12" x14ac:dyDescent="0.2">
      <c r="A42" s="17">
        <v>33</v>
      </c>
      <c r="B42" s="48">
        <v>0</v>
      </c>
      <c r="C42" s="47">
        <v>421</v>
      </c>
      <c r="D42" s="47">
        <v>388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99378.577983655981</v>
      </c>
      <c r="I42" s="14">
        <f t="shared" si="4"/>
        <v>0</v>
      </c>
      <c r="J42" s="14">
        <f t="shared" si="1"/>
        <v>99378.577983655981</v>
      </c>
      <c r="K42" s="14">
        <f t="shared" si="2"/>
        <v>5249577.7501883423</v>
      </c>
      <c r="L42" s="21">
        <f t="shared" si="5"/>
        <v>52.824037702086052</v>
      </c>
    </row>
    <row r="43" spans="1:12" x14ac:dyDescent="0.2">
      <c r="A43" s="17">
        <v>34</v>
      </c>
      <c r="B43" s="48">
        <v>0</v>
      </c>
      <c r="C43" s="47">
        <v>426</v>
      </c>
      <c r="D43" s="47">
        <v>439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99378.577983655981</v>
      </c>
      <c r="I43" s="14">
        <f t="shared" si="4"/>
        <v>0</v>
      </c>
      <c r="J43" s="14">
        <f t="shared" si="1"/>
        <v>99378.577983655981</v>
      </c>
      <c r="K43" s="14">
        <f t="shared" si="2"/>
        <v>5150199.1722046863</v>
      </c>
      <c r="L43" s="21">
        <f t="shared" si="5"/>
        <v>51.824037702086052</v>
      </c>
    </row>
    <row r="44" spans="1:12" x14ac:dyDescent="0.2">
      <c r="A44" s="17">
        <v>35</v>
      </c>
      <c r="B44" s="48">
        <v>0</v>
      </c>
      <c r="C44" s="47">
        <v>436</v>
      </c>
      <c r="D44" s="47">
        <v>446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99378.577983655981</v>
      </c>
      <c r="I44" s="14">
        <f t="shared" si="4"/>
        <v>0</v>
      </c>
      <c r="J44" s="14">
        <f t="shared" si="1"/>
        <v>99378.577983655981</v>
      </c>
      <c r="K44" s="14">
        <f t="shared" si="2"/>
        <v>5050820.5942210304</v>
      </c>
      <c r="L44" s="21">
        <f t="shared" si="5"/>
        <v>50.824037702086052</v>
      </c>
    </row>
    <row r="45" spans="1:12" x14ac:dyDescent="0.2">
      <c r="A45" s="17">
        <v>36</v>
      </c>
      <c r="B45" s="48">
        <v>0</v>
      </c>
      <c r="C45" s="47">
        <v>485</v>
      </c>
      <c r="D45" s="47">
        <v>460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99378.577983655981</v>
      </c>
      <c r="I45" s="14">
        <f t="shared" si="4"/>
        <v>0</v>
      </c>
      <c r="J45" s="14">
        <f t="shared" si="1"/>
        <v>99378.577983655981</v>
      </c>
      <c r="K45" s="14">
        <f t="shared" si="2"/>
        <v>4951442.0162373744</v>
      </c>
      <c r="L45" s="21">
        <f t="shared" si="5"/>
        <v>49.824037702086052</v>
      </c>
    </row>
    <row r="46" spans="1:12" x14ac:dyDescent="0.2">
      <c r="A46" s="17">
        <v>37</v>
      </c>
      <c r="B46" s="48">
        <v>0</v>
      </c>
      <c r="C46" s="47">
        <v>494</v>
      </c>
      <c r="D46" s="47">
        <v>514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99378.577983655981</v>
      </c>
      <c r="I46" s="14">
        <f t="shared" si="4"/>
        <v>0</v>
      </c>
      <c r="J46" s="14">
        <f t="shared" si="1"/>
        <v>99378.577983655981</v>
      </c>
      <c r="K46" s="14">
        <f t="shared" si="2"/>
        <v>4852063.4382537184</v>
      </c>
      <c r="L46" s="21">
        <f t="shared" si="5"/>
        <v>48.824037702086052</v>
      </c>
    </row>
    <row r="47" spans="1:12" x14ac:dyDescent="0.2">
      <c r="A47" s="17">
        <v>38</v>
      </c>
      <c r="B47" s="48">
        <v>0</v>
      </c>
      <c r="C47" s="47">
        <v>532</v>
      </c>
      <c r="D47" s="47">
        <v>512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99378.577983655981</v>
      </c>
      <c r="I47" s="14">
        <f t="shared" si="4"/>
        <v>0</v>
      </c>
      <c r="J47" s="14">
        <f t="shared" si="1"/>
        <v>99378.577983655981</v>
      </c>
      <c r="K47" s="14">
        <f t="shared" si="2"/>
        <v>4752684.8602700625</v>
      </c>
      <c r="L47" s="21">
        <f t="shared" si="5"/>
        <v>47.824037702086052</v>
      </c>
    </row>
    <row r="48" spans="1:12" x14ac:dyDescent="0.2">
      <c r="A48" s="17">
        <v>39</v>
      </c>
      <c r="B48" s="48">
        <v>1</v>
      </c>
      <c r="C48" s="47">
        <v>581</v>
      </c>
      <c r="D48" s="47">
        <v>549</v>
      </c>
      <c r="E48" s="18">
        <v>0</v>
      </c>
      <c r="F48" s="19">
        <f t="shared" si="3"/>
        <v>1.7699115044247787E-3</v>
      </c>
      <c r="G48" s="19">
        <f t="shared" si="0"/>
        <v>1.7667844522968198E-3</v>
      </c>
      <c r="H48" s="14">
        <f t="shared" si="6"/>
        <v>99378.577983655981</v>
      </c>
      <c r="I48" s="14">
        <f t="shared" si="4"/>
        <v>175.58052647289043</v>
      </c>
      <c r="J48" s="14">
        <f t="shared" si="1"/>
        <v>99202.997457183097</v>
      </c>
      <c r="K48" s="14">
        <f t="shared" si="2"/>
        <v>4653306.2822864065</v>
      </c>
      <c r="L48" s="21">
        <f t="shared" si="5"/>
        <v>46.824037702086052</v>
      </c>
    </row>
    <row r="49" spans="1:12" x14ac:dyDescent="0.2">
      <c r="A49" s="17">
        <v>40</v>
      </c>
      <c r="B49" s="48">
        <v>0</v>
      </c>
      <c r="C49" s="47">
        <v>602</v>
      </c>
      <c r="D49" s="47">
        <v>596</v>
      </c>
      <c r="E49" s="18">
        <v>0.10929999999999999</v>
      </c>
      <c r="F49" s="19">
        <f t="shared" si="3"/>
        <v>0</v>
      </c>
      <c r="G49" s="19">
        <f t="shared" si="0"/>
        <v>0</v>
      </c>
      <c r="H49" s="14">
        <f t="shared" si="6"/>
        <v>99202.997457183097</v>
      </c>
      <c r="I49" s="14">
        <f t="shared" si="4"/>
        <v>0</v>
      </c>
      <c r="J49" s="14">
        <f t="shared" si="1"/>
        <v>99202.997457183097</v>
      </c>
      <c r="K49" s="14">
        <f t="shared" si="2"/>
        <v>4554103.2848292235</v>
      </c>
      <c r="L49" s="21">
        <f t="shared" si="5"/>
        <v>45.906912105098591</v>
      </c>
    </row>
    <row r="50" spans="1:12" x14ac:dyDescent="0.2">
      <c r="A50" s="17">
        <v>41</v>
      </c>
      <c r="B50" s="48">
        <v>0</v>
      </c>
      <c r="C50" s="47">
        <v>673</v>
      </c>
      <c r="D50" s="47">
        <v>603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99202.997457183097</v>
      </c>
      <c r="I50" s="14">
        <f t="shared" si="4"/>
        <v>0</v>
      </c>
      <c r="J50" s="14">
        <f t="shared" si="1"/>
        <v>99202.997457183097</v>
      </c>
      <c r="K50" s="14">
        <f t="shared" si="2"/>
        <v>4454900.2873720406</v>
      </c>
      <c r="L50" s="21">
        <f t="shared" si="5"/>
        <v>44.906912105098591</v>
      </c>
    </row>
    <row r="51" spans="1:12" x14ac:dyDescent="0.2">
      <c r="A51" s="17">
        <v>42</v>
      </c>
      <c r="B51" s="48">
        <v>1</v>
      </c>
      <c r="C51" s="47">
        <v>684</v>
      </c>
      <c r="D51" s="47">
        <v>683</v>
      </c>
      <c r="E51" s="18">
        <v>0</v>
      </c>
      <c r="F51" s="19">
        <f t="shared" si="3"/>
        <v>1.463057790782736E-3</v>
      </c>
      <c r="G51" s="19">
        <f t="shared" si="0"/>
        <v>1.4609203798392988E-3</v>
      </c>
      <c r="H51" s="14">
        <f t="shared" si="6"/>
        <v>99202.997457183097</v>
      </c>
      <c r="I51" s="14">
        <f t="shared" si="4"/>
        <v>144.92768072634493</v>
      </c>
      <c r="J51" s="14">
        <f t="shared" si="1"/>
        <v>99058.069776456759</v>
      </c>
      <c r="K51" s="14">
        <f t="shared" si="2"/>
        <v>4355697.2899148576</v>
      </c>
      <c r="L51" s="21">
        <f t="shared" si="5"/>
        <v>43.906912105098591</v>
      </c>
    </row>
    <row r="52" spans="1:12" x14ac:dyDescent="0.2">
      <c r="A52" s="17">
        <v>43</v>
      </c>
      <c r="B52" s="48">
        <v>0</v>
      </c>
      <c r="C52" s="47">
        <v>712</v>
      </c>
      <c r="D52" s="47">
        <v>707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99058.069776456759</v>
      </c>
      <c r="I52" s="14">
        <f t="shared" si="4"/>
        <v>0</v>
      </c>
      <c r="J52" s="14">
        <f t="shared" si="1"/>
        <v>99058.069776456759</v>
      </c>
      <c r="K52" s="14">
        <f t="shared" si="2"/>
        <v>4256639.2201384008</v>
      </c>
      <c r="L52" s="21">
        <f t="shared" si="5"/>
        <v>42.971150454923169</v>
      </c>
    </row>
    <row r="53" spans="1:12" x14ac:dyDescent="0.2">
      <c r="A53" s="17">
        <v>44</v>
      </c>
      <c r="B53" s="48">
        <v>0</v>
      </c>
      <c r="C53" s="47">
        <v>731</v>
      </c>
      <c r="D53" s="47">
        <v>731</v>
      </c>
      <c r="E53" s="18">
        <v>4.9200000000000001E-2</v>
      </c>
      <c r="F53" s="19">
        <f t="shared" si="3"/>
        <v>0</v>
      </c>
      <c r="G53" s="19">
        <f t="shared" si="0"/>
        <v>0</v>
      </c>
      <c r="H53" s="14">
        <f t="shared" si="6"/>
        <v>99058.069776456759</v>
      </c>
      <c r="I53" s="14">
        <f t="shared" si="4"/>
        <v>0</v>
      </c>
      <c r="J53" s="14">
        <f t="shared" si="1"/>
        <v>99058.069776456759</v>
      </c>
      <c r="K53" s="14">
        <f t="shared" si="2"/>
        <v>4157581.150361944</v>
      </c>
      <c r="L53" s="21">
        <f t="shared" si="5"/>
        <v>41.971150454923169</v>
      </c>
    </row>
    <row r="54" spans="1:12" x14ac:dyDescent="0.2">
      <c r="A54" s="17">
        <v>45</v>
      </c>
      <c r="B54" s="48">
        <v>0</v>
      </c>
      <c r="C54" s="47">
        <v>711</v>
      </c>
      <c r="D54" s="47">
        <v>737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99058.069776456759</v>
      </c>
      <c r="I54" s="14">
        <f t="shared" si="4"/>
        <v>0</v>
      </c>
      <c r="J54" s="14">
        <f t="shared" si="1"/>
        <v>99058.069776456759</v>
      </c>
      <c r="K54" s="14">
        <f t="shared" si="2"/>
        <v>4058523.0805854872</v>
      </c>
      <c r="L54" s="21">
        <f t="shared" si="5"/>
        <v>40.971150454923169</v>
      </c>
    </row>
    <row r="55" spans="1:12" x14ac:dyDescent="0.2">
      <c r="A55" s="17">
        <v>46</v>
      </c>
      <c r="B55" s="48">
        <v>1</v>
      </c>
      <c r="C55" s="47">
        <v>739</v>
      </c>
      <c r="D55" s="47">
        <v>718</v>
      </c>
      <c r="E55" s="18">
        <v>0.8306</v>
      </c>
      <c r="F55" s="19">
        <f t="shared" si="3"/>
        <v>1.3726835964310226E-3</v>
      </c>
      <c r="G55" s="19">
        <f t="shared" si="0"/>
        <v>1.3723644769493546E-3</v>
      </c>
      <c r="H55" s="14">
        <f t="shared" si="6"/>
        <v>99058.069776456759</v>
      </c>
      <c r="I55" s="14">
        <f t="shared" si="4"/>
        <v>135.94377611637975</v>
      </c>
      <c r="J55" s="14">
        <f t="shared" si="1"/>
        <v>99035.040900782638</v>
      </c>
      <c r="K55" s="14">
        <f t="shared" si="2"/>
        <v>3959465.0108090304</v>
      </c>
      <c r="L55" s="21">
        <f t="shared" si="5"/>
        <v>39.971150454923169</v>
      </c>
    </row>
    <row r="56" spans="1:12" x14ac:dyDescent="0.2">
      <c r="A56" s="17">
        <v>47</v>
      </c>
      <c r="B56" s="48">
        <v>0</v>
      </c>
      <c r="C56" s="47">
        <v>681</v>
      </c>
      <c r="D56" s="47">
        <v>738</v>
      </c>
      <c r="E56" s="18">
        <v>0</v>
      </c>
      <c r="F56" s="19">
        <f t="shared" si="3"/>
        <v>0</v>
      </c>
      <c r="G56" s="19">
        <f t="shared" si="0"/>
        <v>0</v>
      </c>
      <c r="H56" s="14">
        <f t="shared" si="6"/>
        <v>98922.126000340373</v>
      </c>
      <c r="I56" s="14">
        <f t="shared" si="4"/>
        <v>0</v>
      </c>
      <c r="J56" s="14">
        <f t="shared" si="1"/>
        <v>98922.126000340373</v>
      </c>
      <c r="K56" s="14">
        <f t="shared" si="2"/>
        <v>3860429.9699082477</v>
      </c>
      <c r="L56" s="21">
        <f t="shared" si="5"/>
        <v>39.02493937397751</v>
      </c>
    </row>
    <row r="57" spans="1:12" x14ac:dyDescent="0.2">
      <c r="A57" s="17">
        <v>48</v>
      </c>
      <c r="B57" s="48">
        <v>0</v>
      </c>
      <c r="C57" s="47">
        <v>691</v>
      </c>
      <c r="D57" s="47">
        <v>679</v>
      </c>
      <c r="E57" s="18">
        <v>0.123</v>
      </c>
      <c r="F57" s="19">
        <f t="shared" si="3"/>
        <v>0</v>
      </c>
      <c r="G57" s="19">
        <f t="shared" si="0"/>
        <v>0</v>
      </c>
      <c r="H57" s="14">
        <f t="shared" si="6"/>
        <v>98922.126000340373</v>
      </c>
      <c r="I57" s="14">
        <f t="shared" si="4"/>
        <v>0</v>
      </c>
      <c r="J57" s="14">
        <f t="shared" si="1"/>
        <v>98922.126000340373</v>
      </c>
      <c r="K57" s="14">
        <f t="shared" si="2"/>
        <v>3761507.8439079071</v>
      </c>
      <c r="L57" s="21">
        <f t="shared" si="5"/>
        <v>38.02493937397751</v>
      </c>
    </row>
    <row r="58" spans="1:12" x14ac:dyDescent="0.2">
      <c r="A58" s="17">
        <v>49</v>
      </c>
      <c r="B58" s="48">
        <v>0</v>
      </c>
      <c r="C58" s="47">
        <v>662</v>
      </c>
      <c r="D58" s="47">
        <v>693</v>
      </c>
      <c r="E58" s="18">
        <v>0.2923</v>
      </c>
      <c r="F58" s="19">
        <f t="shared" si="3"/>
        <v>0</v>
      </c>
      <c r="G58" s="19">
        <f t="shared" si="0"/>
        <v>0</v>
      </c>
      <c r="H58" s="14">
        <f t="shared" si="6"/>
        <v>98922.126000340373</v>
      </c>
      <c r="I58" s="14">
        <f t="shared" si="4"/>
        <v>0</v>
      </c>
      <c r="J58" s="14">
        <f t="shared" si="1"/>
        <v>98922.126000340373</v>
      </c>
      <c r="K58" s="14">
        <f t="shared" si="2"/>
        <v>3662585.7179075666</v>
      </c>
      <c r="L58" s="21">
        <f t="shared" si="5"/>
        <v>37.02493937397751</v>
      </c>
    </row>
    <row r="59" spans="1:12" x14ac:dyDescent="0.2">
      <c r="A59" s="17">
        <v>50</v>
      </c>
      <c r="B59" s="48">
        <v>1</v>
      </c>
      <c r="C59" s="47">
        <v>623</v>
      </c>
      <c r="D59" s="47">
        <v>660</v>
      </c>
      <c r="E59" s="18">
        <v>0.82789999999999997</v>
      </c>
      <c r="F59" s="19">
        <f t="shared" si="3"/>
        <v>1.558846453624318E-3</v>
      </c>
      <c r="G59" s="19">
        <f t="shared" si="0"/>
        <v>1.5584283623988014E-3</v>
      </c>
      <c r="H59" s="14">
        <f t="shared" si="6"/>
        <v>98922.126000340373</v>
      </c>
      <c r="I59" s="14">
        <f t="shared" si="4"/>
        <v>154.16304682771835</v>
      </c>
      <c r="J59" s="14">
        <f t="shared" si="1"/>
        <v>98895.594539981321</v>
      </c>
      <c r="K59" s="14">
        <f t="shared" si="2"/>
        <v>3563663.591907226</v>
      </c>
      <c r="L59" s="21">
        <f t="shared" si="5"/>
        <v>36.02493937397751</v>
      </c>
    </row>
    <row r="60" spans="1:12" x14ac:dyDescent="0.2">
      <c r="A60" s="17">
        <v>51</v>
      </c>
      <c r="B60" s="48">
        <v>0</v>
      </c>
      <c r="C60" s="47">
        <v>633</v>
      </c>
      <c r="D60" s="47">
        <v>627</v>
      </c>
      <c r="E60" s="18">
        <v>9.7000000000000003E-2</v>
      </c>
      <c r="F60" s="19">
        <f t="shared" si="3"/>
        <v>0</v>
      </c>
      <c r="G60" s="19">
        <f t="shared" si="0"/>
        <v>0</v>
      </c>
      <c r="H60" s="14">
        <f t="shared" si="6"/>
        <v>98767.962953512659</v>
      </c>
      <c r="I60" s="14">
        <f t="shared" si="4"/>
        <v>0</v>
      </c>
      <c r="J60" s="14">
        <f t="shared" si="1"/>
        <v>98767.962953512659</v>
      </c>
      <c r="K60" s="14">
        <f t="shared" si="2"/>
        <v>3464767.9973672447</v>
      </c>
      <c r="L60" s="21">
        <f t="shared" si="5"/>
        <v>35.079877054850414</v>
      </c>
    </row>
    <row r="61" spans="1:12" x14ac:dyDescent="0.2">
      <c r="A61" s="17">
        <v>52</v>
      </c>
      <c r="B61" s="48">
        <v>1</v>
      </c>
      <c r="C61" s="47">
        <v>575</v>
      </c>
      <c r="D61" s="47">
        <v>636</v>
      </c>
      <c r="E61" s="18">
        <v>0.93720000000000003</v>
      </c>
      <c r="F61" s="19">
        <f t="shared" si="3"/>
        <v>1.6515276630883566E-3</v>
      </c>
      <c r="G61" s="19">
        <f t="shared" si="0"/>
        <v>1.651356391112532E-3</v>
      </c>
      <c r="H61" s="14">
        <f t="shared" si="6"/>
        <v>98767.962953512659</v>
      </c>
      <c r="I61" s="14">
        <f t="shared" si="4"/>
        <v>163.10110686044891</v>
      </c>
      <c r="J61" s="14">
        <f t="shared" si="1"/>
        <v>98757.720204001831</v>
      </c>
      <c r="K61" s="14">
        <f t="shared" si="2"/>
        <v>3366000.0344137321</v>
      </c>
      <c r="L61" s="21">
        <f t="shared" si="5"/>
        <v>34.079877054850421</v>
      </c>
    </row>
    <row r="62" spans="1:12" x14ac:dyDescent="0.2">
      <c r="A62" s="17">
        <v>53</v>
      </c>
      <c r="B62" s="48">
        <v>0</v>
      </c>
      <c r="C62" s="47">
        <v>571</v>
      </c>
      <c r="D62" s="47">
        <v>574</v>
      </c>
      <c r="E62" s="18">
        <v>0.95899999999999996</v>
      </c>
      <c r="F62" s="19">
        <f t="shared" si="3"/>
        <v>0</v>
      </c>
      <c r="G62" s="19">
        <f t="shared" si="0"/>
        <v>0</v>
      </c>
      <c r="H62" s="14">
        <f t="shared" si="6"/>
        <v>98604.861846652217</v>
      </c>
      <c r="I62" s="14">
        <f t="shared" si="4"/>
        <v>0</v>
      </c>
      <c r="J62" s="14">
        <f t="shared" si="1"/>
        <v>98604.861846652217</v>
      </c>
      <c r="K62" s="14">
        <f t="shared" si="2"/>
        <v>3267242.3142097304</v>
      </c>
      <c r="L62" s="21">
        <f t="shared" si="5"/>
        <v>33.134697955267789</v>
      </c>
    </row>
    <row r="63" spans="1:12" x14ac:dyDescent="0.2">
      <c r="A63" s="17">
        <v>54</v>
      </c>
      <c r="B63" s="48">
        <v>1</v>
      </c>
      <c r="C63" s="47">
        <v>530</v>
      </c>
      <c r="D63" s="47">
        <v>561</v>
      </c>
      <c r="E63" s="18">
        <v>0.66759999999999997</v>
      </c>
      <c r="F63" s="19">
        <f t="shared" si="3"/>
        <v>1.8331805682859762E-3</v>
      </c>
      <c r="G63" s="19">
        <f t="shared" si="0"/>
        <v>1.8320642013922223E-3</v>
      </c>
      <c r="H63" s="14">
        <f t="shared" si="6"/>
        <v>98604.861846652217</v>
      </c>
      <c r="I63" s="14">
        <f t="shared" si="4"/>
        <v>180.65043747247731</v>
      </c>
      <c r="J63" s="14">
        <f t="shared" si="1"/>
        <v>98544.813641236367</v>
      </c>
      <c r="K63" s="14">
        <f t="shared" si="2"/>
        <v>3168637.452363078</v>
      </c>
      <c r="L63" s="21">
        <f t="shared" si="5"/>
        <v>32.134697955267789</v>
      </c>
    </row>
    <row r="64" spans="1:12" x14ac:dyDescent="0.2">
      <c r="A64" s="17">
        <v>55</v>
      </c>
      <c r="B64" s="48">
        <v>1</v>
      </c>
      <c r="C64" s="47">
        <v>486</v>
      </c>
      <c r="D64" s="47">
        <v>523</v>
      </c>
      <c r="E64" s="18">
        <v>0.54279999999999995</v>
      </c>
      <c r="F64" s="19">
        <f t="shared" si="3"/>
        <v>1.9821605550049554E-3</v>
      </c>
      <c r="G64" s="19">
        <f t="shared" si="0"/>
        <v>1.9803658607105709E-3</v>
      </c>
      <c r="H64" s="14">
        <f t="shared" si="6"/>
        <v>98424.211409179741</v>
      </c>
      <c r="I64" s="14">
        <f t="shared" si="4"/>
        <v>194.91594814209944</v>
      </c>
      <c r="J64" s="14">
        <f t="shared" si="1"/>
        <v>98335.095837689179</v>
      </c>
      <c r="K64" s="14">
        <f t="shared" si="2"/>
        <v>3070092.6387218419</v>
      </c>
      <c r="L64" s="21">
        <f t="shared" si="5"/>
        <v>31.192453510839133</v>
      </c>
    </row>
    <row r="65" spans="1:12" x14ac:dyDescent="0.2">
      <c r="A65" s="17">
        <v>56</v>
      </c>
      <c r="B65" s="48">
        <v>1</v>
      </c>
      <c r="C65" s="47">
        <v>462</v>
      </c>
      <c r="D65" s="47">
        <v>493</v>
      </c>
      <c r="E65" s="18">
        <v>9.7000000000000003E-2</v>
      </c>
      <c r="F65" s="19">
        <f t="shared" si="3"/>
        <v>2.0942408376963353E-3</v>
      </c>
      <c r="G65" s="19">
        <f t="shared" si="0"/>
        <v>2.0902878953518271E-3</v>
      </c>
      <c r="H65" s="14">
        <f t="shared" si="6"/>
        <v>98229.295461037647</v>
      </c>
      <c r="I65" s="14">
        <f t="shared" si="4"/>
        <v>205.32750727114518</v>
      </c>
      <c r="J65" s="14">
        <f t="shared" si="1"/>
        <v>98043.884721971801</v>
      </c>
      <c r="K65" s="14">
        <f t="shared" si="2"/>
        <v>2971757.5428841528</v>
      </c>
      <c r="L65" s="21">
        <f t="shared" si="5"/>
        <v>30.253271480124699</v>
      </c>
    </row>
    <row r="66" spans="1:12" x14ac:dyDescent="0.2">
      <c r="A66" s="17">
        <v>57</v>
      </c>
      <c r="B66" s="48">
        <v>1</v>
      </c>
      <c r="C66" s="47">
        <v>421</v>
      </c>
      <c r="D66" s="47">
        <v>473</v>
      </c>
      <c r="E66" s="18">
        <v>0.66669999999999996</v>
      </c>
      <c r="F66" s="19">
        <f t="shared" si="3"/>
        <v>2.2371364653243847E-3</v>
      </c>
      <c r="G66" s="19">
        <f t="shared" si="0"/>
        <v>2.2354696151616702E-3</v>
      </c>
      <c r="H66" s="14">
        <f t="shared" si="6"/>
        <v>98023.967953766507</v>
      </c>
      <c r="I66" s="14">
        <f t="shared" si="4"/>
        <v>219.12960191822631</v>
      </c>
      <c r="J66" s="14">
        <f t="shared" si="1"/>
        <v>97950.932057447164</v>
      </c>
      <c r="K66" s="14">
        <f t="shared" si="2"/>
        <v>2873713.6581621813</v>
      </c>
      <c r="L66" s="21">
        <f t="shared" si="5"/>
        <v>29.316438807267858</v>
      </c>
    </row>
    <row r="67" spans="1:12" x14ac:dyDescent="0.2">
      <c r="A67" s="17">
        <v>58</v>
      </c>
      <c r="B67" s="48">
        <v>0</v>
      </c>
      <c r="C67" s="47">
        <v>425</v>
      </c>
      <c r="D67" s="47">
        <v>424</v>
      </c>
      <c r="E67" s="18">
        <v>0.66669999999999996</v>
      </c>
      <c r="F67" s="19">
        <f t="shared" si="3"/>
        <v>0</v>
      </c>
      <c r="G67" s="19">
        <f t="shared" si="0"/>
        <v>0</v>
      </c>
      <c r="H67" s="14">
        <f t="shared" si="6"/>
        <v>97804.838351848288</v>
      </c>
      <c r="I67" s="14">
        <f t="shared" si="4"/>
        <v>0</v>
      </c>
      <c r="J67" s="14">
        <f t="shared" si="1"/>
        <v>97804.838351848288</v>
      </c>
      <c r="K67" s="14">
        <f t="shared" si="2"/>
        <v>2775762.726104734</v>
      </c>
      <c r="L67" s="21">
        <f t="shared" si="5"/>
        <v>28.380627920666445</v>
      </c>
    </row>
    <row r="68" spans="1:12" x14ac:dyDescent="0.2">
      <c r="A68" s="17">
        <v>59</v>
      </c>
      <c r="B68" s="48">
        <v>2</v>
      </c>
      <c r="C68" s="47">
        <v>392</v>
      </c>
      <c r="D68" s="47">
        <v>433</v>
      </c>
      <c r="E68" s="18">
        <v>0.1038</v>
      </c>
      <c r="F68" s="19">
        <f t="shared" si="3"/>
        <v>4.8484848484848485E-3</v>
      </c>
      <c r="G68" s="19">
        <f t="shared" si="0"/>
        <v>4.8275083009005227E-3</v>
      </c>
      <c r="H68" s="14">
        <f t="shared" si="6"/>
        <v>97804.838351848288</v>
      </c>
      <c r="I68" s="14">
        <f t="shared" si="4"/>
        <v>472.1536690117814</v>
      </c>
      <c r="J68" s="14">
        <f t="shared" si="1"/>
        <v>97381.694233679926</v>
      </c>
      <c r="K68" s="14">
        <f t="shared" si="2"/>
        <v>2677957.8877528859</v>
      </c>
      <c r="L68" s="21">
        <f t="shared" si="5"/>
        <v>27.380627920666448</v>
      </c>
    </row>
    <row r="69" spans="1:12" x14ac:dyDescent="0.2">
      <c r="A69" s="17">
        <v>60</v>
      </c>
      <c r="B69" s="48">
        <v>1</v>
      </c>
      <c r="C69" s="47">
        <v>381</v>
      </c>
      <c r="D69" s="47">
        <v>394</v>
      </c>
      <c r="E69" s="18">
        <v>0.30869999999999997</v>
      </c>
      <c r="F69" s="19">
        <f t="shared" si="3"/>
        <v>2.5806451612903226E-3</v>
      </c>
      <c r="G69" s="19">
        <f t="shared" si="0"/>
        <v>2.5760494890019431E-3</v>
      </c>
      <c r="H69" s="14">
        <f t="shared" si="6"/>
        <v>97332.684682836509</v>
      </c>
      <c r="I69" s="14">
        <f t="shared" si="4"/>
        <v>250.73381264040825</v>
      </c>
      <c r="J69" s="14">
        <f t="shared" si="1"/>
        <v>97159.352398158197</v>
      </c>
      <c r="K69" s="14">
        <f t="shared" si="2"/>
        <v>2580576.1935192058</v>
      </c>
      <c r="L69" s="21">
        <f t="shared" si="5"/>
        <v>26.51294579953429</v>
      </c>
    </row>
    <row r="70" spans="1:12" x14ac:dyDescent="0.2">
      <c r="A70" s="17">
        <v>61</v>
      </c>
      <c r="B70" s="48">
        <v>2</v>
      </c>
      <c r="C70" s="47">
        <v>325</v>
      </c>
      <c r="D70" s="47">
        <v>390</v>
      </c>
      <c r="E70" s="18">
        <v>0.64939999999999998</v>
      </c>
      <c r="F70" s="19">
        <f t="shared" si="3"/>
        <v>5.5944055944055944E-3</v>
      </c>
      <c r="G70" s="19">
        <f t="shared" si="0"/>
        <v>5.5834542151170907E-3</v>
      </c>
      <c r="H70" s="14">
        <f t="shared" si="6"/>
        <v>97081.950870196102</v>
      </c>
      <c r="I70" s="14">
        <f t="shared" si="4"/>
        <v>542.0526277979867</v>
      </c>
      <c r="J70" s="14">
        <f t="shared" si="1"/>
        <v>96891.907218890134</v>
      </c>
      <c r="K70" s="14">
        <f t="shared" si="2"/>
        <v>2483416.8411210477</v>
      </c>
      <c r="L70" s="21">
        <f t="shared" si="5"/>
        <v>25.580623574834341</v>
      </c>
    </row>
    <row r="71" spans="1:12" x14ac:dyDescent="0.2">
      <c r="A71" s="17">
        <v>62</v>
      </c>
      <c r="B71" s="48">
        <v>4</v>
      </c>
      <c r="C71" s="47">
        <v>325</v>
      </c>
      <c r="D71" s="47">
        <v>327</v>
      </c>
      <c r="E71" s="18">
        <v>0.35339999999999999</v>
      </c>
      <c r="F71" s="19">
        <f t="shared" si="3"/>
        <v>1.2269938650306749E-2</v>
      </c>
      <c r="G71" s="19">
        <f t="shared" si="0"/>
        <v>1.2173358361758124E-2</v>
      </c>
      <c r="H71" s="14">
        <f t="shared" si="6"/>
        <v>96539.898242398122</v>
      </c>
      <c r="I71" s="14">
        <f t="shared" si="4"/>
        <v>1175.2147775123756</v>
      </c>
      <c r="J71" s="14">
        <f t="shared" si="1"/>
        <v>95780.004367258618</v>
      </c>
      <c r="K71" s="14">
        <f t="shared" si="2"/>
        <v>2386524.9339021575</v>
      </c>
      <c r="L71" s="21">
        <f t="shared" si="5"/>
        <v>24.720607514107055</v>
      </c>
    </row>
    <row r="72" spans="1:12" x14ac:dyDescent="0.2">
      <c r="A72" s="17">
        <v>63</v>
      </c>
      <c r="B72" s="48">
        <v>0</v>
      </c>
      <c r="C72" s="47">
        <v>292</v>
      </c>
      <c r="D72" s="47">
        <v>326</v>
      </c>
      <c r="E72" s="18">
        <v>0.85519999999999996</v>
      </c>
      <c r="F72" s="19">
        <f t="shared" si="3"/>
        <v>0</v>
      </c>
      <c r="G72" s="19">
        <f t="shared" si="0"/>
        <v>0</v>
      </c>
      <c r="H72" s="14">
        <f t="shared" si="6"/>
        <v>95364.683464885748</v>
      </c>
      <c r="I72" s="14">
        <f t="shared" si="4"/>
        <v>0</v>
      </c>
      <c r="J72" s="14">
        <f t="shared" si="1"/>
        <v>95364.683464885748</v>
      </c>
      <c r="K72" s="14">
        <f t="shared" si="2"/>
        <v>2290744.9295348991</v>
      </c>
      <c r="L72" s="21">
        <f t="shared" si="5"/>
        <v>24.020893755478934</v>
      </c>
    </row>
    <row r="73" spans="1:12" x14ac:dyDescent="0.2">
      <c r="A73" s="17">
        <v>64</v>
      </c>
      <c r="B73" s="48">
        <v>1</v>
      </c>
      <c r="C73" s="47">
        <v>273</v>
      </c>
      <c r="D73" s="47">
        <v>293</v>
      </c>
      <c r="E73" s="18">
        <v>0</v>
      </c>
      <c r="F73" s="19">
        <f t="shared" si="3"/>
        <v>3.5335689045936395E-3</v>
      </c>
      <c r="G73" s="19">
        <f t="shared" ref="G73:G108" si="7">F73/((1+(1-E73)*F73))</f>
        <v>3.5211267605633804E-3</v>
      </c>
      <c r="H73" s="14">
        <f t="shared" si="6"/>
        <v>95364.683464885748</v>
      </c>
      <c r="I73" s="14">
        <f t="shared" si="4"/>
        <v>335.79113896086534</v>
      </c>
      <c r="J73" s="14">
        <f t="shared" ref="J73:J108" si="8">H74+I73*E73</f>
        <v>95028.892325924884</v>
      </c>
      <c r="K73" s="14">
        <f t="shared" ref="K73:K97" si="9">K74+J73</f>
        <v>2195380.2460700134</v>
      </c>
      <c r="L73" s="21">
        <f t="shared" si="5"/>
        <v>23.020893755478934</v>
      </c>
    </row>
    <row r="74" spans="1:12" x14ac:dyDescent="0.2">
      <c r="A74" s="17">
        <v>65</v>
      </c>
      <c r="B74" s="48">
        <v>2</v>
      </c>
      <c r="C74" s="47">
        <v>287</v>
      </c>
      <c r="D74" s="47">
        <v>268</v>
      </c>
      <c r="E74" s="18">
        <v>0.74039999999999995</v>
      </c>
      <c r="F74" s="19">
        <f t="shared" ref="F74:F108" si="10">B74/((C74+D74)/2)</f>
        <v>7.2072072072072073E-3</v>
      </c>
      <c r="G74" s="19">
        <f t="shared" si="7"/>
        <v>7.1937477699381908E-3</v>
      </c>
      <c r="H74" s="14">
        <f t="shared" si="6"/>
        <v>95028.892325924884</v>
      </c>
      <c r="I74" s="14">
        <f t="shared" ref="I74:I108" si="11">H74*G74</f>
        <v>683.61388224931864</v>
      </c>
      <c r="J74" s="14">
        <f t="shared" si="8"/>
        <v>94851.426162092961</v>
      </c>
      <c r="K74" s="14">
        <f t="shared" si="9"/>
        <v>2100351.3537440887</v>
      </c>
      <c r="L74" s="21">
        <f t="shared" ref="L74:L108" si="12">K74/H74</f>
        <v>22.102239669809247</v>
      </c>
    </row>
    <row r="75" spans="1:12" x14ac:dyDescent="0.2">
      <c r="A75" s="17">
        <v>66</v>
      </c>
      <c r="B75" s="48">
        <v>3</v>
      </c>
      <c r="C75" s="47">
        <v>229</v>
      </c>
      <c r="D75" s="47">
        <v>282</v>
      </c>
      <c r="E75" s="18">
        <v>0</v>
      </c>
      <c r="F75" s="19">
        <f t="shared" si="10"/>
        <v>1.1741682974559686E-2</v>
      </c>
      <c r="G75" s="19">
        <f t="shared" si="7"/>
        <v>1.1605415860735008E-2</v>
      </c>
      <c r="H75" s="14">
        <f t="shared" ref="H75:H108" si="13">H74-I74</f>
        <v>94345.278443675561</v>
      </c>
      <c r="I75" s="14">
        <f t="shared" si="11"/>
        <v>1094.916190835693</v>
      </c>
      <c r="J75" s="14">
        <f t="shared" si="8"/>
        <v>93250.36225283987</v>
      </c>
      <c r="K75" s="14">
        <f t="shared" si="9"/>
        <v>2005499.9275819957</v>
      </c>
      <c r="L75" s="21">
        <f t="shared" si="12"/>
        <v>21.257024841781412</v>
      </c>
    </row>
    <row r="76" spans="1:12" x14ac:dyDescent="0.2">
      <c r="A76" s="17">
        <v>67</v>
      </c>
      <c r="B76" s="48">
        <v>1</v>
      </c>
      <c r="C76" s="47">
        <v>253</v>
      </c>
      <c r="D76" s="47">
        <v>232</v>
      </c>
      <c r="E76" s="18">
        <v>0.49730000000000002</v>
      </c>
      <c r="F76" s="19">
        <f t="shared" si="10"/>
        <v>4.1237113402061857E-3</v>
      </c>
      <c r="G76" s="19">
        <f t="shared" si="7"/>
        <v>4.1151806132195242E-3</v>
      </c>
      <c r="H76" s="14">
        <f t="shared" si="13"/>
        <v>93250.36225283987</v>
      </c>
      <c r="I76" s="14">
        <f t="shared" si="11"/>
        <v>383.74208291858434</v>
      </c>
      <c r="J76" s="14">
        <f t="shared" si="8"/>
        <v>93057.455107756701</v>
      </c>
      <c r="K76" s="14">
        <f t="shared" si="9"/>
        <v>1912249.5653291559</v>
      </c>
      <c r="L76" s="21">
        <f t="shared" si="12"/>
        <v>20.506618088455948</v>
      </c>
    </row>
    <row r="77" spans="1:12" x14ac:dyDescent="0.2">
      <c r="A77" s="17">
        <v>68</v>
      </c>
      <c r="B77" s="48">
        <v>2</v>
      </c>
      <c r="C77" s="47">
        <v>234</v>
      </c>
      <c r="D77" s="47">
        <v>249</v>
      </c>
      <c r="E77" s="18">
        <v>0</v>
      </c>
      <c r="F77" s="19">
        <f t="shared" si="10"/>
        <v>8.2815734989648039E-3</v>
      </c>
      <c r="G77" s="19">
        <f t="shared" si="7"/>
        <v>8.2135523613963042E-3</v>
      </c>
      <c r="H77" s="14">
        <f t="shared" si="13"/>
        <v>92866.620169921283</v>
      </c>
      <c r="I77" s="14">
        <f t="shared" si="11"/>
        <v>762.76484739155057</v>
      </c>
      <c r="J77" s="14">
        <f t="shared" si="8"/>
        <v>92103.855322529736</v>
      </c>
      <c r="K77" s="14">
        <f t="shared" si="9"/>
        <v>1819192.1102213992</v>
      </c>
      <c r="L77" s="21">
        <f t="shared" si="12"/>
        <v>19.589300298565409</v>
      </c>
    </row>
    <row r="78" spans="1:12" x14ac:dyDescent="0.2">
      <c r="A78" s="17">
        <v>69</v>
      </c>
      <c r="B78" s="48">
        <v>4</v>
      </c>
      <c r="C78" s="47">
        <v>209</v>
      </c>
      <c r="D78" s="47">
        <v>232</v>
      </c>
      <c r="E78" s="18">
        <v>0.95079999999999998</v>
      </c>
      <c r="F78" s="19">
        <f t="shared" si="10"/>
        <v>1.8140589569160998E-2</v>
      </c>
      <c r="G78" s="19">
        <f t="shared" si="7"/>
        <v>1.8124413222121931E-2</v>
      </c>
      <c r="H78" s="14">
        <f t="shared" si="13"/>
        <v>92103.855322529736</v>
      </c>
      <c r="I78" s="14">
        <f t="shared" si="11"/>
        <v>1669.3283332160634</v>
      </c>
      <c r="J78" s="14">
        <f t="shared" si="8"/>
        <v>92021.724368535506</v>
      </c>
      <c r="K78" s="14">
        <f t="shared" si="9"/>
        <v>1727088.2548988694</v>
      </c>
      <c r="L78" s="21">
        <f t="shared" si="12"/>
        <v>18.751530528781267</v>
      </c>
    </row>
    <row r="79" spans="1:12" x14ac:dyDescent="0.2">
      <c r="A79" s="17">
        <v>70</v>
      </c>
      <c r="B79" s="48">
        <v>1</v>
      </c>
      <c r="C79" s="47">
        <v>241</v>
      </c>
      <c r="D79" s="47">
        <v>202</v>
      </c>
      <c r="E79" s="18">
        <v>0.37840000000000001</v>
      </c>
      <c r="F79" s="19">
        <f t="shared" si="10"/>
        <v>4.5146726862302479E-3</v>
      </c>
      <c r="G79" s="19">
        <f t="shared" si="7"/>
        <v>4.5020385230432336E-3</v>
      </c>
      <c r="H79" s="14">
        <f t="shared" si="13"/>
        <v>90434.526989313672</v>
      </c>
      <c r="I79" s="14">
        <f t="shared" si="11"/>
        <v>407.13972431908314</v>
      </c>
      <c r="J79" s="14">
        <f t="shared" si="8"/>
        <v>90181.448936676927</v>
      </c>
      <c r="K79" s="14">
        <f t="shared" si="9"/>
        <v>1635066.530530334</v>
      </c>
      <c r="L79" s="21">
        <f t="shared" si="12"/>
        <v>18.080113701745177</v>
      </c>
    </row>
    <row r="80" spans="1:12" x14ac:dyDescent="0.2">
      <c r="A80" s="17">
        <v>71</v>
      </c>
      <c r="B80" s="48">
        <v>1</v>
      </c>
      <c r="C80" s="47">
        <v>174</v>
      </c>
      <c r="D80" s="47">
        <v>236</v>
      </c>
      <c r="E80" s="18">
        <v>0.32790000000000002</v>
      </c>
      <c r="F80" s="19">
        <f t="shared" si="10"/>
        <v>4.8780487804878049E-3</v>
      </c>
      <c r="G80" s="19">
        <f t="shared" si="7"/>
        <v>4.8621081809346045E-3</v>
      </c>
      <c r="H80" s="14">
        <f t="shared" si="13"/>
        <v>90027.387264994584</v>
      </c>
      <c r="I80" s="14">
        <f t="shared" si="11"/>
        <v>437.72289612929802</v>
      </c>
      <c r="J80" s="14">
        <f t="shared" si="8"/>
        <v>89733.193706506077</v>
      </c>
      <c r="K80" s="14">
        <f t="shared" si="9"/>
        <v>1544885.0815936571</v>
      </c>
      <c r="L80" s="21">
        <f t="shared" si="12"/>
        <v>17.160167905865197</v>
      </c>
    </row>
    <row r="81" spans="1:12" x14ac:dyDescent="0.2">
      <c r="A81" s="17">
        <v>72</v>
      </c>
      <c r="B81" s="48">
        <v>2</v>
      </c>
      <c r="C81" s="47">
        <v>201</v>
      </c>
      <c r="D81" s="47">
        <v>174</v>
      </c>
      <c r="E81" s="18">
        <v>9.0200000000000002E-2</v>
      </c>
      <c r="F81" s="19">
        <f t="shared" si="10"/>
        <v>1.0666666666666666E-2</v>
      </c>
      <c r="G81" s="19">
        <f t="shared" si="7"/>
        <v>1.0564146554292317E-2</v>
      </c>
      <c r="H81" s="14">
        <f t="shared" si="13"/>
        <v>89589.664368865284</v>
      </c>
      <c r="I81" s="14">
        <f t="shared" si="11"/>
        <v>946.43834414255332</v>
      </c>
      <c r="J81" s="14">
        <f t="shared" si="8"/>
        <v>88728.594763364381</v>
      </c>
      <c r="K81" s="14">
        <f t="shared" si="9"/>
        <v>1455151.887887151</v>
      </c>
      <c r="L81" s="21">
        <f t="shared" si="12"/>
        <v>16.242408073948024</v>
      </c>
    </row>
    <row r="82" spans="1:12" x14ac:dyDescent="0.2">
      <c r="A82" s="17">
        <v>73</v>
      </c>
      <c r="B82" s="48">
        <v>3</v>
      </c>
      <c r="C82" s="47">
        <v>186</v>
      </c>
      <c r="D82" s="47">
        <v>202</v>
      </c>
      <c r="E82" s="18">
        <v>0.65159999999999996</v>
      </c>
      <c r="F82" s="19">
        <f t="shared" si="10"/>
        <v>1.5463917525773196E-2</v>
      </c>
      <c r="G82" s="19">
        <f t="shared" si="7"/>
        <v>1.5381050136071025E-2</v>
      </c>
      <c r="H82" s="14">
        <f t="shared" si="13"/>
        <v>88643.226024722724</v>
      </c>
      <c r="I82" s="14">
        <f t="shared" si="11"/>
        <v>1363.4259037093361</v>
      </c>
      <c r="J82" s="14">
        <f t="shared" si="8"/>
        <v>88168.208439870403</v>
      </c>
      <c r="K82" s="14">
        <f t="shared" si="9"/>
        <v>1366423.2931237866</v>
      </c>
      <c r="L82" s="21">
        <f t="shared" si="12"/>
        <v>15.414864219209363</v>
      </c>
    </row>
    <row r="83" spans="1:12" x14ac:dyDescent="0.2">
      <c r="A83" s="17">
        <v>74</v>
      </c>
      <c r="B83" s="48">
        <v>3</v>
      </c>
      <c r="C83" s="47">
        <v>153</v>
      </c>
      <c r="D83" s="47">
        <v>184</v>
      </c>
      <c r="E83" s="18">
        <v>0.1462</v>
      </c>
      <c r="F83" s="19">
        <f t="shared" si="10"/>
        <v>1.7804154302670624E-2</v>
      </c>
      <c r="G83" s="19">
        <f t="shared" si="7"/>
        <v>1.7537562536025078E-2</v>
      </c>
      <c r="H83" s="14">
        <f t="shared" si="13"/>
        <v>87279.800121013395</v>
      </c>
      <c r="I83" s="14">
        <f t="shared" si="11"/>
        <v>1530.6749527540417</v>
      </c>
      <c r="J83" s="14">
        <f t="shared" si="8"/>
        <v>85972.909846351991</v>
      </c>
      <c r="K83" s="14">
        <f t="shared" si="9"/>
        <v>1278255.0846839161</v>
      </c>
      <c r="L83" s="21">
        <f t="shared" si="12"/>
        <v>14.645485930439989</v>
      </c>
    </row>
    <row r="84" spans="1:12" x14ac:dyDescent="0.2">
      <c r="A84" s="17">
        <v>75</v>
      </c>
      <c r="B84" s="48">
        <v>0</v>
      </c>
      <c r="C84" s="47">
        <v>159</v>
      </c>
      <c r="D84" s="47">
        <v>157</v>
      </c>
      <c r="E84" s="18">
        <v>0.33329999999999999</v>
      </c>
      <c r="F84" s="19">
        <f t="shared" si="10"/>
        <v>0</v>
      </c>
      <c r="G84" s="19">
        <f t="shared" si="7"/>
        <v>0</v>
      </c>
      <c r="H84" s="14">
        <f t="shared" si="13"/>
        <v>85749.125168259357</v>
      </c>
      <c r="I84" s="14">
        <f t="shared" si="11"/>
        <v>0</v>
      </c>
      <c r="J84" s="14">
        <f t="shared" si="8"/>
        <v>85749.125168259357</v>
      </c>
      <c r="K84" s="14">
        <f t="shared" si="9"/>
        <v>1192282.1748375641</v>
      </c>
      <c r="L84" s="21">
        <f t="shared" si="12"/>
        <v>13.904307157630289</v>
      </c>
    </row>
    <row r="85" spans="1:12" x14ac:dyDescent="0.2">
      <c r="A85" s="17">
        <v>76</v>
      </c>
      <c r="B85" s="48">
        <v>1</v>
      </c>
      <c r="C85" s="47">
        <v>175</v>
      </c>
      <c r="D85" s="47">
        <v>161</v>
      </c>
      <c r="E85" s="18">
        <v>0.123</v>
      </c>
      <c r="F85" s="19">
        <f t="shared" si="10"/>
        <v>5.9523809523809521E-3</v>
      </c>
      <c r="G85" s="19">
        <f t="shared" si="7"/>
        <v>5.9214694718641367E-3</v>
      </c>
      <c r="H85" s="14">
        <f t="shared" si="13"/>
        <v>85749.125168259357</v>
      </c>
      <c r="I85" s="14">
        <f t="shared" si="11"/>
        <v>507.76082692290447</v>
      </c>
      <c r="J85" s="14">
        <f t="shared" si="8"/>
        <v>85303.818923047962</v>
      </c>
      <c r="K85" s="14">
        <f t="shared" si="9"/>
        <v>1106533.0496693049</v>
      </c>
      <c r="L85" s="21">
        <f t="shared" si="12"/>
        <v>12.90430715763029</v>
      </c>
    </row>
    <row r="86" spans="1:12" x14ac:dyDescent="0.2">
      <c r="A86" s="17">
        <v>77</v>
      </c>
      <c r="B86" s="48">
        <v>4</v>
      </c>
      <c r="C86" s="47">
        <v>145</v>
      </c>
      <c r="D86" s="47">
        <v>174</v>
      </c>
      <c r="E86" s="18">
        <v>0.377</v>
      </c>
      <c r="F86" s="19">
        <f t="shared" si="10"/>
        <v>2.5078369905956112E-2</v>
      </c>
      <c r="G86" s="19">
        <f t="shared" si="7"/>
        <v>2.4692577411230182E-2</v>
      </c>
      <c r="H86" s="14">
        <f t="shared" si="13"/>
        <v>85241.364341336448</v>
      </c>
      <c r="I86" s="14">
        <f t="shared" si="11"/>
        <v>2104.8289876373265</v>
      </c>
      <c r="J86" s="14">
        <f t="shared" si="8"/>
        <v>83930.055882038389</v>
      </c>
      <c r="K86" s="14">
        <f t="shared" si="9"/>
        <v>1021229.2307462569</v>
      </c>
      <c r="L86" s="21">
        <f t="shared" si="12"/>
        <v>11.980442108562404</v>
      </c>
    </row>
    <row r="87" spans="1:12" x14ac:dyDescent="0.2">
      <c r="A87" s="17">
        <v>78</v>
      </c>
      <c r="B87" s="48">
        <v>6</v>
      </c>
      <c r="C87" s="47">
        <v>124</v>
      </c>
      <c r="D87" s="47">
        <v>143</v>
      </c>
      <c r="E87" s="18">
        <v>0.41670000000000001</v>
      </c>
      <c r="F87" s="19">
        <f t="shared" si="10"/>
        <v>4.49438202247191E-2</v>
      </c>
      <c r="G87" s="19">
        <f t="shared" si="7"/>
        <v>4.3795684373261853E-2</v>
      </c>
      <c r="H87" s="14">
        <f t="shared" si="13"/>
        <v>83136.535353699117</v>
      </c>
      <c r="I87" s="14">
        <f t="shared" si="11"/>
        <v>3641.0214622371318</v>
      </c>
      <c r="J87" s="14">
        <f t="shared" si="8"/>
        <v>81012.727534776204</v>
      </c>
      <c r="K87" s="14">
        <f t="shared" si="9"/>
        <v>937299.17486421845</v>
      </c>
      <c r="L87" s="21">
        <f t="shared" si="12"/>
        <v>11.274215011204623</v>
      </c>
    </row>
    <row r="88" spans="1:12" x14ac:dyDescent="0.2">
      <c r="A88" s="17">
        <v>79</v>
      </c>
      <c r="B88" s="48">
        <v>3</v>
      </c>
      <c r="C88" s="47">
        <v>87</v>
      </c>
      <c r="D88" s="47">
        <v>122</v>
      </c>
      <c r="E88" s="18">
        <v>0.57379999999999998</v>
      </c>
      <c r="F88" s="19">
        <f t="shared" si="10"/>
        <v>2.8708133971291867E-2</v>
      </c>
      <c r="G88" s="19">
        <f t="shared" si="7"/>
        <v>2.8361124083699351E-2</v>
      </c>
      <c r="H88" s="14">
        <f t="shared" si="13"/>
        <v>79495.513891461989</v>
      </c>
      <c r="I88" s="14">
        <f t="shared" si="11"/>
        <v>2254.5821335731989</v>
      </c>
      <c r="J88" s="14">
        <f t="shared" si="8"/>
        <v>78534.610986133092</v>
      </c>
      <c r="K88" s="14">
        <f t="shared" si="9"/>
        <v>856286.44732944225</v>
      </c>
      <c r="L88" s="21">
        <f t="shared" si="12"/>
        <v>10.77150653430029</v>
      </c>
    </row>
    <row r="89" spans="1:12" x14ac:dyDescent="0.2">
      <c r="A89" s="17">
        <v>80</v>
      </c>
      <c r="B89" s="48">
        <v>3</v>
      </c>
      <c r="C89" s="47">
        <v>132</v>
      </c>
      <c r="D89" s="47">
        <v>85</v>
      </c>
      <c r="E89" s="18">
        <v>0.53890000000000005</v>
      </c>
      <c r="F89" s="19">
        <f t="shared" si="10"/>
        <v>2.7649769585253458E-2</v>
      </c>
      <c r="G89" s="19">
        <f t="shared" si="7"/>
        <v>2.7301691885846167E-2</v>
      </c>
      <c r="H89" s="14">
        <f t="shared" si="13"/>
        <v>77240.931757888786</v>
      </c>
      <c r="I89" s="14">
        <f t="shared" si="11"/>
        <v>2108.8081198295499</v>
      </c>
      <c r="J89" s="14">
        <f t="shared" si="8"/>
        <v>76268.560333835369</v>
      </c>
      <c r="K89" s="14">
        <f t="shared" si="9"/>
        <v>777751.83634330914</v>
      </c>
      <c r="L89" s="21">
        <f t="shared" si="12"/>
        <v>10.06916693834258</v>
      </c>
    </row>
    <row r="90" spans="1:12" x14ac:dyDescent="0.2">
      <c r="A90" s="17">
        <v>81</v>
      </c>
      <c r="B90" s="48">
        <v>6</v>
      </c>
      <c r="C90" s="47">
        <v>71</v>
      </c>
      <c r="D90" s="47">
        <v>128</v>
      </c>
      <c r="E90" s="18">
        <v>0.4415</v>
      </c>
      <c r="F90" s="19">
        <f t="shared" si="10"/>
        <v>6.030150753768844E-2</v>
      </c>
      <c r="G90" s="19">
        <f t="shared" si="7"/>
        <v>5.8336817337702115E-2</v>
      </c>
      <c r="H90" s="14">
        <f t="shared" si="13"/>
        <v>75132.123638059231</v>
      </c>
      <c r="I90" s="14">
        <f t="shared" si="11"/>
        <v>4382.9689728671128</v>
      </c>
      <c r="J90" s="14">
        <f t="shared" si="8"/>
        <v>72684.235466712955</v>
      </c>
      <c r="K90" s="14">
        <f t="shared" si="9"/>
        <v>701483.27600947383</v>
      </c>
      <c r="L90" s="21">
        <f t="shared" si="12"/>
        <v>9.3366624293596789</v>
      </c>
    </row>
    <row r="91" spans="1:12" x14ac:dyDescent="0.2">
      <c r="A91" s="17">
        <v>82</v>
      </c>
      <c r="B91" s="48">
        <v>2</v>
      </c>
      <c r="C91" s="47">
        <v>105</v>
      </c>
      <c r="D91" s="47">
        <v>74</v>
      </c>
      <c r="E91" s="18">
        <v>0.6018</v>
      </c>
      <c r="F91" s="19">
        <f t="shared" si="10"/>
        <v>2.23463687150838E-2</v>
      </c>
      <c r="G91" s="19">
        <f t="shared" si="7"/>
        <v>2.2149277269082709E-2</v>
      </c>
      <c r="H91" s="14">
        <f t="shared" si="13"/>
        <v>70749.154665192124</v>
      </c>
      <c r="I91" s="14">
        <f t="shared" si="11"/>
        <v>1567.0426432325569</v>
      </c>
      <c r="J91" s="14">
        <f t="shared" si="8"/>
        <v>70125.158284656907</v>
      </c>
      <c r="K91" s="14">
        <f t="shared" si="9"/>
        <v>628799.04054276086</v>
      </c>
      <c r="L91" s="21">
        <f t="shared" si="12"/>
        <v>8.887725139875398</v>
      </c>
    </row>
    <row r="92" spans="1:12" x14ac:dyDescent="0.2">
      <c r="A92" s="17">
        <v>83</v>
      </c>
      <c r="B92" s="48">
        <v>7</v>
      </c>
      <c r="C92" s="47">
        <v>97</v>
      </c>
      <c r="D92" s="47">
        <v>104</v>
      </c>
      <c r="E92" s="18">
        <v>0.48909999999999998</v>
      </c>
      <c r="F92" s="19">
        <f t="shared" si="10"/>
        <v>6.965174129353234E-2</v>
      </c>
      <c r="G92" s="19">
        <f t="shared" si="7"/>
        <v>6.7258347962024012E-2</v>
      </c>
      <c r="H92" s="14">
        <f t="shared" si="13"/>
        <v>69182.112021959561</v>
      </c>
      <c r="I92" s="14">
        <f t="shared" si="11"/>
        <v>4653.074563120681</v>
      </c>
      <c r="J92" s="14">
        <f t="shared" si="8"/>
        <v>66804.856227661207</v>
      </c>
      <c r="K92" s="14">
        <f t="shared" si="9"/>
        <v>558673.88225810393</v>
      </c>
      <c r="L92" s="21">
        <f t="shared" si="12"/>
        <v>8.0754094653943422</v>
      </c>
    </row>
    <row r="93" spans="1:12" x14ac:dyDescent="0.2">
      <c r="A93" s="17">
        <v>84</v>
      </c>
      <c r="B93" s="48">
        <v>9</v>
      </c>
      <c r="C93" s="47">
        <v>125</v>
      </c>
      <c r="D93" s="47">
        <v>84</v>
      </c>
      <c r="E93" s="18">
        <v>0.32550000000000001</v>
      </c>
      <c r="F93" s="19">
        <f t="shared" si="10"/>
        <v>8.6124401913875603E-2</v>
      </c>
      <c r="G93" s="19">
        <f t="shared" si="7"/>
        <v>8.139603239562089E-2</v>
      </c>
      <c r="H93" s="14">
        <f t="shared" si="13"/>
        <v>64529.03745883888</v>
      </c>
      <c r="I93" s="14">
        <f t="shared" si="11"/>
        <v>5252.4076234578833</v>
      </c>
      <c r="J93" s="14">
        <f t="shared" si="8"/>
        <v>60986.288516816538</v>
      </c>
      <c r="K93" s="14">
        <f t="shared" si="9"/>
        <v>491869.02603044268</v>
      </c>
      <c r="L93" s="21">
        <f t="shared" si="12"/>
        <v>7.6224448000513112</v>
      </c>
    </row>
    <row r="94" spans="1:12" x14ac:dyDescent="0.2">
      <c r="A94" s="17">
        <v>85</v>
      </c>
      <c r="B94" s="48">
        <v>10</v>
      </c>
      <c r="C94" s="47">
        <v>88</v>
      </c>
      <c r="D94" s="47">
        <v>120</v>
      </c>
      <c r="E94" s="18">
        <v>0.4158</v>
      </c>
      <c r="F94" s="19">
        <f t="shared" si="10"/>
        <v>9.6153846153846159E-2</v>
      </c>
      <c r="G94" s="19">
        <f t="shared" si="7"/>
        <v>9.103985724950385E-2</v>
      </c>
      <c r="H94" s="14">
        <f t="shared" si="13"/>
        <v>59276.629835380998</v>
      </c>
      <c r="I94" s="14">
        <f t="shared" si="11"/>
        <v>5396.535918444767</v>
      </c>
      <c r="J94" s="14">
        <f t="shared" si="8"/>
        <v>56123.973551825569</v>
      </c>
      <c r="K94" s="14">
        <f t="shared" si="9"/>
        <v>430882.73751362611</v>
      </c>
      <c r="L94" s="21">
        <f t="shared" si="12"/>
        <v>7.2690154401531295</v>
      </c>
    </row>
    <row r="95" spans="1:12" x14ac:dyDescent="0.2">
      <c r="A95" s="17">
        <v>86</v>
      </c>
      <c r="B95" s="48">
        <v>10</v>
      </c>
      <c r="C95" s="47">
        <v>85</v>
      </c>
      <c r="D95" s="47">
        <v>84</v>
      </c>
      <c r="E95" s="18">
        <v>0.38969999999999999</v>
      </c>
      <c r="F95" s="19">
        <f t="shared" si="10"/>
        <v>0.11834319526627218</v>
      </c>
      <c r="G95" s="19">
        <f t="shared" si="7"/>
        <v>0.11037162124874453</v>
      </c>
      <c r="H95" s="14">
        <f t="shared" si="13"/>
        <v>53880.093916936232</v>
      </c>
      <c r="I95" s="14">
        <f t="shared" si="11"/>
        <v>5946.8333186468699</v>
      </c>
      <c r="J95" s="14">
        <f t="shared" si="8"/>
        <v>50250.741542566044</v>
      </c>
      <c r="K95" s="14">
        <f t="shared" si="9"/>
        <v>374758.76396180055</v>
      </c>
      <c r="L95" s="21">
        <f t="shared" si="12"/>
        <v>6.9554215057520885</v>
      </c>
    </row>
    <row r="96" spans="1:12" x14ac:dyDescent="0.2">
      <c r="A96" s="17">
        <v>87</v>
      </c>
      <c r="B96" s="48">
        <v>5</v>
      </c>
      <c r="C96" s="47">
        <v>88</v>
      </c>
      <c r="D96" s="47">
        <v>82</v>
      </c>
      <c r="E96" s="18">
        <v>0.43230000000000002</v>
      </c>
      <c r="F96" s="19">
        <f t="shared" si="10"/>
        <v>5.8823529411764705E-2</v>
      </c>
      <c r="G96" s="19">
        <f t="shared" si="7"/>
        <v>5.6922647813885709E-2</v>
      </c>
      <c r="H96" s="14">
        <f t="shared" si="13"/>
        <v>47933.260598289358</v>
      </c>
      <c r="I96" s="14">
        <f t="shared" si="11"/>
        <v>2728.4881116076299</v>
      </c>
      <c r="J96" s="14">
        <f t="shared" si="8"/>
        <v>46384.297897329707</v>
      </c>
      <c r="K96" s="14">
        <f t="shared" si="9"/>
        <v>324508.0224192345</v>
      </c>
      <c r="L96" s="21">
        <f t="shared" si="12"/>
        <v>6.7699968324461439</v>
      </c>
    </row>
    <row r="97" spans="1:12" x14ac:dyDescent="0.2">
      <c r="A97" s="17">
        <v>88</v>
      </c>
      <c r="B97" s="48">
        <v>8</v>
      </c>
      <c r="C97" s="47">
        <v>70</v>
      </c>
      <c r="D97" s="47">
        <v>83</v>
      </c>
      <c r="E97" s="18">
        <v>0.4466</v>
      </c>
      <c r="F97" s="19">
        <f t="shared" si="10"/>
        <v>0.10457516339869281</v>
      </c>
      <c r="G97" s="19">
        <f t="shared" si="7"/>
        <v>9.8854278907462526E-2</v>
      </c>
      <c r="H97" s="14">
        <f t="shared" si="13"/>
        <v>45204.77248668173</v>
      </c>
      <c r="I97" s="14">
        <f t="shared" si="11"/>
        <v>4468.685187346824</v>
      </c>
      <c r="J97" s="14">
        <f t="shared" si="8"/>
        <v>42731.802104003997</v>
      </c>
      <c r="K97" s="14">
        <f t="shared" si="9"/>
        <v>278123.72452190478</v>
      </c>
      <c r="L97" s="21">
        <f t="shared" si="12"/>
        <v>6.1525301250845992</v>
      </c>
    </row>
    <row r="98" spans="1:12" x14ac:dyDescent="0.2">
      <c r="A98" s="17">
        <v>89</v>
      </c>
      <c r="B98" s="48">
        <v>1</v>
      </c>
      <c r="C98" s="47">
        <v>57</v>
      </c>
      <c r="D98" s="47">
        <v>66</v>
      </c>
      <c r="E98" s="18">
        <v>0.50819999999999999</v>
      </c>
      <c r="F98" s="19">
        <f t="shared" si="10"/>
        <v>1.6260162601626018E-2</v>
      </c>
      <c r="G98" s="19">
        <f t="shared" si="7"/>
        <v>1.6131165734822997E-2</v>
      </c>
      <c r="H98" s="14">
        <f t="shared" si="13"/>
        <v>40736.087299334904</v>
      </c>
      <c r="I98" s="14">
        <f t="shared" si="11"/>
        <v>657.12057561378947</v>
      </c>
      <c r="J98" s="14">
        <f t="shared" si="8"/>
        <v>40412.915400248043</v>
      </c>
      <c r="K98" s="14">
        <f>K99+J98</f>
        <v>235391.92241790079</v>
      </c>
      <c r="L98" s="21">
        <f t="shared" si="12"/>
        <v>5.7784617527993172</v>
      </c>
    </row>
    <row r="99" spans="1:12" x14ac:dyDescent="0.2">
      <c r="A99" s="17">
        <v>90</v>
      </c>
      <c r="B99" s="48">
        <v>10</v>
      </c>
      <c r="C99" s="47">
        <v>63</v>
      </c>
      <c r="D99" s="47">
        <v>52</v>
      </c>
      <c r="E99" s="18">
        <v>0.32729999999999998</v>
      </c>
      <c r="F99" s="23">
        <f t="shared" si="10"/>
        <v>0.17391304347826086</v>
      </c>
      <c r="G99" s="23">
        <f t="shared" si="7"/>
        <v>0.15569775950924064</v>
      </c>
      <c r="H99" s="24">
        <f t="shared" si="13"/>
        <v>40078.966723721118</v>
      </c>
      <c r="I99" s="24">
        <f t="shared" si="11"/>
        <v>6240.2053223287885</v>
      </c>
      <c r="J99" s="24">
        <f t="shared" si="8"/>
        <v>35881.180603390545</v>
      </c>
      <c r="K99" s="24">
        <f t="shared" ref="K99:K108" si="14">K100+J99</f>
        <v>194979.00701765274</v>
      </c>
      <c r="L99" s="25">
        <f t="shared" si="12"/>
        <v>4.8648711021347903</v>
      </c>
    </row>
    <row r="100" spans="1:12" x14ac:dyDescent="0.2">
      <c r="A100" s="17">
        <v>91</v>
      </c>
      <c r="B100" s="48">
        <v>8</v>
      </c>
      <c r="C100" s="47">
        <v>58</v>
      </c>
      <c r="D100" s="47">
        <v>59</v>
      </c>
      <c r="E100" s="18">
        <v>0.52480000000000004</v>
      </c>
      <c r="F100" s="23">
        <f t="shared" si="10"/>
        <v>0.13675213675213677</v>
      </c>
      <c r="G100" s="23">
        <f t="shared" si="7"/>
        <v>0.12840761713984875</v>
      </c>
      <c r="H100" s="24">
        <f t="shared" si="13"/>
        <v>33838.76140139233</v>
      </c>
      <c r="I100" s="24">
        <f t="shared" si="11"/>
        <v>4345.1547185166783</v>
      </c>
      <c r="J100" s="24">
        <f t="shared" si="8"/>
        <v>31773.943879153205</v>
      </c>
      <c r="K100" s="24">
        <f t="shared" si="14"/>
        <v>159097.82641426218</v>
      </c>
      <c r="L100" s="25">
        <f t="shared" si="12"/>
        <v>4.7016444995447122</v>
      </c>
    </row>
    <row r="101" spans="1:12" x14ac:dyDescent="0.2">
      <c r="A101" s="17">
        <v>92</v>
      </c>
      <c r="B101" s="48">
        <v>8</v>
      </c>
      <c r="C101" s="47">
        <v>48</v>
      </c>
      <c r="D101" s="47">
        <v>54</v>
      </c>
      <c r="E101" s="18">
        <v>0.34229999999999999</v>
      </c>
      <c r="F101" s="23">
        <f t="shared" si="10"/>
        <v>0.15686274509803921</v>
      </c>
      <c r="G101" s="23">
        <f t="shared" si="7"/>
        <v>0.14219289888662959</v>
      </c>
      <c r="H101" s="24">
        <f t="shared" si="13"/>
        <v>29493.606682875652</v>
      </c>
      <c r="I101" s="24">
        <f t="shared" si="11"/>
        <v>4193.7814328601598</v>
      </c>
      <c r="J101" s="24">
        <f t="shared" si="8"/>
        <v>26735.356634483524</v>
      </c>
      <c r="K101" s="24">
        <f t="shared" si="14"/>
        <v>127323.88253510898</v>
      </c>
      <c r="L101" s="25">
        <f t="shared" si="12"/>
        <v>4.3169994061470538</v>
      </c>
    </row>
    <row r="102" spans="1:12" x14ac:dyDescent="0.2">
      <c r="A102" s="17">
        <v>93</v>
      </c>
      <c r="B102" s="48">
        <v>5</v>
      </c>
      <c r="C102" s="47">
        <v>39</v>
      </c>
      <c r="D102" s="47">
        <v>44</v>
      </c>
      <c r="E102" s="18">
        <v>0.3301</v>
      </c>
      <c r="F102" s="23">
        <f t="shared" si="10"/>
        <v>0.12048192771084337</v>
      </c>
      <c r="G102" s="23">
        <f t="shared" si="7"/>
        <v>0.11148396303191786</v>
      </c>
      <c r="H102" s="24">
        <f t="shared" si="13"/>
        <v>25299.825250015492</v>
      </c>
      <c r="I102" s="24">
        <f t="shared" si="11"/>
        <v>2820.5247828867091</v>
      </c>
      <c r="J102" s="24">
        <f t="shared" si="8"/>
        <v>23410.355697959683</v>
      </c>
      <c r="K102" s="24">
        <f t="shared" si="14"/>
        <v>100588.52590062545</v>
      </c>
      <c r="L102" s="25">
        <f t="shared" si="12"/>
        <v>3.9758585249739564</v>
      </c>
    </row>
    <row r="103" spans="1:12" x14ac:dyDescent="0.2">
      <c r="A103" s="17">
        <v>94</v>
      </c>
      <c r="B103" s="48">
        <v>8</v>
      </c>
      <c r="C103" s="47">
        <v>24</v>
      </c>
      <c r="D103" s="47">
        <v>32</v>
      </c>
      <c r="E103" s="18">
        <v>0.67210000000000003</v>
      </c>
      <c r="F103" s="23">
        <f t="shared" si="10"/>
        <v>0.2857142857142857</v>
      </c>
      <c r="G103" s="23">
        <f t="shared" si="7"/>
        <v>0.26123984430105274</v>
      </c>
      <c r="H103" s="24">
        <f t="shared" si="13"/>
        <v>22479.300467128782</v>
      </c>
      <c r="I103" s="24">
        <f t="shared" si="11"/>
        <v>5872.4889540293052</v>
      </c>
      <c r="J103" s="24">
        <f t="shared" si="8"/>
        <v>20553.711339102574</v>
      </c>
      <c r="K103" s="24">
        <f t="shared" si="14"/>
        <v>77178.170202665773</v>
      </c>
      <c r="L103" s="25">
        <f t="shared" si="12"/>
        <v>3.4332994621217199</v>
      </c>
    </row>
    <row r="104" spans="1:12" x14ac:dyDescent="0.2">
      <c r="A104" s="17">
        <v>95</v>
      </c>
      <c r="B104" s="48">
        <v>4</v>
      </c>
      <c r="C104" s="47">
        <v>18</v>
      </c>
      <c r="D104" s="47">
        <v>19</v>
      </c>
      <c r="E104" s="18">
        <v>0.46489999999999998</v>
      </c>
      <c r="F104" s="23">
        <f t="shared" si="10"/>
        <v>0.21621621621621623</v>
      </c>
      <c r="G104" s="23">
        <f t="shared" si="7"/>
        <v>0.19379469390128098</v>
      </c>
      <c r="H104" s="24">
        <f t="shared" si="13"/>
        <v>16606.811513099477</v>
      </c>
      <c r="I104" s="24">
        <f t="shared" si="11"/>
        <v>3218.3119538573819</v>
      </c>
      <c r="J104" s="24">
        <f t="shared" si="8"/>
        <v>14884.692786590393</v>
      </c>
      <c r="K104" s="24">
        <f t="shared" si="14"/>
        <v>56624.458863563203</v>
      </c>
      <c r="L104" s="25">
        <f t="shared" si="12"/>
        <v>3.4097128650432231</v>
      </c>
    </row>
    <row r="105" spans="1:12" x14ac:dyDescent="0.2">
      <c r="A105" s="17">
        <v>96</v>
      </c>
      <c r="B105" s="48">
        <v>4</v>
      </c>
      <c r="C105" s="47">
        <v>11</v>
      </c>
      <c r="D105" s="47">
        <v>13</v>
      </c>
      <c r="E105" s="18">
        <v>0.46450000000000002</v>
      </c>
      <c r="F105" s="23">
        <f t="shared" si="10"/>
        <v>0.33333333333333331</v>
      </c>
      <c r="G105" s="23">
        <f t="shared" si="7"/>
        <v>0.282845424975251</v>
      </c>
      <c r="H105" s="24">
        <f t="shared" si="13"/>
        <v>13388.499559242096</v>
      </c>
      <c r="I105" s="24">
        <f t="shared" si="11"/>
        <v>3786.8758476147914</v>
      </c>
      <c r="J105" s="24">
        <f t="shared" si="8"/>
        <v>11360.627542844375</v>
      </c>
      <c r="K105" s="24">
        <f t="shared" si="14"/>
        <v>41739.76607697281</v>
      </c>
      <c r="L105" s="25">
        <f t="shared" si="12"/>
        <v>3.1175835568639059</v>
      </c>
    </row>
    <row r="106" spans="1:12" x14ac:dyDescent="0.2">
      <c r="A106" s="17">
        <v>97</v>
      </c>
      <c r="B106" s="48">
        <v>2</v>
      </c>
      <c r="C106" s="47">
        <v>13</v>
      </c>
      <c r="D106" s="47">
        <v>7</v>
      </c>
      <c r="E106" s="18">
        <v>0.4945</v>
      </c>
      <c r="F106" s="23">
        <f t="shared" si="10"/>
        <v>0.2</v>
      </c>
      <c r="G106" s="23">
        <f t="shared" si="7"/>
        <v>0.18163654527290893</v>
      </c>
      <c r="H106" s="24">
        <f t="shared" si="13"/>
        <v>9601.6237116273041</v>
      </c>
      <c r="I106" s="24">
        <f t="shared" si="11"/>
        <v>1744.0057599904287</v>
      </c>
      <c r="J106" s="24">
        <f t="shared" si="8"/>
        <v>8720.0287999521424</v>
      </c>
      <c r="K106" s="24">
        <f t="shared" si="14"/>
        <v>30379.138534128433</v>
      </c>
      <c r="L106" s="25">
        <f t="shared" si="12"/>
        <v>3.1639584560411511</v>
      </c>
    </row>
    <row r="107" spans="1:12" x14ac:dyDescent="0.2">
      <c r="A107" s="17">
        <v>98</v>
      </c>
      <c r="B107" s="48">
        <v>5</v>
      </c>
      <c r="C107" s="47">
        <v>12</v>
      </c>
      <c r="D107" s="47">
        <v>7</v>
      </c>
      <c r="E107" s="18">
        <v>0.3579</v>
      </c>
      <c r="F107" s="23">
        <f t="shared" si="10"/>
        <v>0.52631578947368418</v>
      </c>
      <c r="G107" s="23">
        <f t="shared" si="7"/>
        <v>0.39337555564297233</v>
      </c>
      <c r="H107" s="24">
        <f t="shared" si="13"/>
        <v>7857.6179516368757</v>
      </c>
      <c r="I107" s="24">
        <f t="shared" si="11"/>
        <v>3090.9948277553499</v>
      </c>
      <c r="J107" s="24">
        <f t="shared" si="8"/>
        <v>5872.8901727351649</v>
      </c>
      <c r="K107" s="24">
        <f t="shared" si="14"/>
        <v>21659.109734176291</v>
      </c>
      <c r="L107" s="25">
        <f t="shared" si="12"/>
        <v>2.7564472932492636</v>
      </c>
    </row>
    <row r="108" spans="1:12" x14ac:dyDescent="0.2">
      <c r="A108" s="17">
        <v>99</v>
      </c>
      <c r="B108" s="48">
        <v>2</v>
      </c>
      <c r="C108" s="47">
        <v>6</v>
      </c>
      <c r="D108" s="47">
        <v>8</v>
      </c>
      <c r="E108" s="18">
        <v>0.45629999999999998</v>
      </c>
      <c r="F108" s="23">
        <f t="shared" si="10"/>
        <v>0.2857142857142857</v>
      </c>
      <c r="G108" s="23">
        <f t="shared" si="7"/>
        <v>0.24729826643915223</v>
      </c>
      <c r="H108" s="24">
        <f t="shared" si="13"/>
        <v>4766.6231238815253</v>
      </c>
      <c r="I108" s="24">
        <f t="shared" si="11"/>
        <v>1178.7776353046777</v>
      </c>
      <c r="J108" s="24">
        <f t="shared" si="8"/>
        <v>4125.721723566372</v>
      </c>
      <c r="K108" s="24">
        <f t="shared" si="14"/>
        <v>15786.219561441127</v>
      </c>
      <c r="L108" s="25">
        <f t="shared" si="12"/>
        <v>3.3118245666097881</v>
      </c>
    </row>
    <row r="109" spans="1:12" x14ac:dyDescent="0.2">
      <c r="A109" s="17" t="s">
        <v>22</v>
      </c>
      <c r="B109" s="48">
        <v>4</v>
      </c>
      <c r="C109" s="47">
        <v>12</v>
      </c>
      <c r="D109" s="47">
        <v>14</v>
      </c>
      <c r="E109" s="18">
        <v>0</v>
      </c>
      <c r="F109" s="23">
        <f>B109/((C109+D109)/2)</f>
        <v>0.30769230769230771</v>
      </c>
      <c r="G109" s="23">
        <v>1</v>
      </c>
      <c r="H109" s="24">
        <f>H108-I108</f>
        <v>3587.8454885768479</v>
      </c>
      <c r="I109" s="24">
        <f>H109*G109</f>
        <v>3587.8454885768479</v>
      </c>
      <c r="J109" s="24">
        <f>H109/F109</f>
        <v>11660.497837874755</v>
      </c>
      <c r="K109" s="24">
        <f>J109</f>
        <v>11660.497837874755</v>
      </c>
      <c r="L109" s="25">
        <f>K109/H109</f>
        <v>3.2499999999999996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259</v>
      </c>
      <c r="D9" s="47">
        <v>265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8378104.3747567004</v>
      </c>
      <c r="L9" s="20">
        <f>K9/H9</f>
        <v>83.781043747566997</v>
      </c>
    </row>
    <row r="10" spans="1:13" x14ac:dyDescent="0.2">
      <c r="A10" s="17">
        <v>1</v>
      </c>
      <c r="B10" s="48">
        <v>0</v>
      </c>
      <c r="C10" s="47">
        <v>284</v>
      </c>
      <c r="D10" s="47">
        <v>288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8278104.3747567004</v>
      </c>
      <c r="L10" s="21">
        <f t="shared" ref="L10:L73" si="5">K10/H10</f>
        <v>82.781043747566997</v>
      </c>
    </row>
    <row r="11" spans="1:13" x14ac:dyDescent="0.2">
      <c r="A11" s="17">
        <v>2</v>
      </c>
      <c r="B11" s="48">
        <v>0</v>
      </c>
      <c r="C11" s="47">
        <v>311</v>
      </c>
      <c r="D11" s="47">
        <v>299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8178104.3747567004</v>
      </c>
      <c r="L11" s="21">
        <f t="shared" si="5"/>
        <v>81.781043747566997</v>
      </c>
    </row>
    <row r="12" spans="1:13" x14ac:dyDescent="0.2">
      <c r="A12" s="17">
        <v>3</v>
      </c>
      <c r="B12" s="48">
        <v>0</v>
      </c>
      <c r="C12" s="47">
        <v>345</v>
      </c>
      <c r="D12" s="47">
        <v>315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8078104.3747567004</v>
      </c>
      <c r="L12" s="21">
        <f t="shared" si="5"/>
        <v>80.781043747566997</v>
      </c>
    </row>
    <row r="13" spans="1:13" x14ac:dyDescent="0.2">
      <c r="A13" s="17">
        <v>4</v>
      </c>
      <c r="B13" s="48">
        <v>0</v>
      </c>
      <c r="C13" s="47">
        <v>402</v>
      </c>
      <c r="D13" s="47">
        <v>359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7978104.3747567004</v>
      </c>
      <c r="L13" s="21">
        <f t="shared" si="5"/>
        <v>79.781043747566997</v>
      </c>
    </row>
    <row r="14" spans="1:13" x14ac:dyDescent="0.2">
      <c r="A14" s="17">
        <v>5</v>
      </c>
      <c r="B14" s="48">
        <v>0</v>
      </c>
      <c r="C14" s="47">
        <v>395</v>
      </c>
      <c r="D14" s="47">
        <v>408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7878104.3747567004</v>
      </c>
      <c r="L14" s="21">
        <f t="shared" si="5"/>
        <v>78.781043747566997</v>
      </c>
    </row>
    <row r="15" spans="1:13" x14ac:dyDescent="0.2">
      <c r="A15" s="17">
        <v>6</v>
      </c>
      <c r="B15" s="48">
        <v>1</v>
      </c>
      <c r="C15" s="47">
        <v>357</v>
      </c>
      <c r="D15" s="47">
        <v>391</v>
      </c>
      <c r="E15" s="18">
        <v>0.2077</v>
      </c>
      <c r="F15" s="19">
        <f t="shared" si="3"/>
        <v>2.6737967914438501E-3</v>
      </c>
      <c r="G15" s="19">
        <f t="shared" si="0"/>
        <v>2.6681444629465438E-3</v>
      </c>
      <c r="H15" s="14">
        <f t="shared" si="6"/>
        <v>100000</v>
      </c>
      <c r="I15" s="14">
        <f t="shared" si="4"/>
        <v>266.81444629465437</v>
      </c>
      <c r="J15" s="14">
        <f t="shared" si="1"/>
        <v>99788.602914200746</v>
      </c>
      <c r="K15" s="14">
        <f t="shared" si="2"/>
        <v>7778104.3747567004</v>
      </c>
      <c r="L15" s="21">
        <f t="shared" si="5"/>
        <v>77.781043747566997</v>
      </c>
    </row>
    <row r="16" spans="1:13" x14ac:dyDescent="0.2">
      <c r="A16" s="17">
        <v>7</v>
      </c>
      <c r="B16" s="48">
        <v>0</v>
      </c>
      <c r="C16" s="47">
        <v>432</v>
      </c>
      <c r="D16" s="47">
        <v>360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99733.185553705349</v>
      </c>
      <c r="I16" s="14">
        <f t="shared" si="4"/>
        <v>0</v>
      </c>
      <c r="J16" s="14">
        <f t="shared" si="1"/>
        <v>99733.185553705349</v>
      </c>
      <c r="K16" s="14">
        <f t="shared" si="2"/>
        <v>7678315.7718424993</v>
      </c>
      <c r="L16" s="21">
        <f t="shared" si="5"/>
        <v>76.988574356805245</v>
      </c>
    </row>
    <row r="17" spans="1:12" x14ac:dyDescent="0.2">
      <c r="A17" s="17">
        <v>8</v>
      </c>
      <c r="B17" s="48">
        <v>0</v>
      </c>
      <c r="C17" s="47">
        <v>451</v>
      </c>
      <c r="D17" s="47">
        <v>440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99733.185553705349</v>
      </c>
      <c r="I17" s="14">
        <f t="shared" si="4"/>
        <v>0</v>
      </c>
      <c r="J17" s="14">
        <f t="shared" si="1"/>
        <v>99733.185553705349</v>
      </c>
      <c r="K17" s="14">
        <f t="shared" si="2"/>
        <v>7578582.5862887939</v>
      </c>
      <c r="L17" s="21">
        <f t="shared" si="5"/>
        <v>75.988574356805245</v>
      </c>
    </row>
    <row r="18" spans="1:12" x14ac:dyDescent="0.2">
      <c r="A18" s="17">
        <v>9</v>
      </c>
      <c r="B18" s="48">
        <v>0</v>
      </c>
      <c r="C18" s="47">
        <v>469</v>
      </c>
      <c r="D18" s="47">
        <v>468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99733.185553705349</v>
      </c>
      <c r="I18" s="14">
        <f t="shared" si="4"/>
        <v>0</v>
      </c>
      <c r="J18" s="14">
        <f t="shared" si="1"/>
        <v>99733.185553705349</v>
      </c>
      <c r="K18" s="14">
        <f t="shared" si="2"/>
        <v>7478849.4007350886</v>
      </c>
      <c r="L18" s="21">
        <f t="shared" si="5"/>
        <v>74.988574356805245</v>
      </c>
    </row>
    <row r="19" spans="1:12" x14ac:dyDescent="0.2">
      <c r="A19" s="17">
        <v>10</v>
      </c>
      <c r="B19" s="48">
        <v>0</v>
      </c>
      <c r="C19" s="47">
        <v>500</v>
      </c>
      <c r="D19" s="47">
        <v>461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99733.185553705349</v>
      </c>
      <c r="I19" s="14">
        <f t="shared" si="4"/>
        <v>0</v>
      </c>
      <c r="J19" s="14">
        <f t="shared" si="1"/>
        <v>99733.185553705349</v>
      </c>
      <c r="K19" s="14">
        <f t="shared" si="2"/>
        <v>7379116.2151813833</v>
      </c>
      <c r="L19" s="21">
        <f t="shared" si="5"/>
        <v>73.988574356805245</v>
      </c>
    </row>
    <row r="20" spans="1:12" x14ac:dyDescent="0.2">
      <c r="A20" s="17">
        <v>11</v>
      </c>
      <c r="B20" s="48">
        <v>0</v>
      </c>
      <c r="C20" s="47">
        <v>474</v>
      </c>
      <c r="D20" s="47">
        <v>509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99733.185553705349</v>
      </c>
      <c r="I20" s="14">
        <f t="shared" si="4"/>
        <v>0</v>
      </c>
      <c r="J20" s="14">
        <f t="shared" si="1"/>
        <v>99733.185553705349</v>
      </c>
      <c r="K20" s="14">
        <f t="shared" si="2"/>
        <v>7279383.029627678</v>
      </c>
      <c r="L20" s="21">
        <f t="shared" si="5"/>
        <v>72.988574356805245</v>
      </c>
    </row>
    <row r="21" spans="1:12" x14ac:dyDescent="0.2">
      <c r="A21" s="17">
        <v>12</v>
      </c>
      <c r="B21" s="48">
        <v>0</v>
      </c>
      <c r="C21" s="47">
        <v>460</v>
      </c>
      <c r="D21" s="47">
        <v>482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99733.185553705349</v>
      </c>
      <c r="I21" s="14">
        <f t="shared" si="4"/>
        <v>0</v>
      </c>
      <c r="J21" s="14">
        <f t="shared" si="1"/>
        <v>99733.185553705349</v>
      </c>
      <c r="K21" s="14">
        <f t="shared" si="2"/>
        <v>7179649.8440739727</v>
      </c>
      <c r="L21" s="21">
        <f t="shared" si="5"/>
        <v>71.988574356805245</v>
      </c>
    </row>
    <row r="22" spans="1:12" x14ac:dyDescent="0.2">
      <c r="A22" s="17">
        <v>13</v>
      </c>
      <c r="B22" s="48">
        <v>0</v>
      </c>
      <c r="C22" s="47">
        <v>434</v>
      </c>
      <c r="D22" s="47">
        <v>460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99733.185553705349</v>
      </c>
      <c r="I22" s="14">
        <f t="shared" si="4"/>
        <v>0</v>
      </c>
      <c r="J22" s="14">
        <f t="shared" si="1"/>
        <v>99733.185553705349</v>
      </c>
      <c r="K22" s="14">
        <f t="shared" si="2"/>
        <v>7079916.6585202673</v>
      </c>
      <c r="L22" s="21">
        <f t="shared" si="5"/>
        <v>70.988574356805245</v>
      </c>
    </row>
    <row r="23" spans="1:12" x14ac:dyDescent="0.2">
      <c r="A23" s="17">
        <v>14</v>
      </c>
      <c r="B23" s="48">
        <v>1</v>
      </c>
      <c r="C23" s="47">
        <v>473</v>
      </c>
      <c r="D23" s="47">
        <v>444</v>
      </c>
      <c r="E23" s="18">
        <v>0.57920000000000005</v>
      </c>
      <c r="F23" s="19">
        <f t="shared" si="3"/>
        <v>2.1810250817884407E-3</v>
      </c>
      <c r="G23" s="19">
        <f t="shared" si="0"/>
        <v>2.1790252261392382E-3</v>
      </c>
      <c r="H23" s="14">
        <f t="shared" si="6"/>
        <v>99733.185553705349</v>
      </c>
      <c r="I23" s="14">
        <f t="shared" si="4"/>
        <v>217.32112720474942</v>
      </c>
      <c r="J23" s="14">
        <f t="shared" si="1"/>
        <v>99641.736823377592</v>
      </c>
      <c r="K23" s="14">
        <f t="shared" si="2"/>
        <v>6980183.472966562</v>
      </c>
      <c r="L23" s="21">
        <f t="shared" si="5"/>
        <v>69.988574356805245</v>
      </c>
    </row>
    <row r="24" spans="1:12" x14ac:dyDescent="0.2">
      <c r="A24" s="17">
        <v>15</v>
      </c>
      <c r="B24" s="48">
        <v>0</v>
      </c>
      <c r="C24" s="47">
        <v>414</v>
      </c>
      <c r="D24" s="47">
        <v>483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99515.864426500601</v>
      </c>
      <c r="I24" s="14">
        <f t="shared" si="4"/>
        <v>0</v>
      </c>
      <c r="J24" s="14">
        <f t="shared" si="1"/>
        <v>99515.864426500601</v>
      </c>
      <c r="K24" s="14">
        <f t="shared" si="2"/>
        <v>6880541.7361431848</v>
      </c>
      <c r="L24" s="21">
        <f t="shared" si="5"/>
        <v>69.14014942034639</v>
      </c>
    </row>
    <row r="25" spans="1:12" x14ac:dyDescent="0.2">
      <c r="A25" s="17">
        <v>16</v>
      </c>
      <c r="B25" s="48">
        <v>0</v>
      </c>
      <c r="C25" s="47">
        <v>425</v>
      </c>
      <c r="D25" s="47">
        <v>427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99515.864426500601</v>
      </c>
      <c r="I25" s="14">
        <f t="shared" si="4"/>
        <v>0</v>
      </c>
      <c r="J25" s="14">
        <f t="shared" si="1"/>
        <v>99515.864426500601</v>
      </c>
      <c r="K25" s="14">
        <f t="shared" si="2"/>
        <v>6781025.8717166847</v>
      </c>
      <c r="L25" s="21">
        <f t="shared" si="5"/>
        <v>68.14014942034639</v>
      </c>
    </row>
    <row r="26" spans="1:12" x14ac:dyDescent="0.2">
      <c r="A26" s="17">
        <v>17</v>
      </c>
      <c r="B26" s="48">
        <v>0</v>
      </c>
      <c r="C26" s="47">
        <v>388</v>
      </c>
      <c r="D26" s="47">
        <v>438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99515.864426500601</v>
      </c>
      <c r="I26" s="14">
        <f t="shared" si="4"/>
        <v>0</v>
      </c>
      <c r="J26" s="14">
        <f t="shared" si="1"/>
        <v>99515.864426500601</v>
      </c>
      <c r="K26" s="14">
        <f t="shared" si="2"/>
        <v>6681510.0072901845</v>
      </c>
      <c r="L26" s="21">
        <f t="shared" si="5"/>
        <v>67.14014942034639</v>
      </c>
    </row>
    <row r="27" spans="1:12" x14ac:dyDescent="0.2">
      <c r="A27" s="17">
        <v>18</v>
      </c>
      <c r="B27" s="48">
        <v>0</v>
      </c>
      <c r="C27" s="47">
        <v>345</v>
      </c>
      <c r="D27" s="47">
        <v>391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99515.864426500601</v>
      </c>
      <c r="I27" s="14">
        <f t="shared" si="4"/>
        <v>0</v>
      </c>
      <c r="J27" s="14">
        <f t="shared" si="1"/>
        <v>99515.864426500601</v>
      </c>
      <c r="K27" s="14">
        <f t="shared" si="2"/>
        <v>6581994.1428636843</v>
      </c>
      <c r="L27" s="21">
        <f t="shared" si="5"/>
        <v>66.140149420346404</v>
      </c>
    </row>
    <row r="28" spans="1:12" x14ac:dyDescent="0.2">
      <c r="A28" s="17">
        <v>19</v>
      </c>
      <c r="B28" s="48">
        <v>0</v>
      </c>
      <c r="C28" s="47">
        <v>402</v>
      </c>
      <c r="D28" s="47">
        <v>352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99515.864426500601</v>
      </c>
      <c r="I28" s="14">
        <f t="shared" si="4"/>
        <v>0</v>
      </c>
      <c r="J28" s="14">
        <f t="shared" si="1"/>
        <v>99515.864426500601</v>
      </c>
      <c r="K28" s="14">
        <f t="shared" si="2"/>
        <v>6482478.2784371842</v>
      </c>
      <c r="L28" s="21">
        <f t="shared" si="5"/>
        <v>65.140149420346404</v>
      </c>
    </row>
    <row r="29" spans="1:12" x14ac:dyDescent="0.2">
      <c r="A29" s="17">
        <v>20</v>
      </c>
      <c r="B29" s="48">
        <v>0</v>
      </c>
      <c r="C29" s="47">
        <v>365</v>
      </c>
      <c r="D29" s="47">
        <v>400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99515.864426500601</v>
      </c>
      <c r="I29" s="14">
        <f t="shared" si="4"/>
        <v>0</v>
      </c>
      <c r="J29" s="14">
        <f t="shared" si="1"/>
        <v>99515.864426500601</v>
      </c>
      <c r="K29" s="14">
        <f t="shared" si="2"/>
        <v>6382962.414010684</v>
      </c>
      <c r="L29" s="21">
        <f t="shared" si="5"/>
        <v>64.140149420346404</v>
      </c>
    </row>
    <row r="30" spans="1:12" x14ac:dyDescent="0.2">
      <c r="A30" s="17">
        <v>21</v>
      </c>
      <c r="B30" s="48">
        <v>0</v>
      </c>
      <c r="C30" s="47">
        <v>331</v>
      </c>
      <c r="D30" s="47">
        <v>371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99515.864426500601</v>
      </c>
      <c r="I30" s="14">
        <f t="shared" si="4"/>
        <v>0</v>
      </c>
      <c r="J30" s="14">
        <f t="shared" si="1"/>
        <v>99515.864426500601</v>
      </c>
      <c r="K30" s="14">
        <f t="shared" si="2"/>
        <v>6283446.5495841838</v>
      </c>
      <c r="L30" s="21">
        <f t="shared" si="5"/>
        <v>63.140149420346411</v>
      </c>
    </row>
    <row r="31" spans="1:12" x14ac:dyDescent="0.2">
      <c r="A31" s="17">
        <v>22</v>
      </c>
      <c r="B31" s="48">
        <v>0</v>
      </c>
      <c r="C31" s="47">
        <v>318</v>
      </c>
      <c r="D31" s="47">
        <v>331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99515.864426500601</v>
      </c>
      <c r="I31" s="14">
        <f t="shared" si="4"/>
        <v>0</v>
      </c>
      <c r="J31" s="14">
        <f t="shared" si="1"/>
        <v>99515.864426500601</v>
      </c>
      <c r="K31" s="14">
        <f t="shared" si="2"/>
        <v>6183930.6851576837</v>
      </c>
      <c r="L31" s="21">
        <f t="shared" si="5"/>
        <v>62.140149420346418</v>
      </c>
    </row>
    <row r="32" spans="1:12" x14ac:dyDescent="0.2">
      <c r="A32" s="17">
        <v>23</v>
      </c>
      <c r="B32" s="48">
        <v>0</v>
      </c>
      <c r="C32" s="47">
        <v>321</v>
      </c>
      <c r="D32" s="47">
        <v>333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99515.864426500601</v>
      </c>
      <c r="I32" s="14">
        <f t="shared" si="4"/>
        <v>0</v>
      </c>
      <c r="J32" s="14">
        <f t="shared" si="1"/>
        <v>99515.864426500601</v>
      </c>
      <c r="K32" s="14">
        <f t="shared" si="2"/>
        <v>6084414.8207311835</v>
      </c>
      <c r="L32" s="21">
        <f t="shared" si="5"/>
        <v>61.140149420346418</v>
      </c>
    </row>
    <row r="33" spans="1:12" x14ac:dyDescent="0.2">
      <c r="A33" s="17">
        <v>24</v>
      </c>
      <c r="B33" s="48">
        <v>0</v>
      </c>
      <c r="C33" s="47">
        <v>284</v>
      </c>
      <c r="D33" s="47">
        <v>313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99515.864426500601</v>
      </c>
      <c r="I33" s="14">
        <f t="shared" si="4"/>
        <v>0</v>
      </c>
      <c r="J33" s="14">
        <f t="shared" si="1"/>
        <v>99515.864426500601</v>
      </c>
      <c r="K33" s="14">
        <f t="shared" si="2"/>
        <v>5984898.9563046834</v>
      </c>
      <c r="L33" s="21">
        <f t="shared" si="5"/>
        <v>60.140149420346425</v>
      </c>
    </row>
    <row r="34" spans="1:12" x14ac:dyDescent="0.2">
      <c r="A34" s="17">
        <v>25</v>
      </c>
      <c r="B34" s="48">
        <v>0</v>
      </c>
      <c r="C34" s="47">
        <v>304</v>
      </c>
      <c r="D34" s="47">
        <v>298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99515.864426500601</v>
      </c>
      <c r="I34" s="14">
        <f t="shared" si="4"/>
        <v>0</v>
      </c>
      <c r="J34" s="14">
        <f t="shared" si="1"/>
        <v>99515.864426500601</v>
      </c>
      <c r="K34" s="14">
        <f t="shared" si="2"/>
        <v>5885383.0918781832</v>
      </c>
      <c r="L34" s="21">
        <f t="shared" si="5"/>
        <v>59.140149420346425</v>
      </c>
    </row>
    <row r="35" spans="1:12" x14ac:dyDescent="0.2">
      <c r="A35" s="17">
        <v>26</v>
      </c>
      <c r="B35" s="48">
        <v>0</v>
      </c>
      <c r="C35" s="47">
        <v>302</v>
      </c>
      <c r="D35" s="47">
        <v>301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99515.864426500601</v>
      </c>
      <c r="I35" s="14">
        <f t="shared" si="4"/>
        <v>0</v>
      </c>
      <c r="J35" s="14">
        <f t="shared" si="1"/>
        <v>99515.864426500601</v>
      </c>
      <c r="K35" s="14">
        <f t="shared" si="2"/>
        <v>5785867.227451683</v>
      </c>
      <c r="L35" s="21">
        <f t="shared" si="5"/>
        <v>58.140149420346432</v>
      </c>
    </row>
    <row r="36" spans="1:12" x14ac:dyDescent="0.2">
      <c r="A36" s="17">
        <v>27</v>
      </c>
      <c r="B36" s="48">
        <v>0</v>
      </c>
      <c r="C36" s="47">
        <v>356</v>
      </c>
      <c r="D36" s="47">
        <v>320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99515.864426500601</v>
      </c>
      <c r="I36" s="14">
        <f t="shared" si="4"/>
        <v>0</v>
      </c>
      <c r="J36" s="14">
        <f t="shared" si="1"/>
        <v>99515.864426500601</v>
      </c>
      <c r="K36" s="14">
        <f t="shared" si="2"/>
        <v>5686351.3630251829</v>
      </c>
      <c r="L36" s="21">
        <f t="shared" si="5"/>
        <v>57.14014942034644</v>
      </c>
    </row>
    <row r="37" spans="1:12" x14ac:dyDescent="0.2">
      <c r="A37" s="17">
        <v>28</v>
      </c>
      <c r="B37" s="48">
        <v>0</v>
      </c>
      <c r="C37" s="47">
        <v>358</v>
      </c>
      <c r="D37" s="47">
        <v>376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99515.864426500601</v>
      </c>
      <c r="I37" s="14">
        <f t="shared" si="4"/>
        <v>0</v>
      </c>
      <c r="J37" s="14">
        <f t="shared" si="1"/>
        <v>99515.864426500601</v>
      </c>
      <c r="K37" s="14">
        <f t="shared" si="2"/>
        <v>5586835.4985986827</v>
      </c>
      <c r="L37" s="21">
        <f t="shared" si="5"/>
        <v>56.14014942034644</v>
      </c>
    </row>
    <row r="38" spans="1:12" x14ac:dyDescent="0.2">
      <c r="A38" s="17">
        <v>29</v>
      </c>
      <c r="B38" s="48">
        <v>0</v>
      </c>
      <c r="C38" s="47">
        <v>347</v>
      </c>
      <c r="D38" s="47">
        <v>351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99515.864426500601</v>
      </c>
      <c r="I38" s="14">
        <f t="shared" si="4"/>
        <v>0</v>
      </c>
      <c r="J38" s="14">
        <f t="shared" si="1"/>
        <v>99515.864426500601</v>
      </c>
      <c r="K38" s="14">
        <f t="shared" si="2"/>
        <v>5487319.6341721825</v>
      </c>
      <c r="L38" s="21">
        <f t="shared" si="5"/>
        <v>55.140149420346447</v>
      </c>
    </row>
    <row r="39" spans="1:12" x14ac:dyDescent="0.2">
      <c r="A39" s="17">
        <v>30</v>
      </c>
      <c r="B39" s="48">
        <v>0</v>
      </c>
      <c r="C39" s="47">
        <v>365</v>
      </c>
      <c r="D39" s="47">
        <v>358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99515.864426500601</v>
      </c>
      <c r="I39" s="14">
        <f t="shared" si="4"/>
        <v>0</v>
      </c>
      <c r="J39" s="14">
        <f t="shared" si="1"/>
        <v>99515.864426500601</v>
      </c>
      <c r="K39" s="14">
        <f t="shared" si="2"/>
        <v>5387803.7697456824</v>
      </c>
      <c r="L39" s="21">
        <f t="shared" si="5"/>
        <v>54.140149420346447</v>
      </c>
    </row>
    <row r="40" spans="1:12" x14ac:dyDescent="0.2">
      <c r="A40" s="17">
        <v>31</v>
      </c>
      <c r="B40" s="48">
        <v>0</v>
      </c>
      <c r="C40" s="47">
        <v>371</v>
      </c>
      <c r="D40" s="47">
        <v>371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99515.864426500601</v>
      </c>
      <c r="I40" s="14">
        <f t="shared" si="4"/>
        <v>0</v>
      </c>
      <c r="J40" s="14">
        <f t="shared" si="1"/>
        <v>99515.864426500601</v>
      </c>
      <c r="K40" s="14">
        <f t="shared" si="2"/>
        <v>5288287.9053191822</v>
      </c>
      <c r="L40" s="21">
        <f t="shared" si="5"/>
        <v>53.140149420346454</v>
      </c>
    </row>
    <row r="41" spans="1:12" x14ac:dyDescent="0.2">
      <c r="A41" s="17">
        <v>32</v>
      </c>
      <c r="B41" s="48">
        <v>0</v>
      </c>
      <c r="C41" s="47">
        <v>410</v>
      </c>
      <c r="D41" s="47">
        <v>366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99515.864426500601</v>
      </c>
      <c r="I41" s="14">
        <f t="shared" si="4"/>
        <v>0</v>
      </c>
      <c r="J41" s="14">
        <f t="shared" si="1"/>
        <v>99515.864426500601</v>
      </c>
      <c r="K41" s="14">
        <f t="shared" si="2"/>
        <v>5188772.040892682</v>
      </c>
      <c r="L41" s="21">
        <f t="shared" si="5"/>
        <v>52.140149420346461</v>
      </c>
    </row>
    <row r="42" spans="1:12" x14ac:dyDescent="0.2">
      <c r="A42" s="17">
        <v>33</v>
      </c>
      <c r="B42" s="48">
        <v>0</v>
      </c>
      <c r="C42" s="47">
        <v>403</v>
      </c>
      <c r="D42" s="47">
        <v>421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99515.864426500601</v>
      </c>
      <c r="I42" s="14">
        <f t="shared" si="4"/>
        <v>0</v>
      </c>
      <c r="J42" s="14">
        <f t="shared" si="1"/>
        <v>99515.864426500601</v>
      </c>
      <c r="K42" s="14">
        <f t="shared" si="2"/>
        <v>5089256.1764661819</v>
      </c>
      <c r="L42" s="21">
        <f t="shared" si="5"/>
        <v>51.140149420346461</v>
      </c>
    </row>
    <row r="43" spans="1:12" x14ac:dyDescent="0.2">
      <c r="A43" s="17">
        <v>34</v>
      </c>
      <c r="B43" s="48">
        <v>0</v>
      </c>
      <c r="C43" s="47">
        <v>416</v>
      </c>
      <c r="D43" s="47">
        <v>426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99515.864426500601</v>
      </c>
      <c r="I43" s="14">
        <f t="shared" si="4"/>
        <v>0</v>
      </c>
      <c r="J43" s="14">
        <f t="shared" si="1"/>
        <v>99515.864426500601</v>
      </c>
      <c r="K43" s="14">
        <f t="shared" si="2"/>
        <v>4989740.3120396817</v>
      </c>
      <c r="L43" s="21">
        <f t="shared" si="5"/>
        <v>50.140149420346468</v>
      </c>
    </row>
    <row r="44" spans="1:12" x14ac:dyDescent="0.2">
      <c r="A44" s="17">
        <v>35</v>
      </c>
      <c r="B44" s="48">
        <v>0</v>
      </c>
      <c r="C44" s="47">
        <v>448</v>
      </c>
      <c r="D44" s="47">
        <v>436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99515.864426500601</v>
      </c>
      <c r="I44" s="14">
        <f t="shared" si="4"/>
        <v>0</v>
      </c>
      <c r="J44" s="14">
        <f t="shared" si="1"/>
        <v>99515.864426500601</v>
      </c>
      <c r="K44" s="14">
        <f t="shared" si="2"/>
        <v>4890224.4476131815</v>
      </c>
      <c r="L44" s="21">
        <f t="shared" si="5"/>
        <v>49.140149420346475</v>
      </c>
    </row>
    <row r="45" spans="1:12" x14ac:dyDescent="0.2">
      <c r="A45" s="17">
        <v>36</v>
      </c>
      <c r="B45" s="48">
        <v>0</v>
      </c>
      <c r="C45" s="47">
        <v>470</v>
      </c>
      <c r="D45" s="47">
        <v>485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99515.864426500601</v>
      </c>
      <c r="I45" s="14">
        <f t="shared" si="4"/>
        <v>0</v>
      </c>
      <c r="J45" s="14">
        <f t="shared" si="1"/>
        <v>99515.864426500601</v>
      </c>
      <c r="K45" s="14">
        <f t="shared" si="2"/>
        <v>4790708.5831866814</v>
      </c>
      <c r="L45" s="21">
        <f t="shared" si="5"/>
        <v>48.140149420346475</v>
      </c>
    </row>
    <row r="46" spans="1:12" x14ac:dyDescent="0.2">
      <c r="A46" s="17">
        <v>37</v>
      </c>
      <c r="B46" s="48">
        <v>0</v>
      </c>
      <c r="C46" s="47">
        <v>522</v>
      </c>
      <c r="D46" s="47">
        <v>494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99515.864426500601</v>
      </c>
      <c r="I46" s="14">
        <f t="shared" si="4"/>
        <v>0</v>
      </c>
      <c r="J46" s="14">
        <f t="shared" si="1"/>
        <v>99515.864426500601</v>
      </c>
      <c r="K46" s="14">
        <f t="shared" si="2"/>
        <v>4691192.7187601812</v>
      </c>
      <c r="L46" s="21">
        <f t="shared" si="5"/>
        <v>47.140149420346482</v>
      </c>
    </row>
    <row r="47" spans="1:12" x14ac:dyDescent="0.2">
      <c r="A47" s="17">
        <v>38</v>
      </c>
      <c r="B47" s="48">
        <v>0</v>
      </c>
      <c r="C47" s="47">
        <v>557</v>
      </c>
      <c r="D47" s="47">
        <v>532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99515.864426500601</v>
      </c>
      <c r="I47" s="14">
        <f t="shared" si="4"/>
        <v>0</v>
      </c>
      <c r="J47" s="14">
        <f t="shared" si="1"/>
        <v>99515.864426500601</v>
      </c>
      <c r="K47" s="14">
        <f t="shared" si="2"/>
        <v>4591676.8543336811</v>
      </c>
      <c r="L47" s="21">
        <f t="shared" si="5"/>
        <v>46.140149420346482</v>
      </c>
    </row>
    <row r="48" spans="1:12" x14ac:dyDescent="0.2">
      <c r="A48" s="17">
        <v>39</v>
      </c>
      <c r="B48" s="48">
        <v>0</v>
      </c>
      <c r="C48" s="47">
        <v>582</v>
      </c>
      <c r="D48" s="47">
        <v>581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99515.864426500601</v>
      </c>
      <c r="I48" s="14">
        <f t="shared" si="4"/>
        <v>0</v>
      </c>
      <c r="J48" s="14">
        <f t="shared" si="1"/>
        <v>99515.864426500601</v>
      </c>
      <c r="K48" s="14">
        <f t="shared" si="2"/>
        <v>4492160.9899071809</v>
      </c>
      <c r="L48" s="21">
        <f t="shared" si="5"/>
        <v>45.140149420346489</v>
      </c>
    </row>
    <row r="49" spans="1:12" x14ac:dyDescent="0.2">
      <c r="A49" s="17">
        <v>40</v>
      </c>
      <c r="B49" s="48">
        <v>1</v>
      </c>
      <c r="C49" s="47">
        <v>652</v>
      </c>
      <c r="D49" s="47">
        <v>602</v>
      </c>
      <c r="E49" s="18">
        <v>0.10929999999999999</v>
      </c>
      <c r="F49" s="19">
        <f t="shared" si="3"/>
        <v>1.594896331738437E-3</v>
      </c>
      <c r="G49" s="19">
        <f t="shared" si="0"/>
        <v>1.5926338772018762E-3</v>
      </c>
      <c r="H49" s="14">
        <f t="shared" si="6"/>
        <v>99515.864426500601</v>
      </c>
      <c r="I49" s="14">
        <f t="shared" si="4"/>
        <v>158.49233700467391</v>
      </c>
      <c r="J49" s="14">
        <f t="shared" si="1"/>
        <v>99374.695301930537</v>
      </c>
      <c r="K49" s="14">
        <f t="shared" si="2"/>
        <v>4392645.1254806807</v>
      </c>
      <c r="L49" s="21">
        <f t="shared" si="5"/>
        <v>44.140149420346496</v>
      </c>
    </row>
    <row r="50" spans="1:12" x14ac:dyDescent="0.2">
      <c r="A50" s="17">
        <v>41</v>
      </c>
      <c r="B50" s="48">
        <v>0</v>
      </c>
      <c r="C50" s="47">
        <v>669</v>
      </c>
      <c r="D50" s="47">
        <v>673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99357.372089495926</v>
      </c>
      <c r="I50" s="14">
        <f t="shared" si="4"/>
        <v>0</v>
      </c>
      <c r="J50" s="14">
        <f t="shared" si="1"/>
        <v>99357.372089495926</v>
      </c>
      <c r="K50" s="14">
        <f t="shared" si="2"/>
        <v>4293270.4301787503</v>
      </c>
      <c r="L50" s="21">
        <f t="shared" si="5"/>
        <v>43.210386304416311</v>
      </c>
    </row>
    <row r="51" spans="1:12" x14ac:dyDescent="0.2">
      <c r="A51" s="17">
        <v>42</v>
      </c>
      <c r="B51" s="48">
        <v>0</v>
      </c>
      <c r="C51" s="47">
        <v>694</v>
      </c>
      <c r="D51" s="47">
        <v>684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99357.372089495926</v>
      </c>
      <c r="I51" s="14">
        <f t="shared" si="4"/>
        <v>0</v>
      </c>
      <c r="J51" s="14">
        <f t="shared" si="1"/>
        <v>99357.372089495926</v>
      </c>
      <c r="K51" s="14">
        <f t="shared" si="2"/>
        <v>4193913.0580892544</v>
      </c>
      <c r="L51" s="21">
        <f t="shared" si="5"/>
        <v>42.210386304416311</v>
      </c>
    </row>
    <row r="52" spans="1:12" x14ac:dyDescent="0.2">
      <c r="A52" s="17">
        <v>43</v>
      </c>
      <c r="B52" s="48">
        <v>0</v>
      </c>
      <c r="C52" s="47">
        <v>730</v>
      </c>
      <c r="D52" s="47">
        <v>712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99357.372089495926</v>
      </c>
      <c r="I52" s="14">
        <f t="shared" si="4"/>
        <v>0</v>
      </c>
      <c r="J52" s="14">
        <f t="shared" si="1"/>
        <v>99357.372089495926</v>
      </c>
      <c r="K52" s="14">
        <f t="shared" si="2"/>
        <v>4094555.6859997585</v>
      </c>
      <c r="L52" s="21">
        <f t="shared" si="5"/>
        <v>41.210386304416311</v>
      </c>
    </row>
    <row r="53" spans="1:12" x14ac:dyDescent="0.2">
      <c r="A53" s="17">
        <v>44</v>
      </c>
      <c r="B53" s="48">
        <v>2</v>
      </c>
      <c r="C53" s="47">
        <v>697</v>
      </c>
      <c r="D53" s="47">
        <v>731</v>
      </c>
      <c r="E53" s="18">
        <v>4.9200000000000001E-2</v>
      </c>
      <c r="F53" s="19">
        <f t="shared" si="3"/>
        <v>2.8011204481792717E-3</v>
      </c>
      <c r="G53" s="19">
        <f t="shared" si="0"/>
        <v>2.7936800252995665E-3</v>
      </c>
      <c r="H53" s="14">
        <f t="shared" si="6"/>
        <v>99357.372089495926</v>
      </c>
      <c r="I53" s="14">
        <f t="shared" si="4"/>
        <v>277.57270577268145</v>
      </c>
      <c r="J53" s="14">
        <f t="shared" si="1"/>
        <v>99093.455960847263</v>
      </c>
      <c r="K53" s="14">
        <f t="shared" si="2"/>
        <v>3995198.3139102627</v>
      </c>
      <c r="L53" s="21">
        <f t="shared" si="5"/>
        <v>40.210386304416311</v>
      </c>
    </row>
    <row r="54" spans="1:12" x14ac:dyDescent="0.2">
      <c r="A54" s="17">
        <v>45</v>
      </c>
      <c r="B54" s="48">
        <v>0</v>
      </c>
      <c r="C54" s="47">
        <v>723</v>
      </c>
      <c r="D54" s="47">
        <v>711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99079.79938372325</v>
      </c>
      <c r="I54" s="14">
        <f t="shared" si="4"/>
        <v>0</v>
      </c>
      <c r="J54" s="14">
        <f t="shared" si="1"/>
        <v>99079.79938372325</v>
      </c>
      <c r="K54" s="14">
        <f t="shared" si="2"/>
        <v>3896104.8579494152</v>
      </c>
      <c r="L54" s="21">
        <f t="shared" si="5"/>
        <v>39.322898130428229</v>
      </c>
    </row>
    <row r="55" spans="1:12" x14ac:dyDescent="0.2">
      <c r="A55" s="17">
        <v>46</v>
      </c>
      <c r="B55" s="48">
        <v>1</v>
      </c>
      <c r="C55" s="47">
        <v>677</v>
      </c>
      <c r="D55" s="47">
        <v>739</v>
      </c>
      <c r="E55" s="18">
        <v>0.8306</v>
      </c>
      <c r="F55" s="19">
        <f t="shared" si="3"/>
        <v>1.4124293785310734E-3</v>
      </c>
      <c r="G55" s="19">
        <f t="shared" si="0"/>
        <v>1.4120915136971465E-3</v>
      </c>
      <c r="H55" s="14">
        <f t="shared" si="6"/>
        <v>99079.79938372325</v>
      </c>
      <c r="I55" s="14">
        <f t="shared" si="4"/>
        <v>139.90974388857137</v>
      </c>
      <c r="J55" s="14">
        <f t="shared" si="1"/>
        <v>99056.098673108529</v>
      </c>
      <c r="K55" s="14">
        <f t="shared" si="2"/>
        <v>3797025.058565692</v>
      </c>
      <c r="L55" s="21">
        <f t="shared" si="5"/>
        <v>38.322898130428236</v>
      </c>
    </row>
    <row r="56" spans="1:12" x14ac:dyDescent="0.2">
      <c r="A56" s="17">
        <v>47</v>
      </c>
      <c r="B56" s="48">
        <v>0</v>
      </c>
      <c r="C56" s="47">
        <v>680</v>
      </c>
      <c r="D56" s="47">
        <v>681</v>
      </c>
      <c r="E56" s="18">
        <v>0</v>
      </c>
      <c r="F56" s="19">
        <f t="shared" si="3"/>
        <v>0</v>
      </c>
      <c r="G56" s="19">
        <f t="shared" si="0"/>
        <v>0</v>
      </c>
      <c r="H56" s="14">
        <f t="shared" si="6"/>
        <v>98939.889639834684</v>
      </c>
      <c r="I56" s="14">
        <f t="shared" si="4"/>
        <v>0</v>
      </c>
      <c r="J56" s="14">
        <f t="shared" si="1"/>
        <v>98939.889639834684</v>
      </c>
      <c r="K56" s="14">
        <f t="shared" si="2"/>
        <v>3697968.9598925835</v>
      </c>
      <c r="L56" s="21">
        <f t="shared" si="5"/>
        <v>37.375915551898146</v>
      </c>
    </row>
    <row r="57" spans="1:12" x14ac:dyDescent="0.2">
      <c r="A57" s="17">
        <v>48</v>
      </c>
      <c r="B57" s="48">
        <v>1</v>
      </c>
      <c r="C57" s="47">
        <v>659</v>
      </c>
      <c r="D57" s="47">
        <v>691</v>
      </c>
      <c r="E57" s="18">
        <v>0.123</v>
      </c>
      <c r="F57" s="19">
        <f t="shared" si="3"/>
        <v>1.4814814814814814E-3</v>
      </c>
      <c r="G57" s="19">
        <f t="shared" si="0"/>
        <v>1.4795591505555002E-3</v>
      </c>
      <c r="H57" s="14">
        <f t="shared" si="6"/>
        <v>98939.889639834684</v>
      </c>
      <c r="I57" s="14">
        <f t="shared" si="4"/>
        <v>146.38741907156873</v>
      </c>
      <c r="J57" s="14">
        <f t="shared" si="1"/>
        <v>98811.507873308918</v>
      </c>
      <c r="K57" s="14">
        <f t="shared" si="2"/>
        <v>3599029.0702527487</v>
      </c>
      <c r="L57" s="21">
        <f t="shared" si="5"/>
        <v>36.375915551898146</v>
      </c>
    </row>
    <row r="58" spans="1:12" x14ac:dyDescent="0.2">
      <c r="A58" s="17">
        <v>49</v>
      </c>
      <c r="B58" s="48">
        <v>1</v>
      </c>
      <c r="C58" s="47">
        <v>615</v>
      </c>
      <c r="D58" s="47">
        <v>662</v>
      </c>
      <c r="E58" s="18">
        <v>0.2923</v>
      </c>
      <c r="F58" s="19">
        <f t="shared" si="3"/>
        <v>1.5661707126076742E-3</v>
      </c>
      <c r="G58" s="19">
        <f t="shared" si="0"/>
        <v>1.5644367237753864E-3</v>
      </c>
      <c r="H58" s="14">
        <f t="shared" si="6"/>
        <v>98793.502220763112</v>
      </c>
      <c r="I58" s="14">
        <f t="shared" si="4"/>
        <v>154.556182944547</v>
      </c>
      <c r="J58" s="14">
        <f t="shared" si="1"/>
        <v>98684.122810093249</v>
      </c>
      <c r="K58" s="14">
        <f t="shared" si="2"/>
        <v>3500217.5623794398</v>
      </c>
      <c r="L58" s="21">
        <f t="shared" si="5"/>
        <v>35.429633363517006</v>
      </c>
    </row>
    <row r="59" spans="1:12" x14ac:dyDescent="0.2">
      <c r="A59" s="17">
        <v>50</v>
      </c>
      <c r="B59" s="48">
        <v>1</v>
      </c>
      <c r="C59" s="47">
        <v>617</v>
      </c>
      <c r="D59" s="47">
        <v>623</v>
      </c>
      <c r="E59" s="18">
        <v>0.82789999999999997</v>
      </c>
      <c r="F59" s="19">
        <f t="shared" si="3"/>
        <v>1.6129032258064516E-3</v>
      </c>
      <c r="G59" s="19">
        <f t="shared" si="0"/>
        <v>1.6124556393297923E-3</v>
      </c>
      <c r="H59" s="14">
        <f t="shared" si="6"/>
        <v>98638.946037818561</v>
      </c>
      <c r="I59" s="14">
        <f t="shared" si="4"/>
        <v>159.0509247962276</v>
      </c>
      <c r="J59" s="14">
        <f t="shared" si="1"/>
        <v>98611.573373661129</v>
      </c>
      <c r="K59" s="14">
        <f t="shared" si="2"/>
        <v>3401533.4395693466</v>
      </c>
      <c r="L59" s="21">
        <f t="shared" si="5"/>
        <v>34.484689630251985</v>
      </c>
    </row>
    <row r="60" spans="1:12" x14ac:dyDescent="0.2">
      <c r="A60" s="17">
        <v>51</v>
      </c>
      <c r="B60" s="48">
        <v>2</v>
      </c>
      <c r="C60" s="47">
        <v>578</v>
      </c>
      <c r="D60" s="47">
        <v>633</v>
      </c>
      <c r="E60" s="18">
        <v>9.7000000000000003E-2</v>
      </c>
      <c r="F60" s="19">
        <f t="shared" si="3"/>
        <v>3.3030553261767133E-3</v>
      </c>
      <c r="G60" s="19">
        <f t="shared" si="0"/>
        <v>3.2932327360506893E-3</v>
      </c>
      <c r="H60" s="14">
        <f t="shared" si="6"/>
        <v>98479.895113022329</v>
      </c>
      <c r="I60" s="14">
        <f t="shared" si="4"/>
        <v>324.31721442904342</v>
      </c>
      <c r="J60" s="14">
        <f t="shared" si="1"/>
        <v>98187.036668392902</v>
      </c>
      <c r="K60" s="14">
        <f t="shared" si="2"/>
        <v>3302921.8661956857</v>
      </c>
      <c r="L60" s="21">
        <f t="shared" si="5"/>
        <v>33.539047359920765</v>
      </c>
    </row>
    <row r="61" spans="1:12" x14ac:dyDescent="0.2">
      <c r="A61" s="17">
        <v>52</v>
      </c>
      <c r="B61" s="48">
        <v>1</v>
      </c>
      <c r="C61" s="47">
        <v>567</v>
      </c>
      <c r="D61" s="47">
        <v>575</v>
      </c>
      <c r="E61" s="18">
        <v>0.93720000000000003</v>
      </c>
      <c r="F61" s="19">
        <f t="shared" si="3"/>
        <v>1.7513134851138354E-3</v>
      </c>
      <c r="G61" s="19">
        <f t="shared" si="0"/>
        <v>1.7511208924832786E-3</v>
      </c>
      <c r="H61" s="14">
        <f t="shared" si="6"/>
        <v>98155.577898593285</v>
      </c>
      <c r="I61" s="14">
        <f t="shared" si="4"/>
        <v>171.88228317199665</v>
      </c>
      <c r="J61" s="14">
        <f t="shared" si="1"/>
        <v>98144.783691210076</v>
      </c>
      <c r="K61" s="14">
        <f t="shared" si="2"/>
        <v>3204734.8295272929</v>
      </c>
      <c r="L61" s="21">
        <f t="shared" si="5"/>
        <v>32.649543695195561</v>
      </c>
    </row>
    <row r="62" spans="1:12" x14ac:dyDescent="0.2">
      <c r="A62" s="17">
        <v>53</v>
      </c>
      <c r="B62" s="48">
        <v>1</v>
      </c>
      <c r="C62" s="47">
        <v>526</v>
      </c>
      <c r="D62" s="47">
        <v>571</v>
      </c>
      <c r="E62" s="18">
        <v>0.95899999999999996</v>
      </c>
      <c r="F62" s="19">
        <f t="shared" si="3"/>
        <v>1.8231540565177757E-3</v>
      </c>
      <c r="G62" s="19">
        <f t="shared" si="0"/>
        <v>1.8230177871845497E-3</v>
      </c>
      <c r="H62" s="14">
        <f t="shared" si="6"/>
        <v>97983.695615421282</v>
      </c>
      <c r="I62" s="14">
        <f t="shared" si="4"/>
        <v>178.62601996098977</v>
      </c>
      <c r="J62" s="14">
        <f t="shared" si="1"/>
        <v>97976.371948602871</v>
      </c>
      <c r="K62" s="14">
        <f t="shared" si="2"/>
        <v>3106590.0458360827</v>
      </c>
      <c r="L62" s="21">
        <f t="shared" si="5"/>
        <v>31.705173256877526</v>
      </c>
    </row>
    <row r="63" spans="1:12" x14ac:dyDescent="0.2">
      <c r="A63" s="17">
        <v>54</v>
      </c>
      <c r="B63" s="48">
        <v>3</v>
      </c>
      <c r="C63" s="47">
        <v>489</v>
      </c>
      <c r="D63" s="47">
        <v>530</v>
      </c>
      <c r="E63" s="18">
        <v>0.66759999999999997</v>
      </c>
      <c r="F63" s="19">
        <f t="shared" si="3"/>
        <v>5.8881256133464181E-3</v>
      </c>
      <c r="G63" s="19">
        <f t="shared" si="0"/>
        <v>5.8766238091021855E-3</v>
      </c>
      <c r="H63" s="14">
        <f t="shared" si="6"/>
        <v>97805.069595460285</v>
      </c>
      <c r="I63" s="14">
        <f t="shared" si="4"/>
        <v>574.7636006355782</v>
      </c>
      <c r="J63" s="14">
        <f t="shared" si="1"/>
        <v>97614.018174609024</v>
      </c>
      <c r="K63" s="14">
        <f t="shared" si="2"/>
        <v>3008613.6738874796</v>
      </c>
      <c r="L63" s="21">
        <f t="shared" si="5"/>
        <v>30.761326445875024</v>
      </c>
    </row>
    <row r="64" spans="1:12" x14ac:dyDescent="0.2">
      <c r="A64" s="17">
        <v>55</v>
      </c>
      <c r="B64" s="48">
        <v>3</v>
      </c>
      <c r="C64" s="47">
        <v>463</v>
      </c>
      <c r="D64" s="47">
        <v>486</v>
      </c>
      <c r="E64" s="18">
        <v>0.54279999999999995</v>
      </c>
      <c r="F64" s="19">
        <f t="shared" si="3"/>
        <v>6.3224446786090622E-3</v>
      </c>
      <c r="G64" s="19">
        <f t="shared" si="0"/>
        <v>6.3042215589247177E-3</v>
      </c>
      <c r="H64" s="14">
        <f t="shared" si="6"/>
        <v>97230.30599482471</v>
      </c>
      <c r="I64" s="14">
        <f t="shared" si="4"/>
        <v>612.96139123342118</v>
      </c>
      <c r="J64" s="14">
        <f t="shared" si="1"/>
        <v>96950.060046752798</v>
      </c>
      <c r="K64" s="14">
        <f t="shared" si="2"/>
        <v>2910999.6557128704</v>
      </c>
      <c r="L64" s="21">
        <f t="shared" si="5"/>
        <v>29.939221376798038</v>
      </c>
    </row>
    <row r="65" spans="1:12" x14ac:dyDescent="0.2">
      <c r="A65" s="17">
        <v>56</v>
      </c>
      <c r="B65" s="48">
        <v>2</v>
      </c>
      <c r="C65" s="47">
        <v>419</v>
      </c>
      <c r="D65" s="47">
        <v>462</v>
      </c>
      <c r="E65" s="18">
        <v>9.7000000000000003E-2</v>
      </c>
      <c r="F65" s="19">
        <f t="shared" si="3"/>
        <v>4.5402951191827468E-3</v>
      </c>
      <c r="G65" s="19">
        <f t="shared" si="0"/>
        <v>4.521756431068084E-3</v>
      </c>
      <c r="H65" s="14">
        <f t="shared" si="6"/>
        <v>96617.344603591293</v>
      </c>
      <c r="I65" s="14">
        <f t="shared" si="4"/>
        <v>436.88009931401018</v>
      </c>
      <c r="J65" s="14">
        <f t="shared" si="1"/>
        <v>96222.841873910744</v>
      </c>
      <c r="K65" s="14">
        <f t="shared" si="2"/>
        <v>2814049.5956661175</v>
      </c>
      <c r="L65" s="21">
        <f t="shared" si="5"/>
        <v>29.125718650329357</v>
      </c>
    </row>
    <row r="66" spans="1:12" x14ac:dyDescent="0.2">
      <c r="A66" s="17">
        <v>57</v>
      </c>
      <c r="B66" s="48">
        <v>1</v>
      </c>
      <c r="C66" s="47">
        <v>425</v>
      </c>
      <c r="D66" s="47">
        <v>421</v>
      </c>
      <c r="E66" s="18">
        <v>0.66669999999999996</v>
      </c>
      <c r="F66" s="19">
        <f t="shared" si="3"/>
        <v>2.3640661938534278E-3</v>
      </c>
      <c r="G66" s="19">
        <f t="shared" si="0"/>
        <v>2.3622049104098353E-3</v>
      </c>
      <c r="H66" s="14">
        <f t="shared" si="6"/>
        <v>96180.46450427729</v>
      </c>
      <c r="I66" s="14">
        <f t="shared" si="4"/>
        <v>227.19796553750268</v>
      </c>
      <c r="J66" s="14">
        <f t="shared" si="1"/>
        <v>96104.739422363637</v>
      </c>
      <c r="K66" s="14">
        <f t="shared" si="2"/>
        <v>2717826.7537922068</v>
      </c>
      <c r="L66" s="21">
        <f t="shared" si="5"/>
        <v>28.257575670902909</v>
      </c>
    </row>
    <row r="67" spans="1:12" x14ac:dyDescent="0.2">
      <c r="A67" s="17">
        <v>58</v>
      </c>
      <c r="B67" s="48">
        <v>1</v>
      </c>
      <c r="C67" s="47">
        <v>396</v>
      </c>
      <c r="D67" s="47">
        <v>425</v>
      </c>
      <c r="E67" s="18">
        <v>0.66669999999999996</v>
      </c>
      <c r="F67" s="19">
        <f t="shared" si="3"/>
        <v>2.4360535931790498E-3</v>
      </c>
      <c r="G67" s="19">
        <f t="shared" si="0"/>
        <v>2.434077276598562E-3</v>
      </c>
      <c r="H67" s="14">
        <f t="shared" si="6"/>
        <v>95953.266538739786</v>
      </c>
      <c r="I67" s="14">
        <f t="shared" si="4"/>
        <v>233.55766569735167</v>
      </c>
      <c r="J67" s="14">
        <f t="shared" si="1"/>
        <v>95875.421768762855</v>
      </c>
      <c r="K67" s="14">
        <f t="shared" si="2"/>
        <v>2621722.0143698431</v>
      </c>
      <c r="L67" s="21">
        <f t="shared" si="5"/>
        <v>27.322905294853715</v>
      </c>
    </row>
    <row r="68" spans="1:12" x14ac:dyDescent="0.2">
      <c r="A68" s="17">
        <v>59</v>
      </c>
      <c r="B68" s="48">
        <v>1</v>
      </c>
      <c r="C68" s="47">
        <v>392</v>
      </c>
      <c r="D68" s="47">
        <v>392</v>
      </c>
      <c r="E68" s="18">
        <v>0.1038</v>
      </c>
      <c r="F68" s="19">
        <f t="shared" si="3"/>
        <v>2.5510204081632651E-3</v>
      </c>
      <c r="G68" s="19">
        <f t="shared" si="0"/>
        <v>2.545201506148443E-3</v>
      </c>
      <c r="H68" s="14">
        <f t="shared" si="6"/>
        <v>95719.708873042429</v>
      </c>
      <c r="I68" s="14">
        <f t="shared" si="4"/>
        <v>243.62594719175809</v>
      </c>
      <c r="J68" s="14">
        <f t="shared" si="1"/>
        <v>95501.371299169172</v>
      </c>
      <c r="K68" s="14">
        <f t="shared" si="2"/>
        <v>2525846.5926010804</v>
      </c>
      <c r="L68" s="21">
        <f t="shared" si="5"/>
        <v>26.387946874673741</v>
      </c>
    </row>
    <row r="69" spans="1:12" x14ac:dyDescent="0.2">
      <c r="A69" s="17">
        <v>60</v>
      </c>
      <c r="B69" s="48">
        <v>1</v>
      </c>
      <c r="C69" s="47">
        <v>320</v>
      </c>
      <c r="D69" s="47">
        <v>381</v>
      </c>
      <c r="E69" s="18">
        <v>0.30869999999999997</v>
      </c>
      <c r="F69" s="19">
        <f t="shared" si="3"/>
        <v>2.8530670470756064E-3</v>
      </c>
      <c r="G69" s="19">
        <f t="shared" si="0"/>
        <v>2.8474509476743874E-3</v>
      </c>
      <c r="H69" s="14">
        <f t="shared" si="6"/>
        <v>95476.082925850671</v>
      </c>
      <c r="I69" s="14">
        <f t="shared" si="4"/>
        <v>271.86346280745187</v>
      </c>
      <c r="J69" s="14">
        <f t="shared" si="1"/>
        <v>95288.14371401188</v>
      </c>
      <c r="K69" s="14">
        <f t="shared" si="2"/>
        <v>2430345.2213019114</v>
      </c>
      <c r="L69" s="21">
        <f t="shared" si="5"/>
        <v>25.455016029400618</v>
      </c>
    </row>
    <row r="70" spans="1:12" x14ac:dyDescent="0.2">
      <c r="A70" s="17">
        <v>61</v>
      </c>
      <c r="B70" s="48">
        <v>3</v>
      </c>
      <c r="C70" s="47">
        <v>324</v>
      </c>
      <c r="D70" s="47">
        <v>325</v>
      </c>
      <c r="E70" s="18">
        <v>0.64939999999999998</v>
      </c>
      <c r="F70" s="19">
        <f t="shared" si="3"/>
        <v>9.2449922958397542E-3</v>
      </c>
      <c r="G70" s="19">
        <f t="shared" si="0"/>
        <v>9.215123368999956E-3</v>
      </c>
      <c r="H70" s="14">
        <f t="shared" si="6"/>
        <v>95204.21946304322</v>
      </c>
      <c r="I70" s="14">
        <f t="shared" si="4"/>
        <v>877.31862760129002</v>
      </c>
      <c r="J70" s="14">
        <f t="shared" si="1"/>
        <v>94896.631552206207</v>
      </c>
      <c r="K70" s="14">
        <f t="shared" si="2"/>
        <v>2335057.0775878993</v>
      </c>
      <c r="L70" s="21">
        <f t="shared" si="5"/>
        <v>24.526823398771015</v>
      </c>
    </row>
    <row r="71" spans="1:12" x14ac:dyDescent="0.2">
      <c r="A71" s="17">
        <v>62</v>
      </c>
      <c r="B71" s="48">
        <v>3</v>
      </c>
      <c r="C71" s="47">
        <v>291</v>
      </c>
      <c r="D71" s="47">
        <v>325</v>
      </c>
      <c r="E71" s="18">
        <v>0.35339999999999999</v>
      </c>
      <c r="F71" s="19">
        <f t="shared" si="3"/>
        <v>9.74025974025974E-3</v>
      </c>
      <c r="G71" s="19">
        <f t="shared" si="0"/>
        <v>9.6792990122597997E-3</v>
      </c>
      <c r="H71" s="14">
        <f t="shared" si="6"/>
        <v>94326.900835441935</v>
      </c>
      <c r="I71" s="14">
        <f t="shared" si="4"/>
        <v>913.01827808602116</v>
      </c>
      <c r="J71" s="14">
        <f t="shared" si="1"/>
        <v>93736.543216831516</v>
      </c>
      <c r="K71" s="14">
        <f t="shared" si="2"/>
        <v>2240160.4460356929</v>
      </c>
      <c r="L71" s="21">
        <f t="shared" si="5"/>
        <v>23.748903294763881</v>
      </c>
    </row>
    <row r="72" spans="1:12" x14ac:dyDescent="0.2">
      <c r="A72" s="17">
        <v>63</v>
      </c>
      <c r="B72" s="48">
        <v>1</v>
      </c>
      <c r="C72" s="47">
        <v>279</v>
      </c>
      <c r="D72" s="47">
        <v>292</v>
      </c>
      <c r="E72" s="18">
        <v>0.85519999999999996</v>
      </c>
      <c r="F72" s="19">
        <f t="shared" si="3"/>
        <v>3.5026269702276708E-3</v>
      </c>
      <c r="G72" s="19">
        <f t="shared" si="0"/>
        <v>3.5008514070621975E-3</v>
      </c>
      <c r="H72" s="14">
        <f t="shared" si="6"/>
        <v>93413.882557355915</v>
      </c>
      <c r="I72" s="14">
        <f t="shared" si="4"/>
        <v>327.02812219006233</v>
      </c>
      <c r="J72" s="14">
        <f t="shared" si="1"/>
        <v>93366.528885262785</v>
      </c>
      <c r="K72" s="14">
        <f t="shared" si="2"/>
        <v>2146423.9028188614</v>
      </c>
      <c r="L72" s="21">
        <f t="shared" si="5"/>
        <v>22.977568687405341</v>
      </c>
    </row>
    <row r="73" spans="1:12" x14ac:dyDescent="0.2">
      <c r="A73" s="17">
        <v>64</v>
      </c>
      <c r="B73" s="48">
        <v>0</v>
      </c>
      <c r="C73" s="47">
        <v>284</v>
      </c>
      <c r="D73" s="47">
        <v>273</v>
      </c>
      <c r="E73" s="18">
        <v>0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93086.854435165849</v>
      </c>
      <c r="I73" s="14">
        <f t="shared" si="4"/>
        <v>0</v>
      </c>
      <c r="J73" s="14">
        <f t="shared" ref="J73:J108" si="8">H74+I73*E73</f>
        <v>93086.854435165849</v>
      </c>
      <c r="K73" s="14">
        <f t="shared" ref="K73:K97" si="9">K74+J73</f>
        <v>2053057.3739335984</v>
      </c>
      <c r="L73" s="21">
        <f t="shared" si="5"/>
        <v>22.055287896354198</v>
      </c>
    </row>
    <row r="74" spans="1:12" x14ac:dyDescent="0.2">
      <c r="A74" s="17">
        <v>65</v>
      </c>
      <c r="B74" s="48">
        <v>3</v>
      </c>
      <c r="C74" s="47">
        <v>227</v>
      </c>
      <c r="D74" s="47">
        <v>287</v>
      </c>
      <c r="E74" s="18">
        <v>0.74039999999999995</v>
      </c>
      <c r="F74" s="19">
        <f t="shared" ref="F74:F108" si="10">B74/((C74+D74)/2)</f>
        <v>1.1673151750972763E-2</v>
      </c>
      <c r="G74" s="19">
        <f t="shared" si="7"/>
        <v>1.1637884884249597E-2</v>
      </c>
      <c r="H74" s="14">
        <f t="shared" si="6"/>
        <v>93086.854435165849</v>
      </c>
      <c r="I74" s="14">
        <f t="shared" ref="I74:I108" si="11">H74*G74</f>
        <v>1083.334096153359</v>
      </c>
      <c r="J74" s="14">
        <f t="shared" si="8"/>
        <v>92805.620903804447</v>
      </c>
      <c r="K74" s="14">
        <f t="shared" si="9"/>
        <v>1959970.5194984325</v>
      </c>
      <c r="L74" s="21">
        <f t="shared" ref="L74:L108" si="12">K74/H74</f>
        <v>21.055287896354198</v>
      </c>
    </row>
    <row r="75" spans="1:12" x14ac:dyDescent="0.2">
      <c r="A75" s="17">
        <v>66</v>
      </c>
      <c r="B75" s="48">
        <v>0</v>
      </c>
      <c r="C75" s="47">
        <v>259</v>
      </c>
      <c r="D75" s="47">
        <v>229</v>
      </c>
      <c r="E75" s="18">
        <v>0</v>
      </c>
      <c r="F75" s="19">
        <f t="shared" si="10"/>
        <v>0</v>
      </c>
      <c r="G75" s="19">
        <f t="shared" si="7"/>
        <v>0</v>
      </c>
      <c r="H75" s="14">
        <f t="shared" ref="H75:H108" si="13">H74-I74</f>
        <v>92003.520339012495</v>
      </c>
      <c r="I75" s="14">
        <f t="shared" si="11"/>
        <v>0</v>
      </c>
      <c r="J75" s="14">
        <f t="shared" si="8"/>
        <v>92003.520339012495</v>
      </c>
      <c r="K75" s="14">
        <f t="shared" si="9"/>
        <v>1867164.8985946281</v>
      </c>
      <c r="L75" s="21">
        <f t="shared" si="12"/>
        <v>20.294494077123801</v>
      </c>
    </row>
    <row r="76" spans="1:12" x14ac:dyDescent="0.2">
      <c r="A76" s="17">
        <v>67</v>
      </c>
      <c r="B76" s="48">
        <v>2</v>
      </c>
      <c r="C76" s="47">
        <v>235</v>
      </c>
      <c r="D76" s="47">
        <v>253</v>
      </c>
      <c r="E76" s="18">
        <v>0.49730000000000002</v>
      </c>
      <c r="F76" s="19">
        <f t="shared" si="10"/>
        <v>8.1967213114754103E-3</v>
      </c>
      <c r="G76" s="19">
        <f t="shared" si="7"/>
        <v>8.1630853850568202E-3</v>
      </c>
      <c r="H76" s="14">
        <f t="shared" si="13"/>
        <v>92003.520339012495</v>
      </c>
      <c r="I76" s="14">
        <f t="shared" si="11"/>
        <v>751.03259225317083</v>
      </c>
      <c r="J76" s="14">
        <f t="shared" si="8"/>
        <v>91625.976254886817</v>
      </c>
      <c r="K76" s="14">
        <f t="shared" si="9"/>
        <v>1775161.3782556155</v>
      </c>
      <c r="L76" s="21">
        <f t="shared" si="12"/>
        <v>19.294494077123797</v>
      </c>
    </row>
    <row r="77" spans="1:12" x14ac:dyDescent="0.2">
      <c r="A77" s="17">
        <v>68</v>
      </c>
      <c r="B77" s="48">
        <v>0</v>
      </c>
      <c r="C77" s="47">
        <v>207</v>
      </c>
      <c r="D77" s="47">
        <v>234</v>
      </c>
      <c r="E77" s="18">
        <v>0</v>
      </c>
      <c r="F77" s="19">
        <f t="shared" si="10"/>
        <v>0</v>
      </c>
      <c r="G77" s="19">
        <f t="shared" si="7"/>
        <v>0</v>
      </c>
      <c r="H77" s="14">
        <f t="shared" si="13"/>
        <v>91252.487746759318</v>
      </c>
      <c r="I77" s="14">
        <f t="shared" si="11"/>
        <v>0</v>
      </c>
      <c r="J77" s="14">
        <f t="shared" si="8"/>
        <v>91252.487746759318</v>
      </c>
      <c r="K77" s="14">
        <f t="shared" si="9"/>
        <v>1683535.4020007288</v>
      </c>
      <c r="L77" s="21">
        <f t="shared" si="12"/>
        <v>18.449200055485793</v>
      </c>
    </row>
    <row r="78" spans="1:12" x14ac:dyDescent="0.2">
      <c r="A78" s="17">
        <v>69</v>
      </c>
      <c r="B78" s="48">
        <v>2</v>
      </c>
      <c r="C78" s="47">
        <v>245</v>
      </c>
      <c r="D78" s="47">
        <v>209</v>
      </c>
      <c r="E78" s="18">
        <v>0.95079999999999998</v>
      </c>
      <c r="F78" s="19">
        <f t="shared" si="10"/>
        <v>8.8105726872246704E-3</v>
      </c>
      <c r="G78" s="19">
        <f t="shared" si="7"/>
        <v>8.8067551334575691E-3</v>
      </c>
      <c r="H78" s="14">
        <f t="shared" si="13"/>
        <v>91252.487746759318</v>
      </c>
      <c r="I78" s="14">
        <f t="shared" si="11"/>
        <v>803.63831490454652</v>
      </c>
      <c r="J78" s="14">
        <f t="shared" si="8"/>
        <v>91212.948741666012</v>
      </c>
      <c r="K78" s="14">
        <f t="shared" si="9"/>
        <v>1592282.9142539694</v>
      </c>
      <c r="L78" s="21">
        <f t="shared" si="12"/>
        <v>17.449200055485793</v>
      </c>
    </row>
    <row r="79" spans="1:12" x14ac:dyDescent="0.2">
      <c r="A79" s="17">
        <v>70</v>
      </c>
      <c r="B79" s="48">
        <v>2</v>
      </c>
      <c r="C79" s="47">
        <v>178</v>
      </c>
      <c r="D79" s="47">
        <v>241</v>
      </c>
      <c r="E79" s="18">
        <v>0.37840000000000001</v>
      </c>
      <c r="F79" s="19">
        <f t="shared" si="10"/>
        <v>9.5465393794749408E-3</v>
      </c>
      <c r="G79" s="19">
        <f t="shared" si="7"/>
        <v>9.4902231720881136E-3</v>
      </c>
      <c r="H79" s="14">
        <f t="shared" si="13"/>
        <v>90448.849431854775</v>
      </c>
      <c r="I79" s="14">
        <f t="shared" si="11"/>
        <v>858.37976676689698</v>
      </c>
      <c r="J79" s="14">
        <f t="shared" si="8"/>
        <v>89915.280568832473</v>
      </c>
      <c r="K79" s="14">
        <f t="shared" si="9"/>
        <v>1501069.9655123034</v>
      </c>
      <c r="L79" s="21">
        <f t="shared" si="12"/>
        <v>16.595788392457408</v>
      </c>
    </row>
    <row r="80" spans="1:12" x14ac:dyDescent="0.2">
      <c r="A80" s="17">
        <v>71</v>
      </c>
      <c r="B80" s="48">
        <v>3</v>
      </c>
      <c r="C80" s="47">
        <v>205</v>
      </c>
      <c r="D80" s="47">
        <v>174</v>
      </c>
      <c r="E80" s="18">
        <v>0.32790000000000002</v>
      </c>
      <c r="F80" s="19">
        <f t="shared" si="10"/>
        <v>1.5831134564643801E-2</v>
      </c>
      <c r="G80" s="19">
        <f t="shared" si="7"/>
        <v>1.5664463024818255E-2</v>
      </c>
      <c r="H80" s="14">
        <f t="shared" si="13"/>
        <v>89590.469665087876</v>
      </c>
      <c r="I80" s="14">
        <f t="shared" si="11"/>
        <v>1403.3865994448706</v>
      </c>
      <c r="J80" s="14">
        <f t="shared" si="8"/>
        <v>88647.253531600974</v>
      </c>
      <c r="K80" s="14">
        <f t="shared" si="9"/>
        <v>1411154.6849434709</v>
      </c>
      <c r="L80" s="21">
        <f t="shared" si="12"/>
        <v>15.751169630193129</v>
      </c>
    </row>
    <row r="81" spans="1:12" x14ac:dyDescent="0.2">
      <c r="A81" s="17">
        <v>72</v>
      </c>
      <c r="B81" s="48">
        <v>1</v>
      </c>
      <c r="C81" s="47">
        <v>182</v>
      </c>
      <c r="D81" s="47">
        <v>201</v>
      </c>
      <c r="E81" s="18">
        <v>9.0200000000000002E-2</v>
      </c>
      <c r="F81" s="19">
        <f t="shared" si="10"/>
        <v>5.2219321148825066E-3</v>
      </c>
      <c r="G81" s="19">
        <f t="shared" si="7"/>
        <v>5.1972404731983508E-3</v>
      </c>
      <c r="H81" s="14">
        <f t="shared" si="13"/>
        <v>88187.083065643004</v>
      </c>
      <c r="I81" s="14">
        <f t="shared" si="11"/>
        <v>458.32947732206475</v>
      </c>
      <c r="J81" s="14">
        <f t="shared" si="8"/>
        <v>87770.094907175386</v>
      </c>
      <c r="K81" s="14">
        <f t="shared" si="9"/>
        <v>1322507.4314118698</v>
      </c>
      <c r="L81" s="21">
        <f t="shared" si="12"/>
        <v>14.99661158343844</v>
      </c>
    </row>
    <row r="82" spans="1:12" x14ac:dyDescent="0.2">
      <c r="A82" s="17">
        <v>73</v>
      </c>
      <c r="B82" s="48">
        <v>2</v>
      </c>
      <c r="C82" s="47">
        <v>157</v>
      </c>
      <c r="D82" s="47">
        <v>186</v>
      </c>
      <c r="E82" s="18">
        <v>0.65159999999999996</v>
      </c>
      <c r="F82" s="19">
        <f t="shared" si="10"/>
        <v>1.1661807580174927E-2</v>
      </c>
      <c r="G82" s="19">
        <f t="shared" si="7"/>
        <v>1.1614617693244008E-2</v>
      </c>
      <c r="H82" s="14">
        <f t="shared" si="13"/>
        <v>87728.753588320935</v>
      </c>
      <c r="I82" s="14">
        <f t="shared" si="11"/>
        <v>1018.9359336331561</v>
      </c>
      <c r="J82" s="14">
        <f t="shared" si="8"/>
        <v>87373.75630904315</v>
      </c>
      <c r="K82" s="14">
        <f t="shared" si="9"/>
        <v>1234737.3365046945</v>
      </c>
      <c r="L82" s="21">
        <f t="shared" si="12"/>
        <v>14.074488534270836</v>
      </c>
    </row>
    <row r="83" spans="1:12" x14ac:dyDescent="0.2">
      <c r="A83" s="17">
        <v>74</v>
      </c>
      <c r="B83" s="48">
        <v>2</v>
      </c>
      <c r="C83" s="47">
        <v>160</v>
      </c>
      <c r="D83" s="47">
        <v>153</v>
      </c>
      <c r="E83" s="18">
        <v>0.1462</v>
      </c>
      <c r="F83" s="19">
        <f t="shared" si="10"/>
        <v>1.2779552715654952E-2</v>
      </c>
      <c r="G83" s="19">
        <f t="shared" si="7"/>
        <v>1.2641617722536715E-2</v>
      </c>
      <c r="H83" s="14">
        <f t="shared" si="13"/>
        <v>86709.81765468778</v>
      </c>
      <c r="I83" s="14">
        <f t="shared" si="11"/>
        <v>1096.1523675814281</v>
      </c>
      <c r="J83" s="14">
        <f t="shared" si="8"/>
        <v>85773.922763246766</v>
      </c>
      <c r="K83" s="14">
        <f t="shared" si="9"/>
        <v>1147363.5801956514</v>
      </c>
      <c r="L83" s="21">
        <f t="shared" si="12"/>
        <v>13.232222269972928</v>
      </c>
    </row>
    <row r="84" spans="1:12" x14ac:dyDescent="0.2">
      <c r="A84" s="17">
        <v>75</v>
      </c>
      <c r="B84" s="48">
        <v>5</v>
      </c>
      <c r="C84" s="47">
        <v>167</v>
      </c>
      <c r="D84" s="47">
        <v>159</v>
      </c>
      <c r="E84" s="18">
        <v>0.33329999999999999</v>
      </c>
      <c r="F84" s="19">
        <f t="shared" si="10"/>
        <v>3.0674846625766871E-2</v>
      </c>
      <c r="G84" s="19">
        <f t="shared" si="7"/>
        <v>3.0060090120150179E-2</v>
      </c>
      <c r="H84" s="14">
        <f t="shared" si="13"/>
        <v>85613.665287106356</v>
      </c>
      <c r="I84" s="14">
        <f t="shared" si="11"/>
        <v>2573.5544940467903</v>
      </c>
      <c r="J84" s="14">
        <f t="shared" si="8"/>
        <v>83897.876505925349</v>
      </c>
      <c r="K84" s="14">
        <f t="shared" si="9"/>
        <v>1061589.6574324046</v>
      </c>
      <c r="L84" s="21">
        <f t="shared" si="12"/>
        <v>12.399768820460521</v>
      </c>
    </row>
    <row r="85" spans="1:12" x14ac:dyDescent="0.2">
      <c r="A85" s="17">
        <v>76</v>
      </c>
      <c r="B85" s="48">
        <v>1</v>
      </c>
      <c r="C85" s="47">
        <v>149</v>
      </c>
      <c r="D85" s="47">
        <v>175</v>
      </c>
      <c r="E85" s="18">
        <v>0.123</v>
      </c>
      <c r="F85" s="19">
        <f t="shared" si="10"/>
        <v>6.1728395061728392E-3</v>
      </c>
      <c r="G85" s="19">
        <f t="shared" si="7"/>
        <v>6.139602276564524E-3</v>
      </c>
      <c r="H85" s="14">
        <f t="shared" si="13"/>
        <v>83040.110793059561</v>
      </c>
      <c r="I85" s="14">
        <f t="shared" si="11"/>
        <v>509.83325327123879</v>
      </c>
      <c r="J85" s="14">
        <f t="shared" si="8"/>
        <v>82592.98702994069</v>
      </c>
      <c r="K85" s="14">
        <f t="shared" si="9"/>
        <v>977691.78092647926</v>
      </c>
      <c r="L85" s="21">
        <f t="shared" si="12"/>
        <v>11.773729244689232</v>
      </c>
    </row>
    <row r="86" spans="1:12" x14ac:dyDescent="0.2">
      <c r="A86" s="17">
        <v>77</v>
      </c>
      <c r="B86" s="48">
        <v>1</v>
      </c>
      <c r="C86" s="47">
        <v>121</v>
      </c>
      <c r="D86" s="47">
        <v>145</v>
      </c>
      <c r="E86" s="18">
        <v>0.377</v>
      </c>
      <c r="F86" s="19">
        <f t="shared" si="10"/>
        <v>7.5187969924812026E-3</v>
      </c>
      <c r="G86" s="19">
        <f t="shared" si="7"/>
        <v>7.4837415714360542E-3</v>
      </c>
      <c r="H86" s="14">
        <f t="shared" si="13"/>
        <v>82530.277539788323</v>
      </c>
      <c r="I86" s="14">
        <f t="shared" si="11"/>
        <v>617.63526892666914</v>
      </c>
      <c r="J86" s="14">
        <f t="shared" si="8"/>
        <v>82145.490767247014</v>
      </c>
      <c r="K86" s="14">
        <f t="shared" si="9"/>
        <v>895098.79389653855</v>
      </c>
      <c r="L86" s="21">
        <f t="shared" si="12"/>
        <v>10.845701972406506</v>
      </c>
    </row>
    <row r="87" spans="1:12" x14ac:dyDescent="0.2">
      <c r="A87" s="17">
        <v>78</v>
      </c>
      <c r="B87" s="48">
        <v>2</v>
      </c>
      <c r="C87" s="47">
        <v>87</v>
      </c>
      <c r="D87" s="47">
        <v>124</v>
      </c>
      <c r="E87" s="18">
        <v>0.41670000000000001</v>
      </c>
      <c r="F87" s="19">
        <f t="shared" si="10"/>
        <v>1.8957345971563982E-2</v>
      </c>
      <c r="G87" s="19">
        <f t="shared" si="7"/>
        <v>1.8750011718757325E-2</v>
      </c>
      <c r="H87" s="14">
        <f t="shared" si="13"/>
        <v>81912.642270861659</v>
      </c>
      <c r="I87" s="14">
        <f t="shared" si="11"/>
        <v>1535.8630024930328</v>
      </c>
      <c r="J87" s="14">
        <f t="shared" si="8"/>
        <v>81016.773381507475</v>
      </c>
      <c r="K87" s="14">
        <f t="shared" si="9"/>
        <v>812953.30312929151</v>
      </c>
      <c r="L87" s="21">
        <f t="shared" si="12"/>
        <v>9.9246377676487061</v>
      </c>
    </row>
    <row r="88" spans="1:12" x14ac:dyDescent="0.2">
      <c r="A88" s="17">
        <v>79</v>
      </c>
      <c r="B88" s="48">
        <v>6</v>
      </c>
      <c r="C88" s="47">
        <v>132</v>
      </c>
      <c r="D88" s="47">
        <v>87</v>
      </c>
      <c r="E88" s="18">
        <v>0.57379999999999998</v>
      </c>
      <c r="F88" s="19">
        <f t="shared" si="10"/>
        <v>5.4794520547945202E-2</v>
      </c>
      <c r="G88" s="19">
        <f t="shared" si="7"/>
        <v>5.3544082843404978E-2</v>
      </c>
      <c r="H88" s="14">
        <f t="shared" si="13"/>
        <v>80376.779268368628</v>
      </c>
      <c r="I88" s="14">
        <f t="shared" si="11"/>
        <v>4303.7009278316054</v>
      </c>
      <c r="J88" s="14">
        <f t="shared" si="8"/>
        <v>78542.54193292679</v>
      </c>
      <c r="K88" s="14">
        <f t="shared" si="9"/>
        <v>731936.52974778402</v>
      </c>
      <c r="L88" s="21">
        <f t="shared" si="12"/>
        <v>9.1063182228779525</v>
      </c>
    </row>
    <row r="89" spans="1:12" x14ac:dyDescent="0.2">
      <c r="A89" s="17">
        <v>80</v>
      </c>
      <c r="B89" s="48">
        <v>8</v>
      </c>
      <c r="C89" s="47">
        <v>70</v>
      </c>
      <c r="D89" s="47">
        <v>132</v>
      </c>
      <c r="E89" s="18">
        <v>0.53890000000000005</v>
      </c>
      <c r="F89" s="19">
        <f t="shared" si="10"/>
        <v>7.9207920792079209E-2</v>
      </c>
      <c r="G89" s="19">
        <f t="shared" si="7"/>
        <v>7.6416961508776499E-2</v>
      </c>
      <c r="H89" s="14">
        <f t="shared" si="13"/>
        <v>76073.078340537017</v>
      </c>
      <c r="I89" s="14">
        <f t="shared" si="11"/>
        <v>5813.2734994029561</v>
      </c>
      <c r="J89" s="14">
        <f t="shared" si="8"/>
        <v>73392.57792996231</v>
      </c>
      <c r="K89" s="14">
        <f t="shared" si="9"/>
        <v>653393.98781485728</v>
      </c>
      <c r="L89" s="21">
        <f t="shared" si="12"/>
        <v>8.5890304700169278</v>
      </c>
    </row>
    <row r="90" spans="1:12" x14ac:dyDescent="0.2">
      <c r="A90" s="17">
        <v>81</v>
      </c>
      <c r="B90" s="48">
        <v>5</v>
      </c>
      <c r="C90" s="47">
        <v>110</v>
      </c>
      <c r="D90" s="47">
        <v>71</v>
      </c>
      <c r="E90" s="18">
        <v>0.4415</v>
      </c>
      <c r="F90" s="19">
        <f t="shared" si="10"/>
        <v>5.5248618784530384E-2</v>
      </c>
      <c r="G90" s="19">
        <f t="shared" si="7"/>
        <v>5.359487632982287E-2</v>
      </c>
      <c r="H90" s="14">
        <f t="shared" si="13"/>
        <v>70259.804841134057</v>
      </c>
      <c r="I90" s="14">
        <f t="shared" si="11"/>
        <v>3765.5655514180698</v>
      </c>
      <c r="J90" s="14">
        <f t="shared" si="8"/>
        <v>68156.736480667067</v>
      </c>
      <c r="K90" s="14">
        <f t="shared" si="9"/>
        <v>580001.40988489497</v>
      </c>
      <c r="L90" s="21">
        <f t="shared" si="12"/>
        <v>8.255095658126983</v>
      </c>
    </row>
    <row r="91" spans="1:12" x14ac:dyDescent="0.2">
      <c r="A91" s="17">
        <v>82</v>
      </c>
      <c r="B91" s="48">
        <v>4</v>
      </c>
      <c r="C91" s="47">
        <v>101</v>
      </c>
      <c r="D91" s="47">
        <v>105</v>
      </c>
      <c r="E91" s="18">
        <v>0.6018</v>
      </c>
      <c r="F91" s="19">
        <f t="shared" si="10"/>
        <v>3.8834951456310676E-2</v>
      </c>
      <c r="G91" s="19">
        <f t="shared" si="7"/>
        <v>3.8243550225254511E-2</v>
      </c>
      <c r="H91" s="14">
        <f t="shared" si="13"/>
        <v>66494.239289715988</v>
      </c>
      <c r="I91" s="14">
        <f t="shared" si="11"/>
        <v>2542.9757799663453</v>
      </c>
      <c r="J91" s="14">
        <f t="shared" si="8"/>
        <v>65481.626334133391</v>
      </c>
      <c r="K91" s="14">
        <f t="shared" si="9"/>
        <v>511844.67340422794</v>
      </c>
      <c r="L91" s="21">
        <f t="shared" si="12"/>
        <v>7.6975792019232854</v>
      </c>
    </row>
    <row r="92" spans="1:12" x14ac:dyDescent="0.2">
      <c r="A92" s="17">
        <v>83</v>
      </c>
      <c r="B92" s="48">
        <v>8</v>
      </c>
      <c r="C92" s="47">
        <v>133</v>
      </c>
      <c r="D92" s="47">
        <v>97</v>
      </c>
      <c r="E92" s="18">
        <v>0.48909999999999998</v>
      </c>
      <c r="F92" s="19">
        <f t="shared" si="10"/>
        <v>6.9565217391304349E-2</v>
      </c>
      <c r="G92" s="19">
        <f t="shared" si="7"/>
        <v>6.717766477001727E-2</v>
      </c>
      <c r="H92" s="14">
        <f t="shared" si="13"/>
        <v>63951.263509749646</v>
      </c>
      <c r="I92" s="14">
        <f t="shared" si="11"/>
        <v>4296.0965416769995</v>
      </c>
      <c r="J92" s="14">
        <f t="shared" si="8"/>
        <v>61756.387786606865</v>
      </c>
      <c r="K92" s="14">
        <f t="shared" si="9"/>
        <v>446363.04707009456</v>
      </c>
      <c r="L92" s="21">
        <f t="shared" si="12"/>
        <v>6.9797377342207572</v>
      </c>
    </row>
    <row r="93" spans="1:12" x14ac:dyDescent="0.2">
      <c r="A93" s="17">
        <v>84</v>
      </c>
      <c r="B93" s="48">
        <v>8</v>
      </c>
      <c r="C93" s="47">
        <v>94</v>
      </c>
      <c r="D93" s="47">
        <v>125</v>
      </c>
      <c r="E93" s="18">
        <v>0.32550000000000001</v>
      </c>
      <c r="F93" s="19">
        <f t="shared" si="10"/>
        <v>7.3059360730593603E-2</v>
      </c>
      <c r="G93" s="19">
        <f t="shared" si="7"/>
        <v>6.9628185489486141E-2</v>
      </c>
      <c r="H93" s="14">
        <f t="shared" si="13"/>
        <v>59655.166968072648</v>
      </c>
      <c r="I93" s="14">
        <f t="shared" si="11"/>
        <v>4153.6810310592291</v>
      </c>
      <c r="J93" s="14">
        <f t="shared" si="8"/>
        <v>56853.5091126232</v>
      </c>
      <c r="K93" s="14">
        <f t="shared" si="9"/>
        <v>384606.65928348771</v>
      </c>
      <c r="L93" s="21">
        <f t="shared" si="12"/>
        <v>6.4471642412689683</v>
      </c>
    </row>
    <row r="94" spans="1:12" x14ac:dyDescent="0.2">
      <c r="A94" s="17">
        <v>85</v>
      </c>
      <c r="B94" s="48">
        <v>11</v>
      </c>
      <c r="C94" s="47">
        <v>92</v>
      </c>
      <c r="D94" s="47">
        <v>88</v>
      </c>
      <c r="E94" s="18">
        <v>0.4158</v>
      </c>
      <c r="F94" s="19">
        <f t="shared" si="10"/>
        <v>0.12222222222222222</v>
      </c>
      <c r="G94" s="19">
        <f t="shared" si="7"/>
        <v>0.11407687952029635</v>
      </c>
      <c r="H94" s="14">
        <f t="shared" si="13"/>
        <v>55501.485937013422</v>
      </c>
      <c r="I94" s="14">
        <f t="shared" si="11"/>
        <v>6331.4363244341021</v>
      </c>
      <c r="J94" s="14">
        <f t="shared" si="8"/>
        <v>51802.660836279021</v>
      </c>
      <c r="K94" s="14">
        <f t="shared" si="9"/>
        <v>327753.15017086454</v>
      </c>
      <c r="L94" s="21">
        <f t="shared" si="12"/>
        <v>5.9053040587565429</v>
      </c>
    </row>
    <row r="95" spans="1:12" x14ac:dyDescent="0.2">
      <c r="A95" s="17">
        <v>86</v>
      </c>
      <c r="B95" s="48">
        <v>8</v>
      </c>
      <c r="C95" s="47">
        <v>95</v>
      </c>
      <c r="D95" s="47">
        <v>85</v>
      </c>
      <c r="E95" s="18">
        <v>0.38969999999999999</v>
      </c>
      <c r="F95" s="19">
        <f t="shared" si="10"/>
        <v>8.8888888888888892E-2</v>
      </c>
      <c r="G95" s="19">
        <f t="shared" si="7"/>
        <v>8.4314899285852812E-2</v>
      </c>
      <c r="H95" s="14">
        <f t="shared" si="13"/>
        <v>49170.049612579322</v>
      </c>
      <c r="I95" s="14">
        <f t="shared" si="11"/>
        <v>4145.7677809650113</v>
      </c>
      <c r="J95" s="14">
        <f t="shared" si="8"/>
        <v>46639.887535856375</v>
      </c>
      <c r="K95" s="14">
        <f t="shared" si="9"/>
        <v>275950.48933458549</v>
      </c>
      <c r="L95" s="21">
        <f t="shared" si="12"/>
        <v>5.612166176541507</v>
      </c>
    </row>
    <row r="96" spans="1:12" x14ac:dyDescent="0.2">
      <c r="A96" s="17">
        <v>87</v>
      </c>
      <c r="B96" s="48">
        <v>9</v>
      </c>
      <c r="C96" s="47">
        <v>71</v>
      </c>
      <c r="D96" s="47">
        <v>88</v>
      </c>
      <c r="E96" s="18">
        <v>0.43230000000000002</v>
      </c>
      <c r="F96" s="19">
        <f t="shared" si="10"/>
        <v>0.11320754716981132</v>
      </c>
      <c r="G96" s="19">
        <f t="shared" si="7"/>
        <v>0.10637128542607018</v>
      </c>
      <c r="H96" s="14">
        <f t="shared" si="13"/>
        <v>45024.281831614309</v>
      </c>
      <c r="I96" s="14">
        <f t="shared" si="11"/>
        <v>4789.2907338144714</v>
      </c>
      <c r="J96" s="14">
        <f t="shared" si="8"/>
        <v>42305.401482027832</v>
      </c>
      <c r="K96" s="14">
        <f t="shared" si="9"/>
        <v>229310.6017987291</v>
      </c>
      <c r="L96" s="21">
        <f t="shared" si="12"/>
        <v>5.0930429641570889</v>
      </c>
    </row>
    <row r="97" spans="1:12" x14ac:dyDescent="0.2">
      <c r="A97" s="17">
        <v>88</v>
      </c>
      <c r="B97" s="48">
        <v>17</v>
      </c>
      <c r="C97" s="47">
        <v>71</v>
      </c>
      <c r="D97" s="47">
        <v>70</v>
      </c>
      <c r="E97" s="18">
        <v>0.4466</v>
      </c>
      <c r="F97" s="19">
        <f t="shared" si="10"/>
        <v>0.24113475177304963</v>
      </c>
      <c r="G97" s="19">
        <f t="shared" si="7"/>
        <v>0.21274518883012672</v>
      </c>
      <c r="H97" s="14">
        <f t="shared" si="13"/>
        <v>40234.991097799837</v>
      </c>
      <c r="I97" s="14">
        <f t="shared" si="11"/>
        <v>8559.8007786798935</v>
      </c>
      <c r="J97" s="14">
        <f t="shared" si="8"/>
        <v>35497.997346878386</v>
      </c>
      <c r="K97" s="14">
        <f t="shared" si="9"/>
        <v>187005.20031670126</v>
      </c>
      <c r="L97" s="21">
        <f t="shared" si="12"/>
        <v>4.647825070027845</v>
      </c>
    </row>
    <row r="98" spans="1:12" x14ac:dyDescent="0.2">
      <c r="A98" s="17">
        <v>89</v>
      </c>
      <c r="B98" s="48">
        <v>9</v>
      </c>
      <c r="C98" s="47">
        <v>69</v>
      </c>
      <c r="D98" s="47">
        <v>57</v>
      </c>
      <c r="E98" s="18">
        <v>0.50819999999999999</v>
      </c>
      <c r="F98" s="19">
        <f t="shared" si="10"/>
        <v>0.14285714285714285</v>
      </c>
      <c r="G98" s="19">
        <f t="shared" si="7"/>
        <v>0.13347927066926507</v>
      </c>
      <c r="H98" s="14">
        <f t="shared" si="13"/>
        <v>31675.190319119945</v>
      </c>
      <c r="I98" s="14">
        <f t="shared" si="11"/>
        <v>4227.9813021062955</v>
      </c>
      <c r="J98" s="14">
        <f t="shared" si="8"/>
        <v>29595.86911474407</v>
      </c>
      <c r="K98" s="14">
        <f>K99+J98</f>
        <v>151507.20296982286</v>
      </c>
      <c r="L98" s="21">
        <f t="shared" si="12"/>
        <v>4.7831505175951312</v>
      </c>
    </row>
    <row r="99" spans="1:12" x14ac:dyDescent="0.2">
      <c r="A99" s="17">
        <v>90</v>
      </c>
      <c r="B99" s="48">
        <v>5</v>
      </c>
      <c r="C99" s="47">
        <v>64</v>
      </c>
      <c r="D99" s="47">
        <v>63</v>
      </c>
      <c r="E99" s="18">
        <v>0.32729999999999998</v>
      </c>
      <c r="F99" s="23">
        <f t="shared" si="10"/>
        <v>7.874015748031496E-2</v>
      </c>
      <c r="G99" s="23">
        <f t="shared" si="7"/>
        <v>7.477921436957384E-2</v>
      </c>
      <c r="H99" s="24">
        <f t="shared" si="13"/>
        <v>27447.209017013651</v>
      </c>
      <c r="I99" s="24">
        <f t="shared" si="11"/>
        <v>2052.4807269297639</v>
      </c>
      <c r="J99" s="24">
        <f t="shared" si="8"/>
        <v>26066.505232007999</v>
      </c>
      <c r="K99" s="24">
        <f t="shared" ref="K99:K108" si="14">K100+J99</f>
        <v>121911.3338550788</v>
      </c>
      <c r="L99" s="25">
        <f t="shared" si="12"/>
        <v>4.4416659551617741</v>
      </c>
    </row>
    <row r="100" spans="1:12" x14ac:dyDescent="0.2">
      <c r="A100" s="17">
        <v>91</v>
      </c>
      <c r="B100" s="48">
        <v>11</v>
      </c>
      <c r="C100" s="47">
        <v>65</v>
      </c>
      <c r="D100" s="47">
        <v>58</v>
      </c>
      <c r="E100" s="18">
        <v>0.52480000000000004</v>
      </c>
      <c r="F100" s="23">
        <f t="shared" si="10"/>
        <v>0.17886178861788618</v>
      </c>
      <c r="G100" s="23">
        <f t="shared" si="7"/>
        <v>0.16485031591315086</v>
      </c>
      <c r="H100" s="24">
        <f t="shared" si="13"/>
        <v>25394.728290083887</v>
      </c>
      <c r="I100" s="24">
        <f t="shared" si="11"/>
        <v>4186.3289811489585</v>
      </c>
      <c r="J100" s="24">
        <f t="shared" si="8"/>
        <v>23405.3847582419</v>
      </c>
      <c r="K100" s="24">
        <f t="shared" si="14"/>
        <v>95844.828623070804</v>
      </c>
      <c r="L100" s="25">
        <f t="shared" si="12"/>
        <v>3.774201776377982</v>
      </c>
    </row>
    <row r="101" spans="1:12" x14ac:dyDescent="0.2">
      <c r="A101" s="17">
        <v>92</v>
      </c>
      <c r="B101" s="48">
        <v>10</v>
      </c>
      <c r="C101" s="47">
        <v>47</v>
      </c>
      <c r="D101" s="47">
        <v>48</v>
      </c>
      <c r="E101" s="18">
        <v>0.34229999999999999</v>
      </c>
      <c r="F101" s="23">
        <f t="shared" si="10"/>
        <v>0.21052631578947367</v>
      </c>
      <c r="G101" s="23">
        <f t="shared" si="7"/>
        <v>0.18492150082290068</v>
      </c>
      <c r="H101" s="24">
        <f t="shared" si="13"/>
        <v>21208.399308934928</v>
      </c>
      <c r="I101" s="24">
        <f t="shared" si="11"/>
        <v>3921.8890302596164</v>
      </c>
      <c r="J101" s="24">
        <f t="shared" si="8"/>
        <v>18628.972893733178</v>
      </c>
      <c r="K101" s="24">
        <f t="shared" si="14"/>
        <v>72439.443864828907</v>
      </c>
      <c r="L101" s="25">
        <f t="shared" si="12"/>
        <v>3.4156016590234017</v>
      </c>
    </row>
    <row r="102" spans="1:12" x14ac:dyDescent="0.2">
      <c r="A102" s="17">
        <v>93</v>
      </c>
      <c r="B102" s="48">
        <v>6</v>
      </c>
      <c r="C102" s="47">
        <v>30</v>
      </c>
      <c r="D102" s="47">
        <v>39</v>
      </c>
      <c r="E102" s="18">
        <v>0.3301</v>
      </c>
      <c r="F102" s="23">
        <f t="shared" si="10"/>
        <v>0.17391304347826086</v>
      </c>
      <c r="G102" s="23">
        <f t="shared" si="7"/>
        <v>0.15576566613187121</v>
      </c>
      <c r="H102" s="24">
        <f t="shared" si="13"/>
        <v>17286.510278675312</v>
      </c>
      <c r="I102" s="24">
        <f t="shared" si="11"/>
        <v>2692.6447886532987</v>
      </c>
      <c r="J102" s="24">
        <f t="shared" si="8"/>
        <v>15482.707534756468</v>
      </c>
      <c r="K102" s="24">
        <f t="shared" si="14"/>
        <v>53810.470971095732</v>
      </c>
      <c r="L102" s="25">
        <f t="shared" si="12"/>
        <v>3.1128591082652743</v>
      </c>
    </row>
    <row r="103" spans="1:12" x14ac:dyDescent="0.2">
      <c r="A103" s="17">
        <v>94</v>
      </c>
      <c r="B103" s="48">
        <v>6</v>
      </c>
      <c r="C103" s="47">
        <v>28</v>
      </c>
      <c r="D103" s="47">
        <v>24</v>
      </c>
      <c r="E103" s="18">
        <v>0.67210000000000003</v>
      </c>
      <c r="F103" s="23">
        <f t="shared" si="10"/>
        <v>0.23076923076923078</v>
      </c>
      <c r="G103" s="23">
        <f t="shared" si="7"/>
        <v>0.21453549489763082</v>
      </c>
      <c r="H103" s="24">
        <f t="shared" si="13"/>
        <v>14593.865490022014</v>
      </c>
      <c r="I103" s="24">
        <f t="shared" si="11"/>
        <v>3130.9021553713283</v>
      </c>
      <c r="J103" s="24">
        <f t="shared" si="8"/>
        <v>13567.242673275756</v>
      </c>
      <c r="K103" s="24">
        <f t="shared" si="14"/>
        <v>38327.763436339264</v>
      </c>
      <c r="L103" s="25">
        <f t="shared" si="12"/>
        <v>2.62629277092792</v>
      </c>
    </row>
    <row r="104" spans="1:12" x14ac:dyDescent="0.2">
      <c r="A104" s="17">
        <v>95</v>
      </c>
      <c r="B104" s="48">
        <v>12</v>
      </c>
      <c r="C104" s="47">
        <v>23</v>
      </c>
      <c r="D104" s="47">
        <v>18</v>
      </c>
      <c r="E104" s="18">
        <v>0.46489999999999998</v>
      </c>
      <c r="F104" s="23">
        <f t="shared" si="10"/>
        <v>0.58536585365853655</v>
      </c>
      <c r="G104" s="23">
        <f t="shared" si="7"/>
        <v>0.44574536053370573</v>
      </c>
      <c r="H104" s="24">
        <f t="shared" si="13"/>
        <v>11462.963334650685</v>
      </c>
      <c r="I104" s="24">
        <f t="shared" si="11"/>
        <v>5109.5627243885192</v>
      </c>
      <c r="J104" s="24">
        <f t="shared" si="8"/>
        <v>8728.836320830389</v>
      </c>
      <c r="K104" s="24">
        <f t="shared" si="14"/>
        <v>24760.520763063509</v>
      </c>
      <c r="L104" s="25">
        <f t="shared" si="12"/>
        <v>2.1600453600175493</v>
      </c>
    </row>
    <row r="105" spans="1:12" x14ac:dyDescent="0.2">
      <c r="A105" s="17">
        <v>96</v>
      </c>
      <c r="B105" s="48">
        <v>5</v>
      </c>
      <c r="C105" s="47">
        <v>19</v>
      </c>
      <c r="D105" s="47">
        <v>11</v>
      </c>
      <c r="E105" s="18">
        <v>0.46450000000000002</v>
      </c>
      <c r="F105" s="23">
        <f t="shared" si="10"/>
        <v>0.33333333333333331</v>
      </c>
      <c r="G105" s="23">
        <f t="shared" si="7"/>
        <v>0.282845424975251</v>
      </c>
      <c r="H105" s="24">
        <f t="shared" si="13"/>
        <v>6353.4006102621661</v>
      </c>
      <c r="I105" s="24">
        <f t="shared" si="11"/>
        <v>1797.0302956476214</v>
      </c>
      <c r="J105" s="24">
        <f t="shared" si="8"/>
        <v>5391.0908869428649</v>
      </c>
      <c r="K105" s="24">
        <f t="shared" si="14"/>
        <v>16031.68444223312</v>
      </c>
      <c r="L105" s="25">
        <f t="shared" si="12"/>
        <v>2.5233234020122004</v>
      </c>
    </row>
    <row r="106" spans="1:12" x14ac:dyDescent="0.2">
      <c r="A106" s="17">
        <v>97</v>
      </c>
      <c r="B106" s="48">
        <v>8</v>
      </c>
      <c r="C106" s="47">
        <v>15</v>
      </c>
      <c r="D106" s="47">
        <v>13</v>
      </c>
      <c r="E106" s="18">
        <v>0.4945</v>
      </c>
      <c r="F106" s="23">
        <f t="shared" si="10"/>
        <v>0.5714285714285714</v>
      </c>
      <c r="G106" s="23">
        <f t="shared" si="7"/>
        <v>0.44336067390822431</v>
      </c>
      <c r="H106" s="24">
        <f t="shared" si="13"/>
        <v>4556.3703146145444</v>
      </c>
      <c r="I106" s="24">
        <f t="shared" si="11"/>
        <v>2020.1154132629324</v>
      </c>
      <c r="J106" s="24">
        <f t="shared" si="8"/>
        <v>3535.2019732101317</v>
      </c>
      <c r="K106" s="24">
        <f t="shared" si="14"/>
        <v>10640.593555290256</v>
      </c>
      <c r="L106" s="25">
        <f t="shared" si="12"/>
        <v>2.3353223773670422</v>
      </c>
    </row>
    <row r="107" spans="1:12" x14ac:dyDescent="0.2">
      <c r="A107" s="17">
        <v>98</v>
      </c>
      <c r="B107" s="48">
        <v>4</v>
      </c>
      <c r="C107" s="47">
        <v>10</v>
      </c>
      <c r="D107" s="47">
        <v>12</v>
      </c>
      <c r="E107" s="18">
        <v>0.3579</v>
      </c>
      <c r="F107" s="23">
        <f t="shared" si="10"/>
        <v>0.36363636363636365</v>
      </c>
      <c r="G107" s="23">
        <f t="shared" si="7"/>
        <v>0.29480262963945636</v>
      </c>
      <c r="H107" s="24">
        <f t="shared" si="13"/>
        <v>2536.2549013516118</v>
      </c>
      <c r="I107" s="24">
        <f t="shared" si="11"/>
        <v>747.69461435441519</v>
      </c>
      <c r="J107" s="24">
        <f t="shared" si="8"/>
        <v>2056.1601894746418</v>
      </c>
      <c r="K107" s="24">
        <f t="shared" si="14"/>
        <v>7105.391582080123</v>
      </c>
      <c r="L107" s="25">
        <f t="shared" si="12"/>
        <v>2.8015289702519821</v>
      </c>
    </row>
    <row r="108" spans="1:12" x14ac:dyDescent="0.2">
      <c r="A108" s="17">
        <v>99</v>
      </c>
      <c r="B108" s="48">
        <v>1</v>
      </c>
      <c r="C108" s="47">
        <v>6</v>
      </c>
      <c r="D108" s="47">
        <v>6</v>
      </c>
      <c r="E108" s="18">
        <v>0.45629999999999998</v>
      </c>
      <c r="F108" s="23">
        <f t="shared" si="10"/>
        <v>0.16666666666666666</v>
      </c>
      <c r="G108" s="23">
        <f t="shared" si="7"/>
        <v>0.15281874169048093</v>
      </c>
      <c r="H108" s="24">
        <f t="shared" si="13"/>
        <v>1788.5602869971967</v>
      </c>
      <c r="I108" s="24">
        <f t="shared" si="11"/>
        <v>273.32553249647702</v>
      </c>
      <c r="J108" s="24">
        <f t="shared" si="8"/>
        <v>1639.953194978862</v>
      </c>
      <c r="K108" s="24">
        <f t="shared" si="14"/>
        <v>5049.2313926054812</v>
      </c>
      <c r="L108" s="25">
        <f t="shared" si="12"/>
        <v>2.8230702813393034</v>
      </c>
    </row>
    <row r="109" spans="1:12" x14ac:dyDescent="0.2">
      <c r="A109" s="17" t="s">
        <v>22</v>
      </c>
      <c r="B109" s="48">
        <v>6</v>
      </c>
      <c r="C109" s="47">
        <v>15</v>
      </c>
      <c r="D109" s="47">
        <v>12</v>
      </c>
      <c r="E109" s="18">
        <v>0</v>
      </c>
      <c r="F109" s="23">
        <f>B109/((C109+D109)/2)</f>
        <v>0.44444444444444442</v>
      </c>
      <c r="G109" s="23">
        <v>1</v>
      </c>
      <c r="H109" s="24">
        <f>H108-I108</f>
        <v>1515.2347545007196</v>
      </c>
      <c r="I109" s="24">
        <f>H109*G109</f>
        <v>1515.2347545007196</v>
      </c>
      <c r="J109" s="24">
        <f>H109/F109</f>
        <v>3409.2781976266192</v>
      </c>
      <c r="K109" s="24">
        <f>J109</f>
        <v>3409.2781976266192</v>
      </c>
      <c r="L109" s="25">
        <f>K109/H109</f>
        <v>2.25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257</v>
      </c>
      <c r="D9" s="47">
        <v>259</v>
      </c>
      <c r="E9" s="18">
        <v>0.5</v>
      </c>
      <c r="F9" s="19">
        <f>B9/((C9+D9)/2)</f>
        <v>3.875968992248062E-3</v>
      </c>
      <c r="G9" s="19">
        <f t="shared" ref="G9:G72" si="0">F9/((1+(1-E9)*F9))</f>
        <v>3.8684719535783366E-3</v>
      </c>
      <c r="H9" s="14">
        <v>100000</v>
      </c>
      <c r="I9" s="14">
        <f>H9*G9</f>
        <v>386.84719535783364</v>
      </c>
      <c r="J9" s="14">
        <f t="shared" ref="J9:J72" si="1">H10+I9*E9</f>
        <v>99806.576402321094</v>
      </c>
      <c r="K9" s="14">
        <f t="shared" ref="K9:K72" si="2">K10+J9</f>
        <v>8636789.7936369311</v>
      </c>
      <c r="L9" s="20">
        <f>K9/H9</f>
        <v>86.367897936369317</v>
      </c>
    </row>
    <row r="10" spans="1:13" x14ac:dyDescent="0.2">
      <c r="A10" s="17">
        <v>1</v>
      </c>
      <c r="B10" s="48">
        <v>0</v>
      </c>
      <c r="C10" s="47">
        <v>303</v>
      </c>
      <c r="D10" s="47">
        <v>284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99613.152804642174</v>
      </c>
      <c r="I10" s="14">
        <f t="shared" ref="I10:I73" si="4">H10*G10</f>
        <v>0</v>
      </c>
      <c r="J10" s="14">
        <f t="shared" si="1"/>
        <v>99613.152804642174</v>
      </c>
      <c r="K10" s="14">
        <f t="shared" si="2"/>
        <v>8536983.2172346096</v>
      </c>
      <c r="L10" s="21">
        <f t="shared" ref="L10:L73" si="5">K10/H10</f>
        <v>85.701365501170741</v>
      </c>
    </row>
    <row r="11" spans="1:13" x14ac:dyDescent="0.2">
      <c r="A11" s="17">
        <v>2</v>
      </c>
      <c r="B11" s="48">
        <v>0</v>
      </c>
      <c r="C11" s="47">
        <v>334</v>
      </c>
      <c r="D11" s="47">
        <v>311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99613.152804642174</v>
      </c>
      <c r="I11" s="14">
        <f t="shared" si="4"/>
        <v>0</v>
      </c>
      <c r="J11" s="14">
        <f t="shared" si="1"/>
        <v>99613.152804642174</v>
      </c>
      <c r="K11" s="14">
        <f t="shared" si="2"/>
        <v>8437370.0644299667</v>
      </c>
      <c r="L11" s="21">
        <f t="shared" si="5"/>
        <v>84.701365501170727</v>
      </c>
    </row>
    <row r="12" spans="1:13" x14ac:dyDescent="0.2">
      <c r="A12" s="17">
        <v>3</v>
      </c>
      <c r="B12" s="48">
        <v>0</v>
      </c>
      <c r="C12" s="47">
        <v>389</v>
      </c>
      <c r="D12" s="47">
        <v>345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99613.152804642174</v>
      </c>
      <c r="I12" s="14">
        <f t="shared" si="4"/>
        <v>0</v>
      </c>
      <c r="J12" s="14">
        <f t="shared" si="1"/>
        <v>99613.152804642174</v>
      </c>
      <c r="K12" s="14">
        <f t="shared" si="2"/>
        <v>8337756.9116253238</v>
      </c>
      <c r="L12" s="21">
        <f t="shared" si="5"/>
        <v>83.701365501170727</v>
      </c>
    </row>
    <row r="13" spans="1:13" x14ac:dyDescent="0.2">
      <c r="A13" s="17">
        <v>4</v>
      </c>
      <c r="B13" s="48">
        <v>0</v>
      </c>
      <c r="C13" s="47">
        <v>401</v>
      </c>
      <c r="D13" s="47">
        <v>402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99613.152804642174</v>
      </c>
      <c r="I13" s="14">
        <f t="shared" si="4"/>
        <v>0</v>
      </c>
      <c r="J13" s="14">
        <f t="shared" si="1"/>
        <v>99613.152804642174</v>
      </c>
      <c r="K13" s="14">
        <f t="shared" si="2"/>
        <v>8238143.7588206818</v>
      </c>
      <c r="L13" s="21">
        <f t="shared" si="5"/>
        <v>82.701365501170727</v>
      </c>
    </row>
    <row r="14" spans="1:13" x14ac:dyDescent="0.2">
      <c r="A14" s="17">
        <v>5</v>
      </c>
      <c r="B14" s="48">
        <v>0</v>
      </c>
      <c r="C14" s="47">
        <v>343</v>
      </c>
      <c r="D14" s="47">
        <v>395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99613.152804642174</v>
      </c>
      <c r="I14" s="14">
        <f t="shared" si="4"/>
        <v>0</v>
      </c>
      <c r="J14" s="14">
        <f t="shared" si="1"/>
        <v>99613.152804642174</v>
      </c>
      <c r="K14" s="14">
        <f t="shared" si="2"/>
        <v>8138530.6060160398</v>
      </c>
      <c r="L14" s="21">
        <f t="shared" si="5"/>
        <v>81.701365501170727</v>
      </c>
    </row>
    <row r="15" spans="1:13" x14ac:dyDescent="0.2">
      <c r="A15" s="17">
        <v>6</v>
      </c>
      <c r="B15" s="48">
        <v>0</v>
      </c>
      <c r="C15" s="47">
        <v>430</v>
      </c>
      <c r="D15" s="47">
        <v>357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99613.152804642174</v>
      </c>
      <c r="I15" s="14">
        <f t="shared" si="4"/>
        <v>0</v>
      </c>
      <c r="J15" s="14">
        <f t="shared" si="1"/>
        <v>99613.152804642174</v>
      </c>
      <c r="K15" s="14">
        <f t="shared" si="2"/>
        <v>8038917.4532113979</v>
      </c>
      <c r="L15" s="21">
        <f t="shared" si="5"/>
        <v>80.701365501170727</v>
      </c>
    </row>
    <row r="16" spans="1:13" x14ac:dyDescent="0.2">
      <c r="A16" s="17">
        <v>7</v>
      </c>
      <c r="B16" s="48">
        <v>0</v>
      </c>
      <c r="C16" s="47">
        <v>437</v>
      </c>
      <c r="D16" s="47">
        <v>432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99613.152804642174</v>
      </c>
      <c r="I16" s="14">
        <f t="shared" si="4"/>
        <v>0</v>
      </c>
      <c r="J16" s="14">
        <f t="shared" si="1"/>
        <v>99613.152804642174</v>
      </c>
      <c r="K16" s="14">
        <f t="shared" si="2"/>
        <v>7939304.3004067559</v>
      </c>
      <c r="L16" s="21">
        <f t="shared" si="5"/>
        <v>79.701365501170727</v>
      </c>
    </row>
    <row r="17" spans="1:12" x14ac:dyDescent="0.2">
      <c r="A17" s="17">
        <v>8</v>
      </c>
      <c r="B17" s="48">
        <v>0</v>
      </c>
      <c r="C17" s="47">
        <v>459</v>
      </c>
      <c r="D17" s="47">
        <v>451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99613.152804642174</v>
      </c>
      <c r="I17" s="14">
        <f t="shared" si="4"/>
        <v>0</v>
      </c>
      <c r="J17" s="14">
        <f t="shared" si="1"/>
        <v>99613.152804642174</v>
      </c>
      <c r="K17" s="14">
        <f t="shared" si="2"/>
        <v>7839691.1476021139</v>
      </c>
      <c r="L17" s="21">
        <f t="shared" si="5"/>
        <v>78.701365501170727</v>
      </c>
    </row>
    <row r="18" spans="1:12" x14ac:dyDescent="0.2">
      <c r="A18" s="17">
        <v>9</v>
      </c>
      <c r="B18" s="48">
        <v>0</v>
      </c>
      <c r="C18" s="47">
        <v>489</v>
      </c>
      <c r="D18" s="47">
        <v>469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99613.152804642174</v>
      </c>
      <c r="I18" s="14">
        <f t="shared" si="4"/>
        <v>0</v>
      </c>
      <c r="J18" s="14">
        <f t="shared" si="1"/>
        <v>99613.152804642174</v>
      </c>
      <c r="K18" s="14">
        <f t="shared" si="2"/>
        <v>7740077.9947974719</v>
      </c>
      <c r="L18" s="21">
        <f t="shared" si="5"/>
        <v>77.701365501170727</v>
      </c>
    </row>
    <row r="19" spans="1:12" x14ac:dyDescent="0.2">
      <c r="A19" s="17">
        <v>10</v>
      </c>
      <c r="B19" s="48">
        <v>0</v>
      </c>
      <c r="C19" s="47">
        <v>461</v>
      </c>
      <c r="D19" s="47">
        <v>500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99613.152804642174</v>
      </c>
      <c r="I19" s="14">
        <f t="shared" si="4"/>
        <v>0</v>
      </c>
      <c r="J19" s="14">
        <f t="shared" si="1"/>
        <v>99613.152804642174</v>
      </c>
      <c r="K19" s="14">
        <f t="shared" si="2"/>
        <v>7640464.8419928299</v>
      </c>
      <c r="L19" s="21">
        <f t="shared" si="5"/>
        <v>76.701365501170727</v>
      </c>
    </row>
    <row r="20" spans="1:12" x14ac:dyDescent="0.2">
      <c r="A20" s="17">
        <v>11</v>
      </c>
      <c r="B20" s="48">
        <v>0</v>
      </c>
      <c r="C20" s="47">
        <v>454</v>
      </c>
      <c r="D20" s="47">
        <v>474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99613.152804642174</v>
      </c>
      <c r="I20" s="14">
        <f t="shared" si="4"/>
        <v>0</v>
      </c>
      <c r="J20" s="14">
        <f t="shared" si="1"/>
        <v>99613.152804642174</v>
      </c>
      <c r="K20" s="14">
        <f t="shared" si="2"/>
        <v>7540851.6891881879</v>
      </c>
      <c r="L20" s="21">
        <f t="shared" si="5"/>
        <v>75.701365501170741</v>
      </c>
    </row>
    <row r="21" spans="1:12" x14ac:dyDescent="0.2">
      <c r="A21" s="17">
        <v>12</v>
      </c>
      <c r="B21" s="48">
        <v>0</v>
      </c>
      <c r="C21" s="47">
        <v>428</v>
      </c>
      <c r="D21" s="47">
        <v>460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99613.152804642174</v>
      </c>
      <c r="I21" s="14">
        <f t="shared" si="4"/>
        <v>0</v>
      </c>
      <c r="J21" s="14">
        <f t="shared" si="1"/>
        <v>99613.152804642174</v>
      </c>
      <c r="K21" s="14">
        <f t="shared" si="2"/>
        <v>7441238.536383546</v>
      </c>
      <c r="L21" s="21">
        <f t="shared" si="5"/>
        <v>74.701365501170741</v>
      </c>
    </row>
    <row r="22" spans="1:12" x14ac:dyDescent="0.2">
      <c r="A22" s="17">
        <v>13</v>
      </c>
      <c r="B22" s="48">
        <v>0</v>
      </c>
      <c r="C22" s="47">
        <v>465</v>
      </c>
      <c r="D22" s="47">
        <v>434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99613.152804642174</v>
      </c>
      <c r="I22" s="14">
        <f t="shared" si="4"/>
        <v>0</v>
      </c>
      <c r="J22" s="14">
        <f t="shared" si="1"/>
        <v>99613.152804642174</v>
      </c>
      <c r="K22" s="14">
        <f t="shared" si="2"/>
        <v>7341625.383578904</v>
      </c>
      <c r="L22" s="21">
        <f t="shared" si="5"/>
        <v>73.701365501170741</v>
      </c>
    </row>
    <row r="23" spans="1:12" x14ac:dyDescent="0.2">
      <c r="A23" s="17">
        <v>14</v>
      </c>
      <c r="B23" s="48">
        <v>0</v>
      </c>
      <c r="C23" s="47">
        <v>406</v>
      </c>
      <c r="D23" s="47">
        <v>473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99613.152804642174</v>
      </c>
      <c r="I23" s="14">
        <f t="shared" si="4"/>
        <v>0</v>
      </c>
      <c r="J23" s="14">
        <f t="shared" si="1"/>
        <v>99613.152804642174</v>
      </c>
      <c r="K23" s="14">
        <f t="shared" si="2"/>
        <v>7242012.230774262</v>
      </c>
      <c r="L23" s="21">
        <f t="shared" si="5"/>
        <v>72.701365501170741</v>
      </c>
    </row>
    <row r="24" spans="1:12" x14ac:dyDescent="0.2">
      <c r="A24" s="17">
        <v>15</v>
      </c>
      <c r="B24" s="48">
        <v>0</v>
      </c>
      <c r="C24" s="47">
        <v>427</v>
      </c>
      <c r="D24" s="47">
        <v>414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99613.152804642174</v>
      </c>
      <c r="I24" s="14">
        <f t="shared" si="4"/>
        <v>0</v>
      </c>
      <c r="J24" s="14">
        <f t="shared" si="1"/>
        <v>99613.152804642174</v>
      </c>
      <c r="K24" s="14">
        <f t="shared" si="2"/>
        <v>7142399.07796962</v>
      </c>
      <c r="L24" s="21">
        <f t="shared" si="5"/>
        <v>71.701365501170741</v>
      </c>
    </row>
    <row r="25" spans="1:12" x14ac:dyDescent="0.2">
      <c r="A25" s="17">
        <v>16</v>
      </c>
      <c r="B25" s="48">
        <v>0</v>
      </c>
      <c r="C25" s="47">
        <v>375</v>
      </c>
      <c r="D25" s="47">
        <v>425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99613.152804642174</v>
      </c>
      <c r="I25" s="14">
        <f t="shared" si="4"/>
        <v>0</v>
      </c>
      <c r="J25" s="14">
        <f t="shared" si="1"/>
        <v>99613.152804642174</v>
      </c>
      <c r="K25" s="14">
        <f t="shared" si="2"/>
        <v>7042785.925164978</v>
      </c>
      <c r="L25" s="21">
        <f t="shared" si="5"/>
        <v>70.701365501170741</v>
      </c>
    </row>
    <row r="26" spans="1:12" x14ac:dyDescent="0.2">
      <c r="A26" s="17">
        <v>17</v>
      </c>
      <c r="B26" s="48">
        <v>0</v>
      </c>
      <c r="C26" s="47">
        <v>349</v>
      </c>
      <c r="D26" s="47">
        <v>388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99613.152804642174</v>
      </c>
      <c r="I26" s="14">
        <f t="shared" si="4"/>
        <v>0</v>
      </c>
      <c r="J26" s="14">
        <f t="shared" si="1"/>
        <v>99613.152804642174</v>
      </c>
      <c r="K26" s="14">
        <f t="shared" si="2"/>
        <v>6943172.772360336</v>
      </c>
      <c r="L26" s="21">
        <f t="shared" si="5"/>
        <v>69.701365501170741</v>
      </c>
    </row>
    <row r="27" spans="1:12" x14ac:dyDescent="0.2">
      <c r="A27" s="17">
        <v>18</v>
      </c>
      <c r="B27" s="48">
        <v>0</v>
      </c>
      <c r="C27" s="47">
        <v>395</v>
      </c>
      <c r="D27" s="47">
        <v>345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99613.152804642174</v>
      </c>
      <c r="I27" s="14">
        <f t="shared" si="4"/>
        <v>0</v>
      </c>
      <c r="J27" s="14">
        <f t="shared" si="1"/>
        <v>99613.152804642174</v>
      </c>
      <c r="K27" s="14">
        <f t="shared" si="2"/>
        <v>6843559.6195556941</v>
      </c>
      <c r="L27" s="21">
        <f t="shared" si="5"/>
        <v>68.701365501170756</v>
      </c>
    </row>
    <row r="28" spans="1:12" x14ac:dyDescent="0.2">
      <c r="A28" s="17">
        <v>19</v>
      </c>
      <c r="B28" s="48">
        <v>0</v>
      </c>
      <c r="C28" s="47">
        <v>357</v>
      </c>
      <c r="D28" s="47">
        <v>402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99613.152804642174</v>
      </c>
      <c r="I28" s="14">
        <f t="shared" si="4"/>
        <v>0</v>
      </c>
      <c r="J28" s="14">
        <f t="shared" si="1"/>
        <v>99613.152804642174</v>
      </c>
      <c r="K28" s="14">
        <f t="shared" si="2"/>
        <v>6743946.4667510521</v>
      </c>
      <c r="L28" s="21">
        <f t="shared" si="5"/>
        <v>67.701365501170756</v>
      </c>
    </row>
    <row r="29" spans="1:12" x14ac:dyDescent="0.2">
      <c r="A29" s="17">
        <v>20</v>
      </c>
      <c r="B29" s="48">
        <v>0</v>
      </c>
      <c r="C29" s="47">
        <v>321</v>
      </c>
      <c r="D29" s="47">
        <v>365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99613.152804642174</v>
      </c>
      <c r="I29" s="14">
        <f t="shared" si="4"/>
        <v>0</v>
      </c>
      <c r="J29" s="14">
        <f t="shared" si="1"/>
        <v>99613.152804642174</v>
      </c>
      <c r="K29" s="14">
        <f t="shared" si="2"/>
        <v>6644333.3139464101</v>
      </c>
      <c r="L29" s="21">
        <f t="shared" si="5"/>
        <v>66.701365501170756</v>
      </c>
    </row>
    <row r="30" spans="1:12" x14ac:dyDescent="0.2">
      <c r="A30" s="17">
        <v>21</v>
      </c>
      <c r="B30" s="48">
        <v>0</v>
      </c>
      <c r="C30" s="47">
        <v>313</v>
      </c>
      <c r="D30" s="47">
        <v>331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99613.152804642174</v>
      </c>
      <c r="I30" s="14">
        <f t="shared" si="4"/>
        <v>0</v>
      </c>
      <c r="J30" s="14">
        <f t="shared" si="1"/>
        <v>99613.152804642174</v>
      </c>
      <c r="K30" s="14">
        <f t="shared" si="2"/>
        <v>6544720.1611417681</v>
      </c>
      <c r="L30" s="21">
        <f t="shared" si="5"/>
        <v>65.701365501170756</v>
      </c>
    </row>
    <row r="31" spans="1:12" x14ac:dyDescent="0.2">
      <c r="A31" s="17">
        <v>22</v>
      </c>
      <c r="B31" s="48">
        <v>0</v>
      </c>
      <c r="C31" s="47">
        <v>320</v>
      </c>
      <c r="D31" s="47">
        <v>318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99613.152804642174</v>
      </c>
      <c r="I31" s="14">
        <f t="shared" si="4"/>
        <v>0</v>
      </c>
      <c r="J31" s="14">
        <f t="shared" si="1"/>
        <v>99613.152804642174</v>
      </c>
      <c r="K31" s="14">
        <f t="shared" si="2"/>
        <v>6445107.0083371261</v>
      </c>
      <c r="L31" s="21">
        <f t="shared" si="5"/>
        <v>64.701365501170756</v>
      </c>
    </row>
    <row r="32" spans="1:12" x14ac:dyDescent="0.2">
      <c r="A32" s="17">
        <v>23</v>
      </c>
      <c r="B32" s="48">
        <v>0</v>
      </c>
      <c r="C32" s="47">
        <v>274</v>
      </c>
      <c r="D32" s="47">
        <v>321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99613.152804642174</v>
      </c>
      <c r="I32" s="14">
        <f t="shared" si="4"/>
        <v>0</v>
      </c>
      <c r="J32" s="14">
        <f t="shared" si="1"/>
        <v>99613.152804642174</v>
      </c>
      <c r="K32" s="14">
        <f t="shared" si="2"/>
        <v>6345493.8555324841</v>
      </c>
      <c r="L32" s="21">
        <f t="shared" si="5"/>
        <v>63.701365501170756</v>
      </c>
    </row>
    <row r="33" spans="1:12" x14ac:dyDescent="0.2">
      <c r="A33" s="17">
        <v>24</v>
      </c>
      <c r="B33" s="48">
        <v>0</v>
      </c>
      <c r="C33" s="47">
        <v>290</v>
      </c>
      <c r="D33" s="47">
        <v>284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99613.152804642174</v>
      </c>
      <c r="I33" s="14">
        <f t="shared" si="4"/>
        <v>0</v>
      </c>
      <c r="J33" s="14">
        <f t="shared" si="1"/>
        <v>99613.152804642174</v>
      </c>
      <c r="K33" s="14">
        <f t="shared" si="2"/>
        <v>6245880.7027278421</v>
      </c>
      <c r="L33" s="21">
        <f t="shared" si="5"/>
        <v>62.701365501170763</v>
      </c>
    </row>
    <row r="34" spans="1:12" x14ac:dyDescent="0.2">
      <c r="A34" s="17">
        <v>25</v>
      </c>
      <c r="B34" s="48">
        <v>0</v>
      </c>
      <c r="C34" s="47">
        <v>299</v>
      </c>
      <c r="D34" s="47">
        <v>304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99613.152804642174</v>
      </c>
      <c r="I34" s="14">
        <f t="shared" si="4"/>
        <v>0</v>
      </c>
      <c r="J34" s="14">
        <f t="shared" si="1"/>
        <v>99613.152804642174</v>
      </c>
      <c r="K34" s="14">
        <f t="shared" si="2"/>
        <v>6146267.5499232002</v>
      </c>
      <c r="L34" s="21">
        <f t="shared" si="5"/>
        <v>61.701365501170763</v>
      </c>
    </row>
    <row r="35" spans="1:12" x14ac:dyDescent="0.2">
      <c r="A35" s="17">
        <v>26</v>
      </c>
      <c r="B35" s="48">
        <v>0</v>
      </c>
      <c r="C35" s="47">
        <v>329</v>
      </c>
      <c r="D35" s="47">
        <v>302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99613.152804642174</v>
      </c>
      <c r="I35" s="14">
        <f t="shared" si="4"/>
        <v>0</v>
      </c>
      <c r="J35" s="14">
        <f t="shared" si="1"/>
        <v>99613.152804642174</v>
      </c>
      <c r="K35" s="14">
        <f t="shared" si="2"/>
        <v>6046654.3971185582</v>
      </c>
      <c r="L35" s="21">
        <f t="shared" si="5"/>
        <v>60.701365501170763</v>
      </c>
    </row>
    <row r="36" spans="1:12" x14ac:dyDescent="0.2">
      <c r="A36" s="17">
        <v>27</v>
      </c>
      <c r="B36" s="48">
        <v>0</v>
      </c>
      <c r="C36" s="47">
        <v>331</v>
      </c>
      <c r="D36" s="47">
        <v>356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99613.152804642174</v>
      </c>
      <c r="I36" s="14">
        <f t="shared" si="4"/>
        <v>0</v>
      </c>
      <c r="J36" s="14">
        <f t="shared" si="1"/>
        <v>99613.152804642174</v>
      </c>
      <c r="K36" s="14">
        <f t="shared" si="2"/>
        <v>5947041.2443139162</v>
      </c>
      <c r="L36" s="21">
        <f t="shared" si="5"/>
        <v>59.701365501170763</v>
      </c>
    </row>
    <row r="37" spans="1:12" x14ac:dyDescent="0.2">
      <c r="A37" s="17">
        <v>28</v>
      </c>
      <c r="B37" s="48">
        <v>0</v>
      </c>
      <c r="C37" s="47">
        <v>342</v>
      </c>
      <c r="D37" s="47">
        <v>358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99613.152804642174</v>
      </c>
      <c r="I37" s="14">
        <f t="shared" si="4"/>
        <v>0</v>
      </c>
      <c r="J37" s="14">
        <f t="shared" si="1"/>
        <v>99613.152804642174</v>
      </c>
      <c r="K37" s="14">
        <f t="shared" si="2"/>
        <v>5847428.0915092742</v>
      </c>
      <c r="L37" s="21">
        <f t="shared" si="5"/>
        <v>58.70136550117077</v>
      </c>
    </row>
    <row r="38" spans="1:12" x14ac:dyDescent="0.2">
      <c r="A38" s="17">
        <v>29</v>
      </c>
      <c r="B38" s="48">
        <v>0</v>
      </c>
      <c r="C38" s="47">
        <v>325</v>
      </c>
      <c r="D38" s="47">
        <v>347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99613.152804642174</v>
      </c>
      <c r="I38" s="14">
        <f t="shared" si="4"/>
        <v>0</v>
      </c>
      <c r="J38" s="14">
        <f t="shared" si="1"/>
        <v>99613.152804642174</v>
      </c>
      <c r="K38" s="14">
        <f t="shared" si="2"/>
        <v>5747814.9387046322</v>
      </c>
      <c r="L38" s="21">
        <f t="shared" si="5"/>
        <v>57.70136550117077</v>
      </c>
    </row>
    <row r="39" spans="1:12" x14ac:dyDescent="0.2">
      <c r="A39" s="17">
        <v>30</v>
      </c>
      <c r="B39" s="48">
        <v>0</v>
      </c>
      <c r="C39" s="47">
        <v>365</v>
      </c>
      <c r="D39" s="47">
        <v>365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99613.152804642174</v>
      </c>
      <c r="I39" s="14">
        <f t="shared" si="4"/>
        <v>0</v>
      </c>
      <c r="J39" s="14">
        <f t="shared" si="1"/>
        <v>99613.152804642174</v>
      </c>
      <c r="K39" s="14">
        <f t="shared" si="2"/>
        <v>5648201.7858999902</v>
      </c>
      <c r="L39" s="21">
        <f t="shared" si="5"/>
        <v>56.70136550117077</v>
      </c>
    </row>
    <row r="40" spans="1:12" x14ac:dyDescent="0.2">
      <c r="A40" s="17">
        <v>31</v>
      </c>
      <c r="B40" s="48">
        <v>0</v>
      </c>
      <c r="C40" s="47">
        <v>413</v>
      </c>
      <c r="D40" s="47">
        <v>371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99613.152804642174</v>
      </c>
      <c r="I40" s="14">
        <f t="shared" si="4"/>
        <v>0</v>
      </c>
      <c r="J40" s="14">
        <f t="shared" si="1"/>
        <v>99613.152804642174</v>
      </c>
      <c r="K40" s="14">
        <f t="shared" si="2"/>
        <v>5548588.6330953483</v>
      </c>
      <c r="L40" s="21">
        <f t="shared" si="5"/>
        <v>55.701365501170777</v>
      </c>
    </row>
    <row r="41" spans="1:12" x14ac:dyDescent="0.2">
      <c r="A41" s="17">
        <v>32</v>
      </c>
      <c r="B41" s="48">
        <v>0</v>
      </c>
      <c r="C41" s="47">
        <v>372</v>
      </c>
      <c r="D41" s="47">
        <v>410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99613.152804642174</v>
      </c>
      <c r="I41" s="14">
        <f t="shared" si="4"/>
        <v>0</v>
      </c>
      <c r="J41" s="14">
        <f t="shared" si="1"/>
        <v>99613.152804642174</v>
      </c>
      <c r="K41" s="14">
        <f t="shared" si="2"/>
        <v>5448975.4802907063</v>
      </c>
      <c r="L41" s="21">
        <f t="shared" si="5"/>
        <v>54.701365501170777</v>
      </c>
    </row>
    <row r="42" spans="1:12" x14ac:dyDescent="0.2">
      <c r="A42" s="17">
        <v>33</v>
      </c>
      <c r="B42" s="48">
        <v>0</v>
      </c>
      <c r="C42" s="47">
        <v>386</v>
      </c>
      <c r="D42" s="47">
        <v>403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99613.152804642174</v>
      </c>
      <c r="I42" s="14">
        <f t="shared" si="4"/>
        <v>0</v>
      </c>
      <c r="J42" s="14">
        <f t="shared" si="1"/>
        <v>99613.152804642174</v>
      </c>
      <c r="K42" s="14">
        <f t="shared" si="2"/>
        <v>5349362.3274860643</v>
      </c>
      <c r="L42" s="21">
        <f t="shared" si="5"/>
        <v>53.701365501170777</v>
      </c>
    </row>
    <row r="43" spans="1:12" x14ac:dyDescent="0.2">
      <c r="A43" s="17">
        <v>34</v>
      </c>
      <c r="B43" s="48">
        <v>0</v>
      </c>
      <c r="C43" s="47">
        <v>439</v>
      </c>
      <c r="D43" s="47">
        <v>416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99613.152804642174</v>
      </c>
      <c r="I43" s="14">
        <f t="shared" si="4"/>
        <v>0</v>
      </c>
      <c r="J43" s="14">
        <f t="shared" si="1"/>
        <v>99613.152804642174</v>
      </c>
      <c r="K43" s="14">
        <f t="shared" si="2"/>
        <v>5249749.1746814223</v>
      </c>
      <c r="L43" s="21">
        <f t="shared" si="5"/>
        <v>52.701365501170777</v>
      </c>
    </row>
    <row r="44" spans="1:12" x14ac:dyDescent="0.2">
      <c r="A44" s="17">
        <v>35</v>
      </c>
      <c r="B44" s="48">
        <v>0</v>
      </c>
      <c r="C44" s="47">
        <v>454</v>
      </c>
      <c r="D44" s="47">
        <v>448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99613.152804642174</v>
      </c>
      <c r="I44" s="14">
        <f t="shared" si="4"/>
        <v>0</v>
      </c>
      <c r="J44" s="14">
        <f t="shared" si="1"/>
        <v>99613.152804642174</v>
      </c>
      <c r="K44" s="14">
        <f t="shared" si="2"/>
        <v>5150136.0218767803</v>
      </c>
      <c r="L44" s="21">
        <f t="shared" si="5"/>
        <v>51.701365501170784</v>
      </c>
    </row>
    <row r="45" spans="1:12" x14ac:dyDescent="0.2">
      <c r="A45" s="17">
        <v>36</v>
      </c>
      <c r="B45" s="48">
        <v>0</v>
      </c>
      <c r="C45" s="47">
        <v>516</v>
      </c>
      <c r="D45" s="47">
        <v>470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99613.152804642174</v>
      </c>
      <c r="I45" s="14">
        <f t="shared" si="4"/>
        <v>0</v>
      </c>
      <c r="J45" s="14">
        <f t="shared" si="1"/>
        <v>99613.152804642174</v>
      </c>
      <c r="K45" s="14">
        <f t="shared" si="2"/>
        <v>5050522.8690721383</v>
      </c>
      <c r="L45" s="21">
        <f t="shared" si="5"/>
        <v>50.701365501170784</v>
      </c>
    </row>
    <row r="46" spans="1:12" x14ac:dyDescent="0.2">
      <c r="A46" s="17">
        <v>37</v>
      </c>
      <c r="B46" s="48">
        <v>1</v>
      </c>
      <c r="C46" s="47">
        <v>544</v>
      </c>
      <c r="D46" s="47">
        <v>522</v>
      </c>
      <c r="E46" s="18">
        <v>0.5</v>
      </c>
      <c r="F46" s="19">
        <f t="shared" si="3"/>
        <v>1.876172607879925E-3</v>
      </c>
      <c r="G46" s="19">
        <f t="shared" si="0"/>
        <v>1.8744142455482664E-3</v>
      </c>
      <c r="H46" s="14">
        <f t="shared" si="6"/>
        <v>99613.152804642174</v>
      </c>
      <c r="I46" s="14">
        <f t="shared" si="4"/>
        <v>186.71631266099754</v>
      </c>
      <c r="J46" s="14">
        <f t="shared" si="1"/>
        <v>99519.794648311683</v>
      </c>
      <c r="K46" s="14">
        <f t="shared" si="2"/>
        <v>4950909.7162674963</v>
      </c>
      <c r="L46" s="21">
        <f t="shared" si="5"/>
        <v>49.701365501170784</v>
      </c>
    </row>
    <row r="47" spans="1:12" x14ac:dyDescent="0.2">
      <c r="A47" s="17">
        <v>38</v>
      </c>
      <c r="B47" s="48">
        <v>0</v>
      </c>
      <c r="C47" s="47">
        <v>554</v>
      </c>
      <c r="D47" s="47">
        <v>557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99426.436491981178</v>
      </c>
      <c r="I47" s="14">
        <f t="shared" si="4"/>
        <v>0</v>
      </c>
      <c r="J47" s="14">
        <f t="shared" si="1"/>
        <v>99426.436491981178</v>
      </c>
      <c r="K47" s="14">
        <f t="shared" si="2"/>
        <v>4851389.9216191843</v>
      </c>
      <c r="L47" s="21">
        <f t="shared" si="5"/>
        <v>48.793762431689409</v>
      </c>
    </row>
    <row r="48" spans="1:12" x14ac:dyDescent="0.2">
      <c r="A48" s="17">
        <v>39</v>
      </c>
      <c r="B48" s="48">
        <v>0</v>
      </c>
      <c r="C48" s="47">
        <v>643</v>
      </c>
      <c r="D48" s="47">
        <v>582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99426.436491981178</v>
      </c>
      <c r="I48" s="14">
        <f t="shared" si="4"/>
        <v>0</v>
      </c>
      <c r="J48" s="14">
        <f t="shared" si="1"/>
        <v>99426.436491981178</v>
      </c>
      <c r="K48" s="14">
        <f t="shared" si="2"/>
        <v>4751963.4851272032</v>
      </c>
      <c r="L48" s="21">
        <f t="shared" si="5"/>
        <v>47.793762431689409</v>
      </c>
    </row>
    <row r="49" spans="1:12" x14ac:dyDescent="0.2">
      <c r="A49" s="17">
        <v>40</v>
      </c>
      <c r="B49" s="48">
        <v>0</v>
      </c>
      <c r="C49" s="47">
        <v>640</v>
      </c>
      <c r="D49" s="47">
        <v>652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99426.436491981178</v>
      </c>
      <c r="I49" s="14">
        <f t="shared" si="4"/>
        <v>0</v>
      </c>
      <c r="J49" s="14">
        <f t="shared" si="1"/>
        <v>99426.436491981178</v>
      </c>
      <c r="K49" s="14">
        <f t="shared" si="2"/>
        <v>4652537.048635222</v>
      </c>
      <c r="L49" s="21">
        <f t="shared" si="5"/>
        <v>46.793762431689409</v>
      </c>
    </row>
    <row r="50" spans="1:12" x14ac:dyDescent="0.2">
      <c r="A50" s="17">
        <v>41</v>
      </c>
      <c r="B50" s="48">
        <v>0</v>
      </c>
      <c r="C50" s="47">
        <v>673</v>
      </c>
      <c r="D50" s="47">
        <v>669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99426.436491981178</v>
      </c>
      <c r="I50" s="14">
        <f t="shared" si="4"/>
        <v>0</v>
      </c>
      <c r="J50" s="14">
        <f t="shared" si="1"/>
        <v>99426.436491981178</v>
      </c>
      <c r="K50" s="14">
        <f t="shared" si="2"/>
        <v>4553110.6121432409</v>
      </c>
      <c r="L50" s="21">
        <f t="shared" si="5"/>
        <v>45.793762431689409</v>
      </c>
    </row>
    <row r="51" spans="1:12" x14ac:dyDescent="0.2">
      <c r="A51" s="17">
        <v>42</v>
      </c>
      <c r="B51" s="48">
        <v>0</v>
      </c>
      <c r="C51" s="47">
        <v>721</v>
      </c>
      <c r="D51" s="47">
        <v>694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99426.436491981178</v>
      </c>
      <c r="I51" s="14">
        <f t="shared" si="4"/>
        <v>0</v>
      </c>
      <c r="J51" s="14">
        <f t="shared" si="1"/>
        <v>99426.436491981178</v>
      </c>
      <c r="K51" s="14">
        <f t="shared" si="2"/>
        <v>4453684.1756512597</v>
      </c>
      <c r="L51" s="21">
        <f t="shared" si="5"/>
        <v>44.793762431689409</v>
      </c>
    </row>
    <row r="52" spans="1:12" x14ac:dyDescent="0.2">
      <c r="A52" s="17">
        <v>43</v>
      </c>
      <c r="B52" s="48">
        <v>1</v>
      </c>
      <c r="C52" s="47">
        <v>679</v>
      </c>
      <c r="D52" s="47">
        <v>730</v>
      </c>
      <c r="E52" s="18">
        <v>0.5</v>
      </c>
      <c r="F52" s="19">
        <f t="shared" si="3"/>
        <v>1.4194464158977999E-3</v>
      </c>
      <c r="G52" s="19">
        <f t="shared" si="0"/>
        <v>1.4184397163120568E-3</v>
      </c>
      <c r="H52" s="14">
        <f t="shared" si="6"/>
        <v>99426.436491981178</v>
      </c>
      <c r="I52" s="14">
        <f t="shared" si="4"/>
        <v>141.03040637160453</v>
      </c>
      <c r="J52" s="14">
        <f t="shared" si="1"/>
        <v>99355.921288795376</v>
      </c>
      <c r="K52" s="14">
        <f t="shared" si="2"/>
        <v>4354257.7391592786</v>
      </c>
      <c r="L52" s="21">
        <f t="shared" si="5"/>
        <v>43.793762431689416</v>
      </c>
    </row>
    <row r="53" spans="1:12" x14ac:dyDescent="0.2">
      <c r="A53" s="17">
        <v>44</v>
      </c>
      <c r="B53" s="48">
        <v>0</v>
      </c>
      <c r="C53" s="47">
        <v>715</v>
      </c>
      <c r="D53" s="47">
        <v>697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99285.406085609575</v>
      </c>
      <c r="I53" s="14">
        <f t="shared" si="4"/>
        <v>0</v>
      </c>
      <c r="J53" s="14">
        <f t="shared" si="1"/>
        <v>99285.406085609575</v>
      </c>
      <c r="K53" s="14">
        <f t="shared" si="2"/>
        <v>4254901.8178704828</v>
      </c>
      <c r="L53" s="21">
        <f t="shared" si="5"/>
        <v>42.855259253325329</v>
      </c>
    </row>
    <row r="54" spans="1:12" x14ac:dyDescent="0.2">
      <c r="A54" s="17">
        <v>45</v>
      </c>
      <c r="B54" s="48">
        <v>0</v>
      </c>
      <c r="C54" s="47">
        <v>680</v>
      </c>
      <c r="D54" s="47">
        <v>723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99285.406085609575</v>
      </c>
      <c r="I54" s="14">
        <f t="shared" si="4"/>
        <v>0</v>
      </c>
      <c r="J54" s="14">
        <f t="shared" si="1"/>
        <v>99285.406085609575</v>
      </c>
      <c r="K54" s="14">
        <f t="shared" si="2"/>
        <v>4155616.4117848729</v>
      </c>
      <c r="L54" s="21">
        <f t="shared" si="5"/>
        <v>41.855259253325329</v>
      </c>
    </row>
    <row r="55" spans="1:12" x14ac:dyDescent="0.2">
      <c r="A55" s="17">
        <v>46</v>
      </c>
      <c r="B55" s="48">
        <v>1</v>
      </c>
      <c r="C55" s="47">
        <v>687</v>
      </c>
      <c r="D55" s="47">
        <v>677</v>
      </c>
      <c r="E55" s="18">
        <v>0.5</v>
      </c>
      <c r="F55" s="19">
        <f t="shared" si="3"/>
        <v>1.4662756598240469E-3</v>
      </c>
      <c r="G55" s="19">
        <f t="shared" si="0"/>
        <v>1.4652014652014652E-3</v>
      </c>
      <c r="H55" s="14">
        <f t="shared" si="6"/>
        <v>99285.406085609575</v>
      </c>
      <c r="I55" s="14">
        <f t="shared" si="4"/>
        <v>145.47312246975761</v>
      </c>
      <c r="J55" s="14">
        <f t="shared" si="1"/>
        <v>99212.669524374694</v>
      </c>
      <c r="K55" s="14">
        <f t="shared" si="2"/>
        <v>4056331.0056992634</v>
      </c>
      <c r="L55" s="21">
        <f t="shared" si="5"/>
        <v>40.855259253325329</v>
      </c>
    </row>
    <row r="56" spans="1:12" x14ac:dyDescent="0.2">
      <c r="A56" s="17">
        <v>47</v>
      </c>
      <c r="B56" s="48">
        <v>0</v>
      </c>
      <c r="C56" s="47">
        <v>654</v>
      </c>
      <c r="D56" s="47">
        <v>680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99139.932963139814</v>
      </c>
      <c r="I56" s="14">
        <f t="shared" si="4"/>
        <v>0</v>
      </c>
      <c r="J56" s="14">
        <f t="shared" si="1"/>
        <v>99139.932963139814</v>
      </c>
      <c r="K56" s="14">
        <f t="shared" si="2"/>
        <v>3957118.3361748885</v>
      </c>
      <c r="L56" s="21">
        <f t="shared" si="5"/>
        <v>39.914474600725661</v>
      </c>
    </row>
    <row r="57" spans="1:12" x14ac:dyDescent="0.2">
      <c r="A57" s="17">
        <v>48</v>
      </c>
      <c r="B57" s="48">
        <v>1</v>
      </c>
      <c r="C57" s="47">
        <v>604</v>
      </c>
      <c r="D57" s="47">
        <v>659</v>
      </c>
      <c r="E57" s="18">
        <v>0.5</v>
      </c>
      <c r="F57" s="19">
        <f t="shared" si="3"/>
        <v>1.5835312747426761E-3</v>
      </c>
      <c r="G57" s="19">
        <f t="shared" si="0"/>
        <v>1.5822784810126582E-3</v>
      </c>
      <c r="H57" s="14">
        <f t="shared" si="6"/>
        <v>99139.932963139814</v>
      </c>
      <c r="I57" s="14">
        <f t="shared" si="4"/>
        <v>156.86698253661362</v>
      </c>
      <c r="J57" s="14">
        <f t="shared" si="1"/>
        <v>99061.499471871517</v>
      </c>
      <c r="K57" s="14">
        <f t="shared" si="2"/>
        <v>3857978.4032117487</v>
      </c>
      <c r="L57" s="21">
        <f t="shared" si="5"/>
        <v>38.914474600725654</v>
      </c>
    </row>
    <row r="58" spans="1:12" x14ac:dyDescent="0.2">
      <c r="A58" s="17">
        <v>49</v>
      </c>
      <c r="B58" s="48">
        <v>0</v>
      </c>
      <c r="C58" s="47">
        <v>613</v>
      </c>
      <c r="D58" s="47">
        <v>615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98983.065980603205</v>
      </c>
      <c r="I58" s="14">
        <f t="shared" si="4"/>
        <v>0</v>
      </c>
      <c r="J58" s="14">
        <f t="shared" si="1"/>
        <v>98983.065980603205</v>
      </c>
      <c r="K58" s="14">
        <f t="shared" si="2"/>
        <v>3758916.903739877</v>
      </c>
      <c r="L58" s="21">
        <f t="shared" si="5"/>
        <v>37.975353324340119</v>
      </c>
    </row>
    <row r="59" spans="1:12" x14ac:dyDescent="0.2">
      <c r="A59" s="17">
        <v>50</v>
      </c>
      <c r="B59" s="48">
        <v>1</v>
      </c>
      <c r="C59" s="47">
        <v>559</v>
      </c>
      <c r="D59" s="47">
        <v>617</v>
      </c>
      <c r="E59" s="18">
        <v>0.5</v>
      </c>
      <c r="F59" s="19">
        <f t="shared" si="3"/>
        <v>1.7006802721088435E-3</v>
      </c>
      <c r="G59" s="19">
        <f t="shared" si="0"/>
        <v>1.699235344095157E-3</v>
      </c>
      <c r="H59" s="14">
        <f t="shared" si="6"/>
        <v>98983.065980603205</v>
      </c>
      <c r="I59" s="14">
        <f t="shared" si="4"/>
        <v>168.19552418114392</v>
      </c>
      <c r="J59" s="14">
        <f t="shared" si="1"/>
        <v>98898.968218512644</v>
      </c>
      <c r="K59" s="14">
        <f t="shared" si="2"/>
        <v>3659933.8377592741</v>
      </c>
      <c r="L59" s="21">
        <f t="shared" si="5"/>
        <v>36.975353324340119</v>
      </c>
    </row>
    <row r="60" spans="1:12" x14ac:dyDescent="0.2">
      <c r="A60" s="17">
        <v>51</v>
      </c>
      <c r="B60" s="48">
        <v>0</v>
      </c>
      <c r="C60" s="47">
        <v>564</v>
      </c>
      <c r="D60" s="47">
        <v>578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98814.870456422068</v>
      </c>
      <c r="I60" s="14">
        <f t="shared" si="4"/>
        <v>0</v>
      </c>
      <c r="J60" s="14">
        <f t="shared" si="1"/>
        <v>98814.870456422068</v>
      </c>
      <c r="K60" s="14">
        <f t="shared" si="2"/>
        <v>3561034.8695407612</v>
      </c>
      <c r="L60" s="21">
        <f t="shared" si="5"/>
        <v>36.037439032126223</v>
      </c>
    </row>
    <row r="61" spans="1:12" x14ac:dyDescent="0.2">
      <c r="A61" s="17">
        <v>52</v>
      </c>
      <c r="B61" s="48">
        <v>1</v>
      </c>
      <c r="C61" s="47">
        <v>515</v>
      </c>
      <c r="D61" s="47">
        <v>567</v>
      </c>
      <c r="E61" s="18">
        <v>0.5</v>
      </c>
      <c r="F61" s="19">
        <f t="shared" si="3"/>
        <v>1.8484288354898336E-3</v>
      </c>
      <c r="G61" s="19">
        <f t="shared" si="0"/>
        <v>1.8467220683287167E-3</v>
      </c>
      <c r="H61" s="14">
        <f t="shared" si="6"/>
        <v>98814.870456422068</v>
      </c>
      <c r="I61" s="14">
        <f t="shared" si="4"/>
        <v>182.48360195091797</v>
      </c>
      <c r="J61" s="14">
        <f t="shared" si="1"/>
        <v>98723.628655446606</v>
      </c>
      <c r="K61" s="14">
        <f t="shared" si="2"/>
        <v>3462219.999084339</v>
      </c>
      <c r="L61" s="21">
        <f t="shared" si="5"/>
        <v>35.037439032126223</v>
      </c>
    </row>
    <row r="62" spans="1:12" x14ac:dyDescent="0.2">
      <c r="A62" s="17">
        <v>53</v>
      </c>
      <c r="B62" s="48">
        <v>1</v>
      </c>
      <c r="C62" s="47">
        <v>492</v>
      </c>
      <c r="D62" s="47">
        <v>526</v>
      </c>
      <c r="E62" s="18">
        <v>0.5</v>
      </c>
      <c r="F62" s="19">
        <f t="shared" si="3"/>
        <v>1.9646365422396855E-3</v>
      </c>
      <c r="G62" s="19">
        <f t="shared" si="0"/>
        <v>1.9627085377821392E-3</v>
      </c>
      <c r="H62" s="14">
        <f t="shared" si="6"/>
        <v>98632.386854471144</v>
      </c>
      <c r="I62" s="14">
        <f t="shared" si="4"/>
        <v>193.58662778110136</v>
      </c>
      <c r="J62" s="14">
        <f t="shared" si="1"/>
        <v>98535.593540580594</v>
      </c>
      <c r="K62" s="14">
        <f t="shared" si="2"/>
        <v>3363496.3704288923</v>
      </c>
      <c r="L62" s="21">
        <f t="shared" si="5"/>
        <v>34.101338086764756</v>
      </c>
    </row>
    <row r="63" spans="1:12" x14ac:dyDescent="0.2">
      <c r="A63" s="17">
        <v>54</v>
      </c>
      <c r="B63" s="48">
        <v>1</v>
      </c>
      <c r="C63" s="47">
        <v>468</v>
      </c>
      <c r="D63" s="47">
        <v>489</v>
      </c>
      <c r="E63" s="18">
        <v>0.5</v>
      </c>
      <c r="F63" s="19">
        <f t="shared" si="3"/>
        <v>2.0898641588296763E-3</v>
      </c>
      <c r="G63" s="19">
        <f t="shared" si="0"/>
        <v>2.0876826722338207E-3</v>
      </c>
      <c r="H63" s="14">
        <f t="shared" si="6"/>
        <v>98438.800226690044</v>
      </c>
      <c r="I63" s="14">
        <f t="shared" si="4"/>
        <v>205.50897750874751</v>
      </c>
      <c r="J63" s="14">
        <f t="shared" si="1"/>
        <v>98336.045737935667</v>
      </c>
      <c r="K63" s="14">
        <f t="shared" si="2"/>
        <v>3264960.7768883118</v>
      </c>
      <c r="L63" s="21">
        <f t="shared" si="5"/>
        <v>33.167417414369012</v>
      </c>
    </row>
    <row r="64" spans="1:12" x14ac:dyDescent="0.2">
      <c r="A64" s="17">
        <v>55</v>
      </c>
      <c r="B64" s="48">
        <v>2</v>
      </c>
      <c r="C64" s="47">
        <v>433</v>
      </c>
      <c r="D64" s="47">
        <v>463</v>
      </c>
      <c r="E64" s="18">
        <v>0.5</v>
      </c>
      <c r="F64" s="19">
        <f t="shared" si="3"/>
        <v>4.464285714285714E-3</v>
      </c>
      <c r="G64" s="19">
        <f t="shared" si="0"/>
        <v>4.4543429844097994E-3</v>
      </c>
      <c r="H64" s="14">
        <f t="shared" si="6"/>
        <v>98233.291249181289</v>
      </c>
      <c r="I64" s="14">
        <f t="shared" si="4"/>
        <v>437.56477171127523</v>
      </c>
      <c r="J64" s="14">
        <f t="shared" si="1"/>
        <v>98014.508863325653</v>
      </c>
      <c r="K64" s="14">
        <f t="shared" si="2"/>
        <v>3166624.7311503761</v>
      </c>
      <c r="L64" s="21">
        <f t="shared" si="5"/>
        <v>32.235759291804932</v>
      </c>
    </row>
    <row r="65" spans="1:12" x14ac:dyDescent="0.2">
      <c r="A65" s="17">
        <v>56</v>
      </c>
      <c r="B65" s="48">
        <v>2</v>
      </c>
      <c r="C65" s="47">
        <v>413</v>
      </c>
      <c r="D65" s="47">
        <v>419</v>
      </c>
      <c r="E65" s="18">
        <v>0.5</v>
      </c>
      <c r="F65" s="19">
        <f t="shared" si="3"/>
        <v>4.807692307692308E-3</v>
      </c>
      <c r="G65" s="19">
        <f t="shared" si="0"/>
        <v>4.7961630695443642E-3</v>
      </c>
      <c r="H65" s="14">
        <f t="shared" si="6"/>
        <v>97795.726477470016</v>
      </c>
      <c r="I65" s="14">
        <f t="shared" si="4"/>
        <v>469.04425169050364</v>
      </c>
      <c r="J65" s="14">
        <f t="shared" si="1"/>
        <v>97561.204351624765</v>
      </c>
      <c r="K65" s="14">
        <f t="shared" si="2"/>
        <v>3068610.2222870504</v>
      </c>
      <c r="L65" s="21">
        <f t="shared" si="5"/>
        <v>31.377753740537841</v>
      </c>
    </row>
    <row r="66" spans="1:12" x14ac:dyDescent="0.2">
      <c r="A66" s="17">
        <v>57</v>
      </c>
      <c r="B66" s="48">
        <v>0</v>
      </c>
      <c r="C66" s="47">
        <v>390</v>
      </c>
      <c r="D66" s="47">
        <v>425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97326.682225779514</v>
      </c>
      <c r="I66" s="14">
        <f t="shared" si="4"/>
        <v>0</v>
      </c>
      <c r="J66" s="14">
        <f t="shared" si="1"/>
        <v>97326.682225779514</v>
      </c>
      <c r="K66" s="14">
        <f t="shared" si="2"/>
        <v>2971049.0179354255</v>
      </c>
      <c r="L66" s="21">
        <f t="shared" si="5"/>
        <v>30.526562192299469</v>
      </c>
    </row>
    <row r="67" spans="1:12" x14ac:dyDescent="0.2">
      <c r="A67" s="17">
        <v>58</v>
      </c>
      <c r="B67" s="48">
        <v>1</v>
      </c>
      <c r="C67" s="47">
        <v>385</v>
      </c>
      <c r="D67" s="47">
        <v>396</v>
      </c>
      <c r="E67" s="18">
        <v>0.5</v>
      </c>
      <c r="F67" s="19">
        <f t="shared" si="3"/>
        <v>2.5608194622279128E-3</v>
      </c>
      <c r="G67" s="19">
        <f t="shared" si="0"/>
        <v>2.5575447570332483E-3</v>
      </c>
      <c r="H67" s="14">
        <f t="shared" si="6"/>
        <v>97326.682225779514</v>
      </c>
      <c r="I67" s="14">
        <f t="shared" si="4"/>
        <v>248.91734584598342</v>
      </c>
      <c r="J67" s="14">
        <f t="shared" si="1"/>
        <v>97202.223552856522</v>
      </c>
      <c r="K67" s="14">
        <f t="shared" si="2"/>
        <v>2873722.3357096459</v>
      </c>
      <c r="L67" s="21">
        <f t="shared" si="5"/>
        <v>29.526562192299465</v>
      </c>
    </row>
    <row r="68" spans="1:12" x14ac:dyDescent="0.2">
      <c r="A68" s="17">
        <v>59</v>
      </c>
      <c r="B68" s="48">
        <v>0</v>
      </c>
      <c r="C68" s="47">
        <v>315</v>
      </c>
      <c r="D68" s="47">
        <v>392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97077.764879933529</v>
      </c>
      <c r="I68" s="14">
        <f t="shared" si="4"/>
        <v>0</v>
      </c>
      <c r="J68" s="14">
        <f t="shared" si="1"/>
        <v>97077.764879933529</v>
      </c>
      <c r="K68" s="14">
        <f t="shared" si="2"/>
        <v>2776520.1121567893</v>
      </c>
      <c r="L68" s="21">
        <f t="shared" si="5"/>
        <v>28.600989274843823</v>
      </c>
    </row>
    <row r="69" spans="1:12" x14ac:dyDescent="0.2">
      <c r="A69" s="17">
        <v>60</v>
      </c>
      <c r="B69" s="48">
        <v>2</v>
      </c>
      <c r="C69" s="47">
        <v>321</v>
      </c>
      <c r="D69" s="47">
        <v>320</v>
      </c>
      <c r="E69" s="18">
        <v>0.5</v>
      </c>
      <c r="F69" s="19">
        <f t="shared" si="3"/>
        <v>6.2402496099843996E-3</v>
      </c>
      <c r="G69" s="19">
        <f t="shared" si="0"/>
        <v>6.2208398133748065E-3</v>
      </c>
      <c r="H69" s="14">
        <f t="shared" si="6"/>
        <v>97077.764879933529</v>
      </c>
      <c r="I69" s="14">
        <f t="shared" si="4"/>
        <v>603.90522475852902</v>
      </c>
      <c r="J69" s="14">
        <f t="shared" si="1"/>
        <v>96775.812267554255</v>
      </c>
      <c r="K69" s="14">
        <f t="shared" si="2"/>
        <v>2679442.3472768557</v>
      </c>
      <c r="L69" s="21">
        <f t="shared" si="5"/>
        <v>27.600989274843823</v>
      </c>
    </row>
    <row r="70" spans="1:12" x14ac:dyDescent="0.2">
      <c r="A70" s="17">
        <v>61</v>
      </c>
      <c r="B70" s="48">
        <v>1</v>
      </c>
      <c r="C70" s="47">
        <v>300</v>
      </c>
      <c r="D70" s="47">
        <v>324</v>
      </c>
      <c r="E70" s="18">
        <v>0.5</v>
      </c>
      <c r="F70" s="19">
        <f t="shared" si="3"/>
        <v>3.205128205128205E-3</v>
      </c>
      <c r="G70" s="19">
        <f t="shared" si="0"/>
        <v>3.1999999999999997E-3</v>
      </c>
      <c r="H70" s="14">
        <f t="shared" si="6"/>
        <v>96473.859655174994</v>
      </c>
      <c r="I70" s="14">
        <f t="shared" si="4"/>
        <v>308.71635089655996</v>
      </c>
      <c r="J70" s="14">
        <f t="shared" si="1"/>
        <v>96319.501479726707</v>
      </c>
      <c r="K70" s="14">
        <f t="shared" si="2"/>
        <v>2582666.5350093013</v>
      </c>
      <c r="L70" s="21">
        <f t="shared" si="5"/>
        <v>26.770635530085411</v>
      </c>
    </row>
    <row r="71" spans="1:12" x14ac:dyDescent="0.2">
      <c r="A71" s="17">
        <v>62</v>
      </c>
      <c r="B71" s="48">
        <v>3</v>
      </c>
      <c r="C71" s="47">
        <v>277</v>
      </c>
      <c r="D71" s="47">
        <v>291</v>
      </c>
      <c r="E71" s="18">
        <v>0.5</v>
      </c>
      <c r="F71" s="19">
        <f t="shared" si="3"/>
        <v>1.0563380281690141E-2</v>
      </c>
      <c r="G71" s="19">
        <f t="shared" si="0"/>
        <v>1.0507880910683012E-2</v>
      </c>
      <c r="H71" s="14">
        <f t="shared" si="6"/>
        <v>96165.143304278434</v>
      </c>
      <c r="I71" s="14">
        <f t="shared" si="4"/>
        <v>1010.4918736001237</v>
      </c>
      <c r="J71" s="14">
        <f t="shared" si="1"/>
        <v>95659.897367478363</v>
      </c>
      <c r="K71" s="14">
        <f t="shared" si="2"/>
        <v>2486347.0335295745</v>
      </c>
      <c r="L71" s="21">
        <f t="shared" si="5"/>
        <v>25.854971438689216</v>
      </c>
    </row>
    <row r="72" spans="1:12" x14ac:dyDescent="0.2">
      <c r="A72" s="17">
        <v>63</v>
      </c>
      <c r="B72" s="48">
        <v>0</v>
      </c>
      <c r="C72" s="47">
        <v>281</v>
      </c>
      <c r="D72" s="47">
        <v>279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95154.651430678306</v>
      </c>
      <c r="I72" s="14">
        <f t="shared" si="4"/>
        <v>0</v>
      </c>
      <c r="J72" s="14">
        <f t="shared" si="1"/>
        <v>95154.651430678306</v>
      </c>
      <c r="K72" s="14">
        <f t="shared" si="2"/>
        <v>2390687.1361620962</v>
      </c>
      <c r="L72" s="21">
        <f t="shared" si="5"/>
        <v>25.124227772551404</v>
      </c>
    </row>
    <row r="73" spans="1:12" x14ac:dyDescent="0.2">
      <c r="A73" s="17">
        <v>64</v>
      </c>
      <c r="B73" s="48">
        <v>0</v>
      </c>
      <c r="C73" s="47">
        <v>225</v>
      </c>
      <c r="D73" s="47">
        <v>284</v>
      </c>
      <c r="E73" s="18">
        <v>0.5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95154.651430678306</v>
      </c>
      <c r="I73" s="14">
        <f t="shared" si="4"/>
        <v>0</v>
      </c>
      <c r="J73" s="14">
        <f t="shared" ref="J73:J108" si="8">H74+I73*E73</f>
        <v>95154.651430678306</v>
      </c>
      <c r="K73" s="14">
        <f t="shared" ref="K73:K97" si="9">K74+J73</f>
        <v>2295532.4847314181</v>
      </c>
      <c r="L73" s="21">
        <f t="shared" si="5"/>
        <v>24.124227772551407</v>
      </c>
    </row>
    <row r="74" spans="1:12" x14ac:dyDescent="0.2">
      <c r="A74" s="17">
        <v>65</v>
      </c>
      <c r="B74" s="48">
        <v>1</v>
      </c>
      <c r="C74" s="47">
        <v>255</v>
      </c>
      <c r="D74" s="47">
        <v>227</v>
      </c>
      <c r="E74" s="18">
        <v>0.5</v>
      </c>
      <c r="F74" s="19">
        <f t="shared" ref="F74:F108" si="10">B74/((C74+D74)/2)</f>
        <v>4.1493775933609959E-3</v>
      </c>
      <c r="G74" s="19">
        <f t="shared" si="7"/>
        <v>4.140786749482402E-3</v>
      </c>
      <c r="H74" s="14">
        <f t="shared" si="6"/>
        <v>95154.651430678306</v>
      </c>
      <c r="I74" s="14">
        <f t="shared" ref="I74:I108" si="11">H74*G74</f>
        <v>394.01511979576941</v>
      </c>
      <c r="J74" s="14">
        <f t="shared" si="8"/>
        <v>94957.643870780419</v>
      </c>
      <c r="K74" s="14">
        <f t="shared" si="9"/>
        <v>2200377.83330074</v>
      </c>
      <c r="L74" s="21">
        <f t="shared" ref="L74:L108" si="12">K74/H74</f>
        <v>23.124227772551411</v>
      </c>
    </row>
    <row r="75" spans="1:12" x14ac:dyDescent="0.2">
      <c r="A75" s="17">
        <v>66</v>
      </c>
      <c r="B75" s="48">
        <v>0</v>
      </c>
      <c r="C75" s="47">
        <v>229</v>
      </c>
      <c r="D75" s="47">
        <v>259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94760.636310882532</v>
      </c>
      <c r="I75" s="14">
        <f t="shared" si="11"/>
        <v>0</v>
      </c>
      <c r="J75" s="14">
        <f t="shared" si="8"/>
        <v>94760.636310882532</v>
      </c>
      <c r="K75" s="14">
        <f t="shared" si="9"/>
        <v>2105420.1894299597</v>
      </c>
      <c r="L75" s="21">
        <f t="shared" si="12"/>
        <v>22.218299405701316</v>
      </c>
    </row>
    <row r="76" spans="1:12" x14ac:dyDescent="0.2">
      <c r="A76" s="17">
        <v>67</v>
      </c>
      <c r="B76" s="48">
        <v>1</v>
      </c>
      <c r="C76" s="47">
        <v>204</v>
      </c>
      <c r="D76" s="47">
        <v>235</v>
      </c>
      <c r="E76" s="18">
        <v>0.5</v>
      </c>
      <c r="F76" s="19">
        <f t="shared" si="10"/>
        <v>4.5558086560364463E-3</v>
      </c>
      <c r="G76" s="19">
        <f t="shared" si="7"/>
        <v>4.5454545454545444E-3</v>
      </c>
      <c r="H76" s="14">
        <f t="shared" si="13"/>
        <v>94760.636310882532</v>
      </c>
      <c r="I76" s="14">
        <f t="shared" si="11"/>
        <v>430.73016504946594</v>
      </c>
      <c r="J76" s="14">
        <f t="shared" si="8"/>
        <v>94545.2712283578</v>
      </c>
      <c r="K76" s="14">
        <f t="shared" si="9"/>
        <v>2010659.5531190773</v>
      </c>
      <c r="L76" s="21">
        <f t="shared" si="12"/>
        <v>21.218299405701316</v>
      </c>
    </row>
    <row r="77" spans="1:12" x14ac:dyDescent="0.2">
      <c r="A77" s="17">
        <v>68</v>
      </c>
      <c r="B77" s="48">
        <v>3</v>
      </c>
      <c r="C77" s="47">
        <v>245</v>
      </c>
      <c r="D77" s="47">
        <v>207</v>
      </c>
      <c r="E77" s="18">
        <v>0.5</v>
      </c>
      <c r="F77" s="19">
        <f t="shared" si="10"/>
        <v>1.3274336283185841E-2</v>
      </c>
      <c r="G77" s="19">
        <f t="shared" si="7"/>
        <v>1.3186813186813187E-2</v>
      </c>
      <c r="H77" s="14">
        <f t="shared" si="13"/>
        <v>94329.906145833069</v>
      </c>
      <c r="I77" s="14">
        <f t="shared" si="11"/>
        <v>1243.9108502747217</v>
      </c>
      <c r="J77" s="14">
        <f t="shared" si="8"/>
        <v>93707.950720695706</v>
      </c>
      <c r="K77" s="14">
        <f t="shared" si="9"/>
        <v>1916114.2818907197</v>
      </c>
      <c r="L77" s="21">
        <f t="shared" si="12"/>
        <v>20.312903512576664</v>
      </c>
    </row>
    <row r="78" spans="1:12" x14ac:dyDescent="0.2">
      <c r="A78" s="17">
        <v>69</v>
      </c>
      <c r="B78" s="48">
        <v>0</v>
      </c>
      <c r="C78" s="47">
        <v>180</v>
      </c>
      <c r="D78" s="47">
        <v>245</v>
      </c>
      <c r="E78" s="18">
        <v>0.5</v>
      </c>
      <c r="F78" s="19">
        <f t="shared" si="10"/>
        <v>0</v>
      </c>
      <c r="G78" s="19">
        <f t="shared" si="7"/>
        <v>0</v>
      </c>
      <c r="H78" s="14">
        <f t="shared" si="13"/>
        <v>93085.995295558343</v>
      </c>
      <c r="I78" s="14">
        <f t="shared" si="11"/>
        <v>0</v>
      </c>
      <c r="J78" s="14">
        <f t="shared" si="8"/>
        <v>93085.995295558343</v>
      </c>
      <c r="K78" s="14">
        <f t="shared" si="9"/>
        <v>1822406.3311700239</v>
      </c>
      <c r="L78" s="21">
        <f t="shared" si="12"/>
        <v>19.577663915862768</v>
      </c>
    </row>
    <row r="79" spans="1:12" x14ac:dyDescent="0.2">
      <c r="A79" s="17">
        <v>70</v>
      </c>
      <c r="B79" s="48">
        <v>1</v>
      </c>
      <c r="C79" s="47">
        <v>206</v>
      </c>
      <c r="D79" s="47">
        <v>178</v>
      </c>
      <c r="E79" s="18">
        <v>0.5</v>
      </c>
      <c r="F79" s="19">
        <f t="shared" si="10"/>
        <v>5.208333333333333E-3</v>
      </c>
      <c r="G79" s="19">
        <f t="shared" si="7"/>
        <v>5.1948051948051939E-3</v>
      </c>
      <c r="H79" s="14">
        <f t="shared" si="13"/>
        <v>93085.995295558343</v>
      </c>
      <c r="I79" s="14">
        <f t="shared" si="11"/>
        <v>483.56361192497832</v>
      </c>
      <c r="J79" s="14">
        <f t="shared" si="8"/>
        <v>92844.213489595844</v>
      </c>
      <c r="K79" s="14">
        <f t="shared" si="9"/>
        <v>1729320.3358744655</v>
      </c>
      <c r="L79" s="21">
        <f t="shared" si="12"/>
        <v>18.577663915862768</v>
      </c>
    </row>
    <row r="80" spans="1:12" x14ac:dyDescent="0.2">
      <c r="A80" s="17">
        <v>71</v>
      </c>
      <c r="B80" s="48">
        <v>2</v>
      </c>
      <c r="C80" s="47">
        <v>177</v>
      </c>
      <c r="D80" s="47">
        <v>205</v>
      </c>
      <c r="E80" s="18">
        <v>0.5</v>
      </c>
      <c r="F80" s="19">
        <f t="shared" si="10"/>
        <v>1.0471204188481676E-2</v>
      </c>
      <c r="G80" s="19">
        <f t="shared" si="7"/>
        <v>1.0416666666666668E-2</v>
      </c>
      <c r="H80" s="14">
        <f t="shared" si="13"/>
        <v>92602.43168363336</v>
      </c>
      <c r="I80" s="14">
        <f t="shared" si="11"/>
        <v>964.60866337118091</v>
      </c>
      <c r="J80" s="14">
        <f t="shared" si="8"/>
        <v>92120.127351947769</v>
      </c>
      <c r="K80" s="14">
        <f t="shared" si="9"/>
        <v>1636476.1223848697</v>
      </c>
      <c r="L80" s="21">
        <f t="shared" si="12"/>
        <v>17.672064249627066</v>
      </c>
    </row>
    <row r="81" spans="1:12" x14ac:dyDescent="0.2">
      <c r="A81" s="17">
        <v>72</v>
      </c>
      <c r="B81" s="48">
        <v>4</v>
      </c>
      <c r="C81" s="47">
        <v>153</v>
      </c>
      <c r="D81" s="47">
        <v>182</v>
      </c>
      <c r="E81" s="18">
        <v>0.5</v>
      </c>
      <c r="F81" s="19">
        <f t="shared" si="10"/>
        <v>2.3880597014925373E-2</v>
      </c>
      <c r="G81" s="19">
        <f t="shared" si="7"/>
        <v>2.3598820058997053E-2</v>
      </c>
      <c r="H81" s="14">
        <f t="shared" si="13"/>
        <v>91637.823020262178</v>
      </c>
      <c r="I81" s="14">
        <f t="shared" si="11"/>
        <v>2162.544496053385</v>
      </c>
      <c r="J81" s="14">
        <f t="shared" si="8"/>
        <v>90556.550772235496</v>
      </c>
      <c r="K81" s="14">
        <f t="shared" si="9"/>
        <v>1544355.9950329219</v>
      </c>
      <c r="L81" s="21">
        <f t="shared" si="12"/>
        <v>16.852822820675769</v>
      </c>
    </row>
    <row r="82" spans="1:12" x14ac:dyDescent="0.2">
      <c r="A82" s="17">
        <v>73</v>
      </c>
      <c r="B82" s="48">
        <v>3</v>
      </c>
      <c r="C82" s="47">
        <v>170</v>
      </c>
      <c r="D82" s="47">
        <v>157</v>
      </c>
      <c r="E82" s="18">
        <v>0.5</v>
      </c>
      <c r="F82" s="19">
        <f t="shared" si="10"/>
        <v>1.834862385321101E-2</v>
      </c>
      <c r="G82" s="19">
        <f t="shared" si="7"/>
        <v>1.8181818181818184E-2</v>
      </c>
      <c r="H82" s="14">
        <f t="shared" si="13"/>
        <v>89475.278524208799</v>
      </c>
      <c r="I82" s="14">
        <f t="shared" si="11"/>
        <v>1626.8232458947057</v>
      </c>
      <c r="J82" s="14">
        <f t="shared" si="8"/>
        <v>88661.866901261455</v>
      </c>
      <c r="K82" s="14">
        <f t="shared" si="9"/>
        <v>1453799.4442606864</v>
      </c>
      <c r="L82" s="21">
        <f t="shared" si="12"/>
        <v>16.248057209090895</v>
      </c>
    </row>
    <row r="83" spans="1:12" x14ac:dyDescent="0.2">
      <c r="A83" s="17">
        <v>74</v>
      </c>
      <c r="B83" s="48">
        <v>2</v>
      </c>
      <c r="C83" s="47">
        <v>165</v>
      </c>
      <c r="D83" s="47">
        <v>160</v>
      </c>
      <c r="E83" s="18">
        <v>0.5</v>
      </c>
      <c r="F83" s="19">
        <f t="shared" si="10"/>
        <v>1.2307692307692308E-2</v>
      </c>
      <c r="G83" s="19">
        <f t="shared" si="7"/>
        <v>1.2232415902140673E-2</v>
      </c>
      <c r="H83" s="14">
        <f t="shared" si="13"/>
        <v>87848.455278314097</v>
      </c>
      <c r="I83" s="14">
        <f t="shared" si="11"/>
        <v>1074.5988413249431</v>
      </c>
      <c r="J83" s="14">
        <f t="shared" si="8"/>
        <v>87311.155857651625</v>
      </c>
      <c r="K83" s="14">
        <f t="shared" si="9"/>
        <v>1365137.5773594249</v>
      </c>
      <c r="L83" s="21">
        <f t="shared" si="12"/>
        <v>15.539687898148131</v>
      </c>
    </row>
    <row r="84" spans="1:12" x14ac:dyDescent="0.2">
      <c r="A84" s="17">
        <v>75</v>
      </c>
      <c r="B84" s="48">
        <v>4</v>
      </c>
      <c r="C84" s="47">
        <v>154</v>
      </c>
      <c r="D84" s="47">
        <v>167</v>
      </c>
      <c r="E84" s="18">
        <v>0.5</v>
      </c>
      <c r="F84" s="19">
        <f t="shared" si="10"/>
        <v>2.4922118380062305E-2</v>
      </c>
      <c r="G84" s="19">
        <f t="shared" si="7"/>
        <v>2.4615384615384615E-2</v>
      </c>
      <c r="H84" s="14">
        <f t="shared" si="13"/>
        <v>86773.856436989154</v>
      </c>
      <c r="I84" s="14">
        <f t="shared" si="11"/>
        <v>2135.9718507566563</v>
      </c>
      <c r="J84" s="14">
        <f t="shared" si="8"/>
        <v>85705.870511610818</v>
      </c>
      <c r="K84" s="14">
        <f t="shared" si="9"/>
        <v>1277826.4215017732</v>
      </c>
      <c r="L84" s="21">
        <f t="shared" si="12"/>
        <v>14.725937903078757</v>
      </c>
    </row>
    <row r="85" spans="1:12" x14ac:dyDescent="0.2">
      <c r="A85" s="17">
        <v>76</v>
      </c>
      <c r="B85" s="48">
        <v>2</v>
      </c>
      <c r="C85" s="47">
        <v>121</v>
      </c>
      <c r="D85" s="47">
        <v>149</v>
      </c>
      <c r="E85" s="18">
        <v>0.5</v>
      </c>
      <c r="F85" s="19">
        <f t="shared" si="10"/>
        <v>1.4814814814814815E-2</v>
      </c>
      <c r="G85" s="19">
        <f t="shared" si="7"/>
        <v>1.4705882352941178E-2</v>
      </c>
      <c r="H85" s="14">
        <f t="shared" si="13"/>
        <v>84637.884586232496</v>
      </c>
      <c r="I85" s="14">
        <f t="shared" si="11"/>
        <v>1244.6747733269485</v>
      </c>
      <c r="J85" s="14">
        <f t="shared" si="8"/>
        <v>84015.547199569031</v>
      </c>
      <c r="K85" s="14">
        <f t="shared" si="9"/>
        <v>1192120.5509901624</v>
      </c>
      <c r="L85" s="21">
        <f t="shared" si="12"/>
        <v>14.084952108834688</v>
      </c>
    </row>
    <row r="86" spans="1:12" x14ac:dyDescent="0.2">
      <c r="A86" s="17">
        <v>77</v>
      </c>
      <c r="B86" s="48">
        <v>0</v>
      </c>
      <c r="C86" s="47">
        <v>84</v>
      </c>
      <c r="D86" s="47">
        <v>121</v>
      </c>
      <c r="E86" s="18">
        <v>0.5</v>
      </c>
      <c r="F86" s="19">
        <f t="shared" si="10"/>
        <v>0</v>
      </c>
      <c r="G86" s="19">
        <f t="shared" si="7"/>
        <v>0</v>
      </c>
      <c r="H86" s="14">
        <f t="shared" si="13"/>
        <v>83393.209812905552</v>
      </c>
      <c r="I86" s="14">
        <f t="shared" si="11"/>
        <v>0</v>
      </c>
      <c r="J86" s="14">
        <f t="shared" si="8"/>
        <v>83393.209812905552</v>
      </c>
      <c r="K86" s="14">
        <f t="shared" si="9"/>
        <v>1108105.0037905935</v>
      </c>
      <c r="L86" s="21">
        <f t="shared" si="12"/>
        <v>13.287712588071027</v>
      </c>
    </row>
    <row r="87" spans="1:12" x14ac:dyDescent="0.2">
      <c r="A87" s="17">
        <v>78</v>
      </c>
      <c r="B87" s="48">
        <v>1</v>
      </c>
      <c r="C87" s="47">
        <v>125</v>
      </c>
      <c r="D87" s="47">
        <v>87</v>
      </c>
      <c r="E87" s="18">
        <v>0.5</v>
      </c>
      <c r="F87" s="19">
        <f t="shared" si="10"/>
        <v>9.433962264150943E-3</v>
      </c>
      <c r="G87" s="19">
        <f t="shared" si="7"/>
        <v>9.3896713615023459E-3</v>
      </c>
      <c r="H87" s="14">
        <f t="shared" si="13"/>
        <v>83393.209812905552</v>
      </c>
      <c r="I87" s="14">
        <f t="shared" si="11"/>
        <v>783.03483392399562</v>
      </c>
      <c r="J87" s="14">
        <f t="shared" si="8"/>
        <v>83001.692395943552</v>
      </c>
      <c r="K87" s="14">
        <f t="shared" si="9"/>
        <v>1024711.793977688</v>
      </c>
      <c r="L87" s="21">
        <f t="shared" si="12"/>
        <v>12.287712588071027</v>
      </c>
    </row>
    <row r="88" spans="1:12" x14ac:dyDescent="0.2">
      <c r="A88" s="17">
        <v>79</v>
      </c>
      <c r="B88" s="48">
        <v>4</v>
      </c>
      <c r="C88" s="47">
        <v>75</v>
      </c>
      <c r="D88" s="47">
        <v>132</v>
      </c>
      <c r="E88" s="18">
        <v>0.5</v>
      </c>
      <c r="F88" s="19">
        <f t="shared" si="10"/>
        <v>3.864734299516908E-2</v>
      </c>
      <c r="G88" s="19">
        <f t="shared" si="7"/>
        <v>3.7914691943127958E-2</v>
      </c>
      <c r="H88" s="14">
        <f t="shared" si="13"/>
        <v>82610.174978981551</v>
      </c>
      <c r="I88" s="14">
        <f t="shared" si="11"/>
        <v>3132.1393356959825</v>
      </c>
      <c r="J88" s="14">
        <f t="shared" si="8"/>
        <v>81044.10531113355</v>
      </c>
      <c r="K88" s="14">
        <f t="shared" si="9"/>
        <v>941710.10158174438</v>
      </c>
      <c r="L88" s="21">
        <f t="shared" si="12"/>
        <v>11.399444460943739</v>
      </c>
    </row>
    <row r="89" spans="1:12" x14ac:dyDescent="0.2">
      <c r="A89" s="17">
        <v>80</v>
      </c>
      <c r="B89" s="48">
        <v>1</v>
      </c>
      <c r="C89" s="47">
        <v>113</v>
      </c>
      <c r="D89" s="47">
        <v>70</v>
      </c>
      <c r="E89" s="18">
        <v>0.5</v>
      </c>
      <c r="F89" s="19">
        <f t="shared" si="10"/>
        <v>1.092896174863388E-2</v>
      </c>
      <c r="G89" s="19">
        <f t="shared" si="7"/>
        <v>1.0869565217391304E-2</v>
      </c>
      <c r="H89" s="14">
        <f t="shared" si="13"/>
        <v>79478.035643285562</v>
      </c>
      <c r="I89" s="14">
        <f t="shared" si="11"/>
        <v>863.89169177484303</v>
      </c>
      <c r="J89" s="14">
        <f t="shared" si="8"/>
        <v>79046.089797398148</v>
      </c>
      <c r="K89" s="14">
        <f t="shared" si="9"/>
        <v>860665.99627061083</v>
      </c>
      <c r="L89" s="21">
        <f t="shared" si="12"/>
        <v>10.828979218025268</v>
      </c>
    </row>
    <row r="90" spans="1:12" x14ac:dyDescent="0.2">
      <c r="A90" s="17">
        <v>81</v>
      </c>
      <c r="B90" s="48">
        <v>5</v>
      </c>
      <c r="C90" s="47">
        <v>109</v>
      </c>
      <c r="D90" s="47">
        <v>110</v>
      </c>
      <c r="E90" s="18">
        <v>0.5</v>
      </c>
      <c r="F90" s="19">
        <f t="shared" si="10"/>
        <v>4.5662100456621002E-2</v>
      </c>
      <c r="G90" s="19">
        <f t="shared" si="7"/>
        <v>4.4642857142857144E-2</v>
      </c>
      <c r="H90" s="14">
        <f t="shared" si="13"/>
        <v>78614.143951510719</v>
      </c>
      <c r="I90" s="14">
        <f t="shared" si="11"/>
        <v>3509.5599978353002</v>
      </c>
      <c r="J90" s="14">
        <f t="shared" si="8"/>
        <v>76859.363952593078</v>
      </c>
      <c r="K90" s="14">
        <f t="shared" si="9"/>
        <v>781619.90647321264</v>
      </c>
      <c r="L90" s="21">
        <f t="shared" si="12"/>
        <v>9.9424844841574131</v>
      </c>
    </row>
    <row r="91" spans="1:12" x14ac:dyDescent="0.2">
      <c r="A91" s="17">
        <v>82</v>
      </c>
      <c r="B91" s="48">
        <v>4</v>
      </c>
      <c r="C91" s="47">
        <v>134</v>
      </c>
      <c r="D91" s="47">
        <v>101</v>
      </c>
      <c r="E91" s="18">
        <v>0.5</v>
      </c>
      <c r="F91" s="19">
        <f t="shared" si="10"/>
        <v>3.4042553191489362E-2</v>
      </c>
      <c r="G91" s="19">
        <f t="shared" si="7"/>
        <v>3.3472803347280332E-2</v>
      </c>
      <c r="H91" s="14">
        <f t="shared" si="13"/>
        <v>75104.583953675421</v>
      </c>
      <c r="I91" s="14">
        <f t="shared" si="11"/>
        <v>2513.9609691606834</v>
      </c>
      <c r="J91" s="14">
        <f t="shared" si="8"/>
        <v>73847.603469095076</v>
      </c>
      <c r="K91" s="14">
        <f t="shared" si="9"/>
        <v>704760.54252061958</v>
      </c>
      <c r="L91" s="21">
        <f t="shared" si="12"/>
        <v>9.3837220768750491</v>
      </c>
    </row>
    <row r="92" spans="1:12" x14ac:dyDescent="0.2">
      <c r="A92" s="17">
        <v>83</v>
      </c>
      <c r="B92" s="48">
        <v>6</v>
      </c>
      <c r="C92" s="47">
        <v>93</v>
      </c>
      <c r="D92" s="47">
        <v>133</v>
      </c>
      <c r="E92" s="18">
        <v>0.5</v>
      </c>
      <c r="F92" s="19">
        <f t="shared" si="10"/>
        <v>5.3097345132743362E-2</v>
      </c>
      <c r="G92" s="19">
        <f t="shared" si="7"/>
        <v>5.1724137931034482E-2</v>
      </c>
      <c r="H92" s="14">
        <f t="shared" si="13"/>
        <v>72590.622984514732</v>
      </c>
      <c r="I92" s="14">
        <f t="shared" si="11"/>
        <v>3754.6873957507619</v>
      </c>
      <c r="J92" s="14">
        <f t="shared" si="8"/>
        <v>70713.279286639343</v>
      </c>
      <c r="K92" s="14">
        <f t="shared" si="9"/>
        <v>630912.9390515245</v>
      </c>
      <c r="L92" s="21">
        <f t="shared" si="12"/>
        <v>8.6913834475027567</v>
      </c>
    </row>
    <row r="93" spans="1:12" x14ac:dyDescent="0.2">
      <c r="A93" s="17">
        <v>84</v>
      </c>
      <c r="B93" s="48">
        <v>4</v>
      </c>
      <c r="C93" s="47">
        <v>98</v>
      </c>
      <c r="D93" s="47">
        <v>94</v>
      </c>
      <c r="E93" s="18">
        <v>0.5</v>
      </c>
      <c r="F93" s="19">
        <f t="shared" si="10"/>
        <v>4.1666666666666664E-2</v>
      </c>
      <c r="G93" s="19">
        <f t="shared" si="7"/>
        <v>4.0816326530612249E-2</v>
      </c>
      <c r="H93" s="14">
        <f t="shared" si="13"/>
        <v>68835.935588763969</v>
      </c>
      <c r="I93" s="14">
        <f t="shared" si="11"/>
        <v>2809.6300240311825</v>
      </c>
      <c r="J93" s="14">
        <f t="shared" si="8"/>
        <v>67431.120576748377</v>
      </c>
      <c r="K93" s="14">
        <f t="shared" si="9"/>
        <v>560199.6597648852</v>
      </c>
      <c r="L93" s="21">
        <f t="shared" si="12"/>
        <v>8.1381861810029079</v>
      </c>
    </row>
    <row r="94" spans="1:12" x14ac:dyDescent="0.2">
      <c r="A94" s="17">
        <v>85</v>
      </c>
      <c r="B94" s="48">
        <v>5</v>
      </c>
      <c r="C94" s="47">
        <v>95</v>
      </c>
      <c r="D94" s="47">
        <v>92</v>
      </c>
      <c r="E94" s="18">
        <v>0.5</v>
      </c>
      <c r="F94" s="19">
        <f t="shared" si="10"/>
        <v>5.3475935828877004E-2</v>
      </c>
      <c r="G94" s="19">
        <f t="shared" si="7"/>
        <v>5.2083333333333329E-2</v>
      </c>
      <c r="H94" s="14">
        <f t="shared" si="13"/>
        <v>66026.305564732786</v>
      </c>
      <c r="I94" s="14">
        <f t="shared" si="11"/>
        <v>3438.8700814964991</v>
      </c>
      <c r="J94" s="14">
        <f t="shared" si="8"/>
        <v>64306.870523984537</v>
      </c>
      <c r="K94" s="14">
        <f t="shared" si="9"/>
        <v>492768.53918813687</v>
      </c>
      <c r="L94" s="21">
        <f t="shared" si="12"/>
        <v>7.463215380194522</v>
      </c>
    </row>
    <row r="95" spans="1:12" x14ac:dyDescent="0.2">
      <c r="A95" s="17">
        <v>86</v>
      </c>
      <c r="B95" s="48">
        <v>11</v>
      </c>
      <c r="C95" s="47">
        <v>76</v>
      </c>
      <c r="D95" s="47">
        <v>95</v>
      </c>
      <c r="E95" s="18">
        <v>0.5</v>
      </c>
      <c r="F95" s="19">
        <f t="shared" si="10"/>
        <v>0.12865497076023391</v>
      </c>
      <c r="G95" s="19">
        <f t="shared" si="7"/>
        <v>0.12087912087912087</v>
      </c>
      <c r="H95" s="14">
        <f t="shared" si="13"/>
        <v>62587.435483236288</v>
      </c>
      <c r="I95" s="14">
        <f t="shared" si="11"/>
        <v>7565.5141792922977</v>
      </c>
      <c r="J95" s="14">
        <f t="shared" si="8"/>
        <v>58804.67839359014</v>
      </c>
      <c r="K95" s="14">
        <f t="shared" si="9"/>
        <v>428461.66866415233</v>
      </c>
      <c r="L95" s="21">
        <f t="shared" si="12"/>
        <v>6.8458096318535615</v>
      </c>
    </row>
    <row r="96" spans="1:12" x14ac:dyDescent="0.2">
      <c r="A96" s="17">
        <v>87</v>
      </c>
      <c r="B96" s="48">
        <v>5</v>
      </c>
      <c r="C96" s="47">
        <v>73</v>
      </c>
      <c r="D96" s="47">
        <v>71</v>
      </c>
      <c r="E96" s="18">
        <v>0.5</v>
      </c>
      <c r="F96" s="19">
        <f t="shared" si="10"/>
        <v>6.9444444444444448E-2</v>
      </c>
      <c r="G96" s="19">
        <f t="shared" si="7"/>
        <v>6.7114093959731544E-2</v>
      </c>
      <c r="H96" s="14">
        <f t="shared" si="13"/>
        <v>55021.921303943993</v>
      </c>
      <c r="I96" s="14">
        <f t="shared" si="11"/>
        <v>3692.746396237852</v>
      </c>
      <c r="J96" s="14">
        <f t="shared" si="8"/>
        <v>53175.548105825066</v>
      </c>
      <c r="K96" s="14">
        <f t="shared" si="9"/>
        <v>369656.99027056218</v>
      </c>
      <c r="L96" s="21">
        <f t="shared" si="12"/>
        <v>6.7183584562334255</v>
      </c>
    </row>
    <row r="97" spans="1:12" x14ac:dyDescent="0.2">
      <c r="A97" s="17">
        <v>88</v>
      </c>
      <c r="B97" s="48">
        <v>6</v>
      </c>
      <c r="C97" s="47">
        <v>69</v>
      </c>
      <c r="D97" s="47">
        <v>71</v>
      </c>
      <c r="E97" s="18">
        <v>0.5</v>
      </c>
      <c r="F97" s="19">
        <f t="shared" si="10"/>
        <v>8.5714285714285715E-2</v>
      </c>
      <c r="G97" s="19">
        <f t="shared" si="7"/>
        <v>8.2191780821917804E-2</v>
      </c>
      <c r="H97" s="14">
        <f t="shared" si="13"/>
        <v>51329.174907706139</v>
      </c>
      <c r="I97" s="14">
        <f t="shared" si="11"/>
        <v>4218.8362937840657</v>
      </c>
      <c r="J97" s="14">
        <f t="shared" si="8"/>
        <v>49219.756760814111</v>
      </c>
      <c r="K97" s="14">
        <f t="shared" si="9"/>
        <v>316481.44216473709</v>
      </c>
      <c r="L97" s="21">
        <f t="shared" si="12"/>
        <v>6.1657223739480598</v>
      </c>
    </row>
    <row r="98" spans="1:12" x14ac:dyDescent="0.2">
      <c r="A98" s="17">
        <v>89</v>
      </c>
      <c r="B98" s="48">
        <v>5</v>
      </c>
      <c r="C98" s="47">
        <v>70</v>
      </c>
      <c r="D98" s="47">
        <v>69</v>
      </c>
      <c r="E98" s="18">
        <v>0.5</v>
      </c>
      <c r="F98" s="19">
        <f t="shared" si="10"/>
        <v>7.1942446043165464E-2</v>
      </c>
      <c r="G98" s="19">
        <f t="shared" si="7"/>
        <v>6.9444444444444448E-2</v>
      </c>
      <c r="H98" s="14">
        <f t="shared" si="13"/>
        <v>47110.338613922075</v>
      </c>
      <c r="I98" s="14">
        <f t="shared" si="11"/>
        <v>3271.5512926334777</v>
      </c>
      <c r="J98" s="14">
        <f t="shared" si="8"/>
        <v>45474.562967605336</v>
      </c>
      <c r="K98" s="14">
        <f>K99+J98</f>
        <v>267261.68540392298</v>
      </c>
      <c r="L98" s="21">
        <f t="shared" si="12"/>
        <v>5.6731004969881846</v>
      </c>
    </row>
    <row r="99" spans="1:12" x14ac:dyDescent="0.2">
      <c r="A99" s="17">
        <v>90</v>
      </c>
      <c r="B99" s="48">
        <v>5</v>
      </c>
      <c r="C99" s="47">
        <v>74</v>
      </c>
      <c r="D99" s="47">
        <v>64</v>
      </c>
      <c r="E99" s="18">
        <v>0.5</v>
      </c>
      <c r="F99" s="23">
        <f t="shared" si="10"/>
        <v>7.2463768115942032E-2</v>
      </c>
      <c r="G99" s="23">
        <f t="shared" si="7"/>
        <v>6.9930069930069935E-2</v>
      </c>
      <c r="H99" s="24">
        <f t="shared" si="13"/>
        <v>43838.787321288597</v>
      </c>
      <c r="I99" s="24">
        <f t="shared" si="11"/>
        <v>3065.649463027175</v>
      </c>
      <c r="J99" s="24">
        <f t="shared" si="8"/>
        <v>42305.962589775008</v>
      </c>
      <c r="K99" s="24">
        <f t="shared" ref="K99:K108" si="14">K100+J99</f>
        <v>221787.12243631764</v>
      </c>
      <c r="L99" s="25">
        <f t="shared" si="12"/>
        <v>5.0591527728828254</v>
      </c>
    </row>
    <row r="100" spans="1:12" x14ac:dyDescent="0.2">
      <c r="A100" s="17">
        <v>91</v>
      </c>
      <c r="B100" s="48">
        <v>13</v>
      </c>
      <c r="C100" s="47">
        <v>56</v>
      </c>
      <c r="D100" s="47">
        <v>65</v>
      </c>
      <c r="E100" s="18">
        <v>0.5</v>
      </c>
      <c r="F100" s="23">
        <f t="shared" si="10"/>
        <v>0.21487603305785125</v>
      </c>
      <c r="G100" s="23">
        <f t="shared" si="7"/>
        <v>0.19402985074626863</v>
      </c>
      <c r="H100" s="24">
        <f t="shared" si="13"/>
        <v>40773.13785826142</v>
      </c>
      <c r="I100" s="24">
        <f t="shared" si="11"/>
        <v>7911.2058530954982</v>
      </c>
      <c r="J100" s="24">
        <f t="shared" si="8"/>
        <v>36817.534931713672</v>
      </c>
      <c r="K100" s="24">
        <f t="shared" si="14"/>
        <v>179481.15984654264</v>
      </c>
      <c r="L100" s="25">
        <f t="shared" si="12"/>
        <v>4.4019462144529626</v>
      </c>
    </row>
    <row r="101" spans="1:12" x14ac:dyDescent="0.2">
      <c r="A101" s="17">
        <v>92</v>
      </c>
      <c r="B101" s="48">
        <v>10</v>
      </c>
      <c r="C101" s="47">
        <v>32</v>
      </c>
      <c r="D101" s="47">
        <v>47</v>
      </c>
      <c r="E101" s="18">
        <v>0.5</v>
      </c>
      <c r="F101" s="23">
        <f t="shared" si="10"/>
        <v>0.25316455696202533</v>
      </c>
      <c r="G101" s="23">
        <f t="shared" si="7"/>
        <v>0.22471910112359553</v>
      </c>
      <c r="H101" s="24">
        <f t="shared" si="13"/>
        <v>32861.932005165923</v>
      </c>
      <c r="I101" s="24">
        <f t="shared" si="11"/>
        <v>7384.7038213856013</v>
      </c>
      <c r="J101" s="24">
        <f t="shared" si="8"/>
        <v>29169.580094473124</v>
      </c>
      <c r="K101" s="24">
        <f t="shared" si="14"/>
        <v>142663.62491482898</v>
      </c>
      <c r="L101" s="25">
        <f t="shared" si="12"/>
        <v>4.3413036364508981</v>
      </c>
    </row>
    <row r="102" spans="1:12" x14ac:dyDescent="0.2">
      <c r="A102" s="17">
        <v>93</v>
      </c>
      <c r="B102" s="48">
        <v>6</v>
      </c>
      <c r="C102" s="47">
        <v>34</v>
      </c>
      <c r="D102" s="47">
        <v>30</v>
      </c>
      <c r="E102" s="18">
        <v>0.5</v>
      </c>
      <c r="F102" s="23">
        <f t="shared" si="10"/>
        <v>0.1875</v>
      </c>
      <c r="G102" s="23">
        <f t="shared" si="7"/>
        <v>0.17142857142857143</v>
      </c>
      <c r="H102" s="24">
        <f t="shared" si="13"/>
        <v>25477.228183780324</v>
      </c>
      <c r="I102" s="24">
        <f t="shared" si="11"/>
        <v>4367.5248315051986</v>
      </c>
      <c r="J102" s="24">
        <f t="shared" si="8"/>
        <v>23293.465768027727</v>
      </c>
      <c r="K102" s="24">
        <f t="shared" si="14"/>
        <v>113494.04482035586</v>
      </c>
      <c r="L102" s="25">
        <f t="shared" si="12"/>
        <v>4.4547249803497095</v>
      </c>
    </row>
    <row r="103" spans="1:12" x14ac:dyDescent="0.2">
      <c r="A103" s="17">
        <v>94</v>
      </c>
      <c r="B103" s="48">
        <v>10</v>
      </c>
      <c r="C103" s="47">
        <v>28</v>
      </c>
      <c r="D103" s="47">
        <v>28</v>
      </c>
      <c r="E103" s="18">
        <v>0.5</v>
      </c>
      <c r="F103" s="23">
        <f t="shared" si="10"/>
        <v>0.35714285714285715</v>
      </c>
      <c r="G103" s="23">
        <f t="shared" si="7"/>
        <v>0.30303030303030304</v>
      </c>
      <c r="H103" s="24">
        <f t="shared" si="13"/>
        <v>21109.703352275126</v>
      </c>
      <c r="I103" s="24">
        <f t="shared" si="11"/>
        <v>6396.8798037197357</v>
      </c>
      <c r="J103" s="24">
        <f t="shared" si="8"/>
        <v>17911.263450415259</v>
      </c>
      <c r="K103" s="24">
        <f t="shared" si="14"/>
        <v>90200.579052328132</v>
      </c>
      <c r="L103" s="25">
        <f t="shared" si="12"/>
        <v>4.2729439418013726</v>
      </c>
    </row>
    <row r="104" spans="1:12" x14ac:dyDescent="0.2">
      <c r="A104" s="17">
        <v>95</v>
      </c>
      <c r="B104" s="48">
        <v>4</v>
      </c>
      <c r="C104" s="47">
        <v>19</v>
      </c>
      <c r="D104" s="47">
        <v>23</v>
      </c>
      <c r="E104" s="18">
        <v>0.5</v>
      </c>
      <c r="F104" s="23">
        <f t="shared" si="10"/>
        <v>0.19047619047619047</v>
      </c>
      <c r="G104" s="23">
        <f t="shared" si="7"/>
        <v>0.17391304347826084</v>
      </c>
      <c r="H104" s="24">
        <f t="shared" si="13"/>
        <v>14712.823548555391</v>
      </c>
      <c r="I104" s="24">
        <f t="shared" si="11"/>
        <v>2558.7519214878935</v>
      </c>
      <c r="J104" s="24">
        <f t="shared" si="8"/>
        <v>13433.447587811443</v>
      </c>
      <c r="K104" s="24">
        <f t="shared" si="14"/>
        <v>72289.31560191288</v>
      </c>
      <c r="L104" s="25">
        <f t="shared" si="12"/>
        <v>4.9133543512802316</v>
      </c>
    </row>
    <row r="105" spans="1:12" x14ac:dyDescent="0.2">
      <c r="A105" s="17">
        <v>96</v>
      </c>
      <c r="B105" s="48">
        <v>5</v>
      </c>
      <c r="C105" s="47">
        <v>19</v>
      </c>
      <c r="D105" s="47">
        <v>19</v>
      </c>
      <c r="E105" s="18">
        <v>0.5</v>
      </c>
      <c r="F105" s="23">
        <f t="shared" si="10"/>
        <v>0.26315789473684209</v>
      </c>
      <c r="G105" s="23">
        <f t="shared" si="7"/>
        <v>0.23255813953488372</v>
      </c>
      <c r="H105" s="24">
        <f t="shared" si="13"/>
        <v>12154.071627067497</v>
      </c>
      <c r="I105" s="24">
        <f t="shared" si="11"/>
        <v>2826.528285364534</v>
      </c>
      <c r="J105" s="24">
        <f t="shared" si="8"/>
        <v>10740.80748438523</v>
      </c>
      <c r="K105" s="24">
        <f t="shared" si="14"/>
        <v>58855.868014101441</v>
      </c>
      <c r="L105" s="25">
        <f t="shared" si="12"/>
        <v>4.8424815831287011</v>
      </c>
    </row>
    <row r="106" spans="1:12" x14ac:dyDescent="0.2">
      <c r="A106" s="17">
        <v>97</v>
      </c>
      <c r="B106" s="48">
        <v>2</v>
      </c>
      <c r="C106" s="47">
        <v>11</v>
      </c>
      <c r="D106" s="47">
        <v>15</v>
      </c>
      <c r="E106" s="18">
        <v>0.5</v>
      </c>
      <c r="F106" s="23">
        <f t="shared" si="10"/>
        <v>0.15384615384615385</v>
      </c>
      <c r="G106" s="23">
        <f t="shared" si="7"/>
        <v>0.14285714285714288</v>
      </c>
      <c r="H106" s="24">
        <f t="shared" si="13"/>
        <v>9327.5433417029635</v>
      </c>
      <c r="I106" s="24">
        <f t="shared" si="11"/>
        <v>1332.5061916718521</v>
      </c>
      <c r="J106" s="24">
        <f t="shared" si="8"/>
        <v>8661.2902458670378</v>
      </c>
      <c r="K106" s="24">
        <f t="shared" si="14"/>
        <v>48115.060529716211</v>
      </c>
      <c r="L106" s="25">
        <f t="shared" si="12"/>
        <v>5.1583850931677011</v>
      </c>
    </row>
    <row r="107" spans="1:12" x14ac:dyDescent="0.2">
      <c r="A107" s="17">
        <v>98</v>
      </c>
      <c r="B107" s="48">
        <v>4</v>
      </c>
      <c r="C107" s="47">
        <v>9</v>
      </c>
      <c r="D107" s="47">
        <v>10</v>
      </c>
      <c r="E107" s="18">
        <v>0.5</v>
      </c>
      <c r="F107" s="23">
        <f t="shared" si="10"/>
        <v>0.42105263157894735</v>
      </c>
      <c r="G107" s="23">
        <f t="shared" si="7"/>
        <v>0.34782608695652173</v>
      </c>
      <c r="H107" s="24">
        <f t="shared" si="13"/>
        <v>7995.0371500311112</v>
      </c>
      <c r="I107" s="24">
        <f t="shared" si="11"/>
        <v>2780.8824869673431</v>
      </c>
      <c r="J107" s="24">
        <f t="shared" si="8"/>
        <v>6604.595906547439</v>
      </c>
      <c r="K107" s="24">
        <f t="shared" si="14"/>
        <v>39453.770283849175</v>
      </c>
      <c r="L107" s="25">
        <f t="shared" si="12"/>
        <v>4.9347826086956514</v>
      </c>
    </row>
    <row r="108" spans="1:12" x14ac:dyDescent="0.2">
      <c r="A108" s="17">
        <v>99</v>
      </c>
      <c r="B108" s="48">
        <v>1</v>
      </c>
      <c r="C108" s="47">
        <v>3</v>
      </c>
      <c r="D108" s="47">
        <v>6</v>
      </c>
      <c r="E108" s="18">
        <v>0.5</v>
      </c>
      <c r="F108" s="23">
        <f t="shared" si="10"/>
        <v>0.22222222222222221</v>
      </c>
      <c r="G108" s="23">
        <f t="shared" si="7"/>
        <v>0.19999999999999998</v>
      </c>
      <c r="H108" s="24">
        <f t="shared" si="13"/>
        <v>5214.1546630637677</v>
      </c>
      <c r="I108" s="24">
        <f t="shared" si="11"/>
        <v>1042.8309326127535</v>
      </c>
      <c r="J108" s="24">
        <f t="shared" si="8"/>
        <v>4692.7391967573903</v>
      </c>
      <c r="K108" s="24">
        <f t="shared" si="14"/>
        <v>32849.174377301737</v>
      </c>
      <c r="L108" s="25">
        <f t="shared" si="12"/>
        <v>6.3</v>
      </c>
    </row>
    <row r="109" spans="1:12" x14ac:dyDescent="0.2">
      <c r="A109" s="17" t="s">
        <v>22</v>
      </c>
      <c r="B109" s="48">
        <v>2</v>
      </c>
      <c r="C109" s="47">
        <v>12</v>
      </c>
      <c r="D109" s="47">
        <v>15</v>
      </c>
      <c r="E109" s="18"/>
      <c r="F109" s="23">
        <f>B109/((C109+D109)/2)</f>
        <v>0.14814814814814814</v>
      </c>
      <c r="G109" s="23">
        <v>1</v>
      </c>
      <c r="H109" s="24">
        <f>H108-I108</f>
        <v>4171.3237304510139</v>
      </c>
      <c r="I109" s="24">
        <f>H109*G109</f>
        <v>4171.3237304510139</v>
      </c>
      <c r="J109" s="24">
        <f>H109/F109</f>
        <v>28156.435180544344</v>
      </c>
      <c r="K109" s="24">
        <f>J109</f>
        <v>28156.435180544344</v>
      </c>
      <c r="L109" s="25">
        <f>K109/H109</f>
        <v>6.75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277</v>
      </c>
      <c r="D9" s="47">
        <v>257</v>
      </c>
      <c r="E9" s="18">
        <v>0.5</v>
      </c>
      <c r="F9" s="19">
        <f>B9/((C9+D9)/2)</f>
        <v>3.7453183520599251E-3</v>
      </c>
      <c r="G9" s="19">
        <f t="shared" ref="G9:G72" si="0">F9/((1+(1-E9)*F9))</f>
        <v>3.7383177570093464E-3</v>
      </c>
      <c r="H9" s="14">
        <v>100000</v>
      </c>
      <c r="I9" s="14">
        <f>H9*G9</f>
        <v>373.83177570093466</v>
      </c>
      <c r="J9" s="14">
        <f t="shared" ref="J9:J72" si="1">H10+I9*E9</f>
        <v>99813.084112149532</v>
      </c>
      <c r="K9" s="14">
        <f t="shared" ref="K9:K72" si="2">K10+J9</f>
        <v>8653988.7143933717</v>
      </c>
      <c r="L9" s="20">
        <f>K9/H9</f>
        <v>86.539887143933711</v>
      </c>
    </row>
    <row r="10" spans="1:13" x14ac:dyDescent="0.2">
      <c r="A10" s="17">
        <v>1</v>
      </c>
      <c r="B10" s="48">
        <v>0</v>
      </c>
      <c r="C10" s="47">
        <v>325</v>
      </c>
      <c r="D10" s="47">
        <v>303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99626.168224299065</v>
      </c>
      <c r="I10" s="14">
        <f t="shared" ref="I10:I73" si="4">H10*G10</f>
        <v>0</v>
      </c>
      <c r="J10" s="14">
        <f t="shared" si="1"/>
        <v>99626.168224299065</v>
      </c>
      <c r="K10" s="14">
        <f t="shared" si="2"/>
        <v>8554175.630281223</v>
      </c>
      <c r="L10" s="21">
        <f t="shared" ref="L10:L73" si="5">K10/H10</f>
        <v>85.862738502822779</v>
      </c>
    </row>
    <row r="11" spans="1:13" x14ac:dyDescent="0.2">
      <c r="A11" s="17">
        <v>2</v>
      </c>
      <c r="B11" s="48">
        <v>0</v>
      </c>
      <c r="C11" s="47">
        <v>366</v>
      </c>
      <c r="D11" s="47">
        <v>334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99626.168224299065</v>
      </c>
      <c r="I11" s="14">
        <f t="shared" si="4"/>
        <v>0</v>
      </c>
      <c r="J11" s="14">
        <f t="shared" si="1"/>
        <v>99626.168224299065</v>
      </c>
      <c r="K11" s="14">
        <f t="shared" si="2"/>
        <v>8454549.4620569237</v>
      </c>
      <c r="L11" s="21">
        <f t="shared" si="5"/>
        <v>84.862738502822779</v>
      </c>
    </row>
    <row r="12" spans="1:13" x14ac:dyDescent="0.2">
      <c r="A12" s="17">
        <v>3</v>
      </c>
      <c r="B12" s="48">
        <v>0</v>
      </c>
      <c r="C12" s="47">
        <v>396</v>
      </c>
      <c r="D12" s="47">
        <v>389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99626.168224299065</v>
      </c>
      <c r="I12" s="14">
        <f t="shared" si="4"/>
        <v>0</v>
      </c>
      <c r="J12" s="14">
        <f t="shared" si="1"/>
        <v>99626.168224299065</v>
      </c>
      <c r="K12" s="14">
        <f t="shared" si="2"/>
        <v>8354923.2938326253</v>
      </c>
      <c r="L12" s="21">
        <f t="shared" si="5"/>
        <v>83.862738502822793</v>
      </c>
    </row>
    <row r="13" spans="1:13" x14ac:dyDescent="0.2">
      <c r="A13" s="17">
        <v>4</v>
      </c>
      <c r="B13" s="48">
        <v>0</v>
      </c>
      <c r="C13" s="47">
        <v>336</v>
      </c>
      <c r="D13" s="47">
        <v>401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99626.168224299065</v>
      </c>
      <c r="I13" s="14">
        <f t="shared" si="4"/>
        <v>0</v>
      </c>
      <c r="J13" s="14">
        <f t="shared" si="1"/>
        <v>99626.168224299065</v>
      </c>
      <c r="K13" s="14">
        <f t="shared" si="2"/>
        <v>8255297.1256083259</v>
      </c>
      <c r="L13" s="21">
        <f t="shared" si="5"/>
        <v>82.862738502822779</v>
      </c>
    </row>
    <row r="14" spans="1:13" x14ac:dyDescent="0.2">
      <c r="A14" s="17">
        <v>5</v>
      </c>
      <c r="B14" s="48">
        <v>0</v>
      </c>
      <c r="C14" s="47">
        <v>414</v>
      </c>
      <c r="D14" s="47">
        <v>343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99626.168224299065</v>
      </c>
      <c r="I14" s="14">
        <f t="shared" si="4"/>
        <v>0</v>
      </c>
      <c r="J14" s="14">
        <f t="shared" si="1"/>
        <v>99626.168224299065</v>
      </c>
      <c r="K14" s="14">
        <f t="shared" si="2"/>
        <v>8155670.9573840266</v>
      </c>
      <c r="L14" s="21">
        <f t="shared" si="5"/>
        <v>81.862738502822779</v>
      </c>
    </row>
    <row r="15" spans="1:13" x14ac:dyDescent="0.2">
      <c r="A15" s="17">
        <v>6</v>
      </c>
      <c r="B15" s="48">
        <v>0</v>
      </c>
      <c r="C15" s="47">
        <v>416</v>
      </c>
      <c r="D15" s="47">
        <v>430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99626.168224299065</v>
      </c>
      <c r="I15" s="14">
        <f t="shared" si="4"/>
        <v>0</v>
      </c>
      <c r="J15" s="14">
        <f t="shared" si="1"/>
        <v>99626.168224299065</v>
      </c>
      <c r="K15" s="14">
        <f t="shared" si="2"/>
        <v>8056044.7891597273</v>
      </c>
      <c r="L15" s="21">
        <f t="shared" si="5"/>
        <v>80.862738502822779</v>
      </c>
    </row>
    <row r="16" spans="1:13" x14ac:dyDescent="0.2">
      <c r="A16" s="17">
        <v>7</v>
      </c>
      <c r="B16" s="48">
        <v>0</v>
      </c>
      <c r="C16" s="47">
        <v>453</v>
      </c>
      <c r="D16" s="47">
        <v>437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99626.168224299065</v>
      </c>
      <c r="I16" s="14">
        <f t="shared" si="4"/>
        <v>0</v>
      </c>
      <c r="J16" s="14">
        <f t="shared" si="1"/>
        <v>99626.168224299065</v>
      </c>
      <c r="K16" s="14">
        <f t="shared" si="2"/>
        <v>7956418.620935428</v>
      </c>
      <c r="L16" s="21">
        <f t="shared" si="5"/>
        <v>79.862738502822779</v>
      </c>
    </row>
    <row r="17" spans="1:12" x14ac:dyDescent="0.2">
      <c r="A17" s="17">
        <v>8</v>
      </c>
      <c r="B17" s="48">
        <v>0</v>
      </c>
      <c r="C17" s="47">
        <v>484</v>
      </c>
      <c r="D17" s="47">
        <v>459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99626.168224299065</v>
      </c>
      <c r="I17" s="14">
        <f t="shared" si="4"/>
        <v>0</v>
      </c>
      <c r="J17" s="14">
        <f t="shared" si="1"/>
        <v>99626.168224299065</v>
      </c>
      <c r="K17" s="14">
        <f t="shared" si="2"/>
        <v>7856792.4527111286</v>
      </c>
      <c r="L17" s="21">
        <f t="shared" si="5"/>
        <v>78.862738502822779</v>
      </c>
    </row>
    <row r="18" spans="1:12" x14ac:dyDescent="0.2">
      <c r="A18" s="17">
        <v>9</v>
      </c>
      <c r="B18" s="48">
        <v>0</v>
      </c>
      <c r="C18" s="47">
        <v>461</v>
      </c>
      <c r="D18" s="47">
        <v>489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99626.168224299065</v>
      </c>
      <c r="I18" s="14">
        <f t="shared" si="4"/>
        <v>0</v>
      </c>
      <c r="J18" s="14">
        <f t="shared" si="1"/>
        <v>99626.168224299065</v>
      </c>
      <c r="K18" s="14">
        <f t="shared" si="2"/>
        <v>7757166.2844868293</v>
      </c>
      <c r="L18" s="21">
        <f t="shared" si="5"/>
        <v>77.862738502822765</v>
      </c>
    </row>
    <row r="19" spans="1:12" x14ac:dyDescent="0.2">
      <c r="A19" s="17">
        <v>10</v>
      </c>
      <c r="B19" s="48">
        <v>0</v>
      </c>
      <c r="C19" s="47">
        <v>441</v>
      </c>
      <c r="D19" s="47">
        <v>461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99626.168224299065</v>
      </c>
      <c r="I19" s="14">
        <f t="shared" si="4"/>
        <v>0</v>
      </c>
      <c r="J19" s="14">
        <f t="shared" si="1"/>
        <v>99626.168224299065</v>
      </c>
      <c r="K19" s="14">
        <f t="shared" si="2"/>
        <v>7657540.11626253</v>
      </c>
      <c r="L19" s="21">
        <f t="shared" si="5"/>
        <v>76.862738502822765</v>
      </c>
    </row>
    <row r="20" spans="1:12" x14ac:dyDescent="0.2">
      <c r="A20" s="17">
        <v>11</v>
      </c>
      <c r="B20" s="48">
        <v>0</v>
      </c>
      <c r="C20" s="47">
        <v>424</v>
      </c>
      <c r="D20" s="47">
        <v>454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99626.168224299065</v>
      </c>
      <c r="I20" s="14">
        <f t="shared" si="4"/>
        <v>0</v>
      </c>
      <c r="J20" s="14">
        <f t="shared" si="1"/>
        <v>99626.168224299065</v>
      </c>
      <c r="K20" s="14">
        <f t="shared" si="2"/>
        <v>7557913.9480382307</v>
      </c>
      <c r="L20" s="21">
        <f t="shared" si="5"/>
        <v>75.862738502822765</v>
      </c>
    </row>
    <row r="21" spans="1:12" x14ac:dyDescent="0.2">
      <c r="A21" s="17">
        <v>12</v>
      </c>
      <c r="B21" s="48">
        <v>0</v>
      </c>
      <c r="C21" s="47">
        <v>465</v>
      </c>
      <c r="D21" s="47">
        <v>428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99626.168224299065</v>
      </c>
      <c r="I21" s="14">
        <f t="shared" si="4"/>
        <v>0</v>
      </c>
      <c r="J21" s="14">
        <f t="shared" si="1"/>
        <v>99626.168224299065</v>
      </c>
      <c r="K21" s="14">
        <f t="shared" si="2"/>
        <v>7458287.7798139313</v>
      </c>
      <c r="L21" s="21">
        <f t="shared" si="5"/>
        <v>74.862738502822765</v>
      </c>
    </row>
    <row r="22" spans="1:12" x14ac:dyDescent="0.2">
      <c r="A22" s="17">
        <v>13</v>
      </c>
      <c r="B22" s="48">
        <v>0</v>
      </c>
      <c r="C22" s="47">
        <v>405</v>
      </c>
      <c r="D22" s="47">
        <v>465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99626.168224299065</v>
      </c>
      <c r="I22" s="14">
        <f t="shared" si="4"/>
        <v>0</v>
      </c>
      <c r="J22" s="14">
        <f t="shared" si="1"/>
        <v>99626.168224299065</v>
      </c>
      <c r="K22" s="14">
        <f t="shared" si="2"/>
        <v>7358661.611589632</v>
      </c>
      <c r="L22" s="21">
        <f t="shared" si="5"/>
        <v>73.862738502822765</v>
      </c>
    </row>
    <row r="23" spans="1:12" x14ac:dyDescent="0.2">
      <c r="A23" s="17">
        <v>14</v>
      </c>
      <c r="B23" s="48">
        <v>0</v>
      </c>
      <c r="C23" s="47">
        <v>419</v>
      </c>
      <c r="D23" s="47">
        <v>406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99626.168224299065</v>
      </c>
      <c r="I23" s="14">
        <f t="shared" si="4"/>
        <v>0</v>
      </c>
      <c r="J23" s="14">
        <f t="shared" si="1"/>
        <v>99626.168224299065</v>
      </c>
      <c r="K23" s="14">
        <f t="shared" si="2"/>
        <v>7259035.4433653327</v>
      </c>
      <c r="L23" s="21">
        <f t="shared" si="5"/>
        <v>72.862738502822765</v>
      </c>
    </row>
    <row r="24" spans="1:12" x14ac:dyDescent="0.2">
      <c r="A24" s="17">
        <v>15</v>
      </c>
      <c r="B24" s="48">
        <v>0</v>
      </c>
      <c r="C24" s="47">
        <v>384</v>
      </c>
      <c r="D24" s="47">
        <v>427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99626.168224299065</v>
      </c>
      <c r="I24" s="14">
        <f t="shared" si="4"/>
        <v>0</v>
      </c>
      <c r="J24" s="14">
        <f t="shared" si="1"/>
        <v>99626.168224299065</v>
      </c>
      <c r="K24" s="14">
        <f t="shared" si="2"/>
        <v>7159409.2751410333</v>
      </c>
      <c r="L24" s="21">
        <f t="shared" si="5"/>
        <v>71.862738502822751</v>
      </c>
    </row>
    <row r="25" spans="1:12" x14ac:dyDescent="0.2">
      <c r="A25" s="17">
        <v>16</v>
      </c>
      <c r="B25" s="48">
        <v>0</v>
      </c>
      <c r="C25" s="47">
        <v>351</v>
      </c>
      <c r="D25" s="47">
        <v>375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99626.168224299065</v>
      </c>
      <c r="I25" s="14">
        <f t="shared" si="4"/>
        <v>0</v>
      </c>
      <c r="J25" s="14">
        <f t="shared" si="1"/>
        <v>99626.168224299065</v>
      </c>
      <c r="K25" s="14">
        <f t="shared" si="2"/>
        <v>7059783.106916734</v>
      </c>
      <c r="L25" s="21">
        <f t="shared" si="5"/>
        <v>70.862738502822751</v>
      </c>
    </row>
    <row r="26" spans="1:12" x14ac:dyDescent="0.2">
      <c r="A26" s="17">
        <v>17</v>
      </c>
      <c r="B26" s="48">
        <v>1</v>
      </c>
      <c r="C26" s="47">
        <v>381</v>
      </c>
      <c r="D26" s="47">
        <v>349</v>
      </c>
      <c r="E26" s="18">
        <v>0.5</v>
      </c>
      <c r="F26" s="19">
        <f t="shared" si="3"/>
        <v>2.7397260273972603E-3</v>
      </c>
      <c r="G26" s="19">
        <f t="shared" si="0"/>
        <v>2.7359781121751026E-3</v>
      </c>
      <c r="H26" s="14">
        <f t="shared" si="6"/>
        <v>99626.168224299065</v>
      </c>
      <c r="I26" s="14">
        <f t="shared" si="4"/>
        <v>272.57501566155696</v>
      </c>
      <c r="J26" s="14">
        <f t="shared" si="1"/>
        <v>99489.880716468295</v>
      </c>
      <c r="K26" s="14">
        <f t="shared" si="2"/>
        <v>6960156.9386924347</v>
      </c>
      <c r="L26" s="21">
        <f t="shared" si="5"/>
        <v>69.862738502822751</v>
      </c>
    </row>
    <row r="27" spans="1:12" x14ac:dyDescent="0.2">
      <c r="A27" s="17">
        <v>18</v>
      </c>
      <c r="B27" s="48">
        <v>0</v>
      </c>
      <c r="C27" s="47">
        <v>350</v>
      </c>
      <c r="D27" s="47">
        <v>395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99353.593208637511</v>
      </c>
      <c r="I27" s="14">
        <f t="shared" si="4"/>
        <v>0</v>
      </c>
      <c r="J27" s="14">
        <f t="shared" si="1"/>
        <v>99353.593208637511</v>
      </c>
      <c r="K27" s="14">
        <f t="shared" si="2"/>
        <v>6860667.0579759665</v>
      </c>
      <c r="L27" s="21">
        <f t="shared" si="5"/>
        <v>69.053034081705661</v>
      </c>
    </row>
    <row r="28" spans="1:12" x14ac:dyDescent="0.2">
      <c r="A28" s="17">
        <v>19</v>
      </c>
      <c r="B28" s="48">
        <v>0</v>
      </c>
      <c r="C28" s="47">
        <v>310</v>
      </c>
      <c r="D28" s="47">
        <v>357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99353.593208637511</v>
      </c>
      <c r="I28" s="14">
        <f t="shared" si="4"/>
        <v>0</v>
      </c>
      <c r="J28" s="14">
        <f t="shared" si="1"/>
        <v>99353.593208637511</v>
      </c>
      <c r="K28" s="14">
        <f t="shared" si="2"/>
        <v>6761313.4647673294</v>
      </c>
      <c r="L28" s="21">
        <f t="shared" si="5"/>
        <v>68.053034081705675</v>
      </c>
    </row>
    <row r="29" spans="1:12" x14ac:dyDescent="0.2">
      <c r="A29" s="17">
        <v>20</v>
      </c>
      <c r="B29" s="48">
        <v>0</v>
      </c>
      <c r="C29" s="47">
        <v>301</v>
      </c>
      <c r="D29" s="47">
        <v>321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99353.593208637511</v>
      </c>
      <c r="I29" s="14">
        <f t="shared" si="4"/>
        <v>0</v>
      </c>
      <c r="J29" s="14">
        <f t="shared" si="1"/>
        <v>99353.593208637511</v>
      </c>
      <c r="K29" s="14">
        <f t="shared" si="2"/>
        <v>6661959.8715586923</v>
      </c>
      <c r="L29" s="21">
        <f t="shared" si="5"/>
        <v>67.053034081705675</v>
      </c>
    </row>
    <row r="30" spans="1:12" x14ac:dyDescent="0.2">
      <c r="A30" s="17">
        <v>21</v>
      </c>
      <c r="B30" s="48">
        <v>0</v>
      </c>
      <c r="C30" s="47">
        <v>317</v>
      </c>
      <c r="D30" s="47">
        <v>313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99353.593208637511</v>
      </c>
      <c r="I30" s="14">
        <f t="shared" si="4"/>
        <v>0</v>
      </c>
      <c r="J30" s="14">
        <f t="shared" si="1"/>
        <v>99353.593208637511</v>
      </c>
      <c r="K30" s="14">
        <f t="shared" si="2"/>
        <v>6562606.2783500552</v>
      </c>
      <c r="L30" s="21">
        <f t="shared" si="5"/>
        <v>66.053034081705675</v>
      </c>
    </row>
    <row r="31" spans="1:12" x14ac:dyDescent="0.2">
      <c r="A31" s="17">
        <v>22</v>
      </c>
      <c r="B31" s="48">
        <v>0</v>
      </c>
      <c r="C31" s="47">
        <v>274</v>
      </c>
      <c r="D31" s="47">
        <v>320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99353.593208637511</v>
      </c>
      <c r="I31" s="14">
        <f t="shared" si="4"/>
        <v>0</v>
      </c>
      <c r="J31" s="14">
        <f t="shared" si="1"/>
        <v>99353.593208637511</v>
      </c>
      <c r="K31" s="14">
        <f t="shared" si="2"/>
        <v>6463252.6851414181</v>
      </c>
      <c r="L31" s="21">
        <f t="shared" si="5"/>
        <v>65.053034081705675</v>
      </c>
    </row>
    <row r="32" spans="1:12" x14ac:dyDescent="0.2">
      <c r="A32" s="17">
        <v>23</v>
      </c>
      <c r="B32" s="48">
        <v>0</v>
      </c>
      <c r="C32" s="47">
        <v>284</v>
      </c>
      <c r="D32" s="47">
        <v>274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99353.593208637511</v>
      </c>
      <c r="I32" s="14">
        <f t="shared" si="4"/>
        <v>0</v>
      </c>
      <c r="J32" s="14">
        <f t="shared" si="1"/>
        <v>99353.593208637511</v>
      </c>
      <c r="K32" s="14">
        <f t="shared" si="2"/>
        <v>6363899.091932781</v>
      </c>
      <c r="L32" s="21">
        <f t="shared" si="5"/>
        <v>64.05303408170569</v>
      </c>
    </row>
    <row r="33" spans="1:12" x14ac:dyDescent="0.2">
      <c r="A33" s="17">
        <v>24</v>
      </c>
      <c r="B33" s="48">
        <v>0</v>
      </c>
      <c r="C33" s="47">
        <v>295</v>
      </c>
      <c r="D33" s="47">
        <v>290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99353.593208637511</v>
      </c>
      <c r="I33" s="14">
        <f t="shared" si="4"/>
        <v>0</v>
      </c>
      <c r="J33" s="14">
        <f t="shared" si="1"/>
        <v>99353.593208637511</v>
      </c>
      <c r="K33" s="14">
        <f t="shared" si="2"/>
        <v>6264545.498724144</v>
      </c>
      <c r="L33" s="21">
        <f t="shared" si="5"/>
        <v>63.05303408170569</v>
      </c>
    </row>
    <row r="34" spans="1:12" x14ac:dyDescent="0.2">
      <c r="A34" s="17">
        <v>25</v>
      </c>
      <c r="B34" s="48">
        <v>0</v>
      </c>
      <c r="C34" s="47">
        <v>336</v>
      </c>
      <c r="D34" s="47">
        <v>299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99353.593208637511</v>
      </c>
      <c r="I34" s="14">
        <f t="shared" si="4"/>
        <v>0</v>
      </c>
      <c r="J34" s="14">
        <f t="shared" si="1"/>
        <v>99353.593208637511</v>
      </c>
      <c r="K34" s="14">
        <f t="shared" si="2"/>
        <v>6165191.9055155069</v>
      </c>
      <c r="L34" s="21">
        <f t="shared" si="5"/>
        <v>62.053034081705697</v>
      </c>
    </row>
    <row r="35" spans="1:12" x14ac:dyDescent="0.2">
      <c r="A35" s="17">
        <v>26</v>
      </c>
      <c r="B35" s="48">
        <v>0</v>
      </c>
      <c r="C35" s="47">
        <v>324</v>
      </c>
      <c r="D35" s="47">
        <v>329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99353.593208637511</v>
      </c>
      <c r="I35" s="14">
        <f t="shared" si="4"/>
        <v>0</v>
      </c>
      <c r="J35" s="14">
        <f t="shared" si="1"/>
        <v>99353.593208637511</v>
      </c>
      <c r="K35" s="14">
        <f t="shared" si="2"/>
        <v>6065838.3123068698</v>
      </c>
      <c r="L35" s="21">
        <f t="shared" si="5"/>
        <v>61.053034081705697</v>
      </c>
    </row>
    <row r="36" spans="1:12" x14ac:dyDescent="0.2">
      <c r="A36" s="17">
        <v>27</v>
      </c>
      <c r="B36" s="48">
        <v>0</v>
      </c>
      <c r="C36" s="47">
        <v>336</v>
      </c>
      <c r="D36" s="47">
        <v>331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99353.593208637511</v>
      </c>
      <c r="I36" s="14">
        <f t="shared" si="4"/>
        <v>0</v>
      </c>
      <c r="J36" s="14">
        <f t="shared" si="1"/>
        <v>99353.593208637511</v>
      </c>
      <c r="K36" s="14">
        <f t="shared" si="2"/>
        <v>5966484.7190982327</v>
      </c>
      <c r="L36" s="21">
        <f t="shared" si="5"/>
        <v>60.053034081705704</v>
      </c>
    </row>
    <row r="37" spans="1:12" x14ac:dyDescent="0.2">
      <c r="A37" s="17">
        <v>28</v>
      </c>
      <c r="B37" s="48">
        <v>0</v>
      </c>
      <c r="C37" s="47">
        <v>303</v>
      </c>
      <c r="D37" s="47">
        <v>342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99353.593208637511</v>
      </c>
      <c r="I37" s="14">
        <f t="shared" si="4"/>
        <v>0</v>
      </c>
      <c r="J37" s="14">
        <f t="shared" si="1"/>
        <v>99353.593208637511</v>
      </c>
      <c r="K37" s="14">
        <f t="shared" si="2"/>
        <v>5867131.1258895956</v>
      </c>
      <c r="L37" s="21">
        <f t="shared" si="5"/>
        <v>59.053034081705704</v>
      </c>
    </row>
    <row r="38" spans="1:12" x14ac:dyDescent="0.2">
      <c r="A38" s="17">
        <v>29</v>
      </c>
      <c r="B38" s="48">
        <v>0</v>
      </c>
      <c r="C38" s="47">
        <v>343</v>
      </c>
      <c r="D38" s="47">
        <v>325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99353.593208637511</v>
      </c>
      <c r="I38" s="14">
        <f t="shared" si="4"/>
        <v>0</v>
      </c>
      <c r="J38" s="14">
        <f t="shared" si="1"/>
        <v>99353.593208637511</v>
      </c>
      <c r="K38" s="14">
        <f t="shared" si="2"/>
        <v>5767777.5326809585</v>
      </c>
      <c r="L38" s="21">
        <f t="shared" si="5"/>
        <v>58.053034081705711</v>
      </c>
    </row>
    <row r="39" spans="1:12" x14ac:dyDescent="0.2">
      <c r="A39" s="17">
        <v>30</v>
      </c>
      <c r="B39" s="48">
        <v>0</v>
      </c>
      <c r="C39" s="47">
        <v>403</v>
      </c>
      <c r="D39" s="47">
        <v>365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99353.593208637511</v>
      </c>
      <c r="I39" s="14">
        <f t="shared" si="4"/>
        <v>0</v>
      </c>
      <c r="J39" s="14">
        <f t="shared" si="1"/>
        <v>99353.593208637511</v>
      </c>
      <c r="K39" s="14">
        <f t="shared" si="2"/>
        <v>5668423.9394723214</v>
      </c>
      <c r="L39" s="21">
        <f t="shared" si="5"/>
        <v>57.053034081705718</v>
      </c>
    </row>
    <row r="40" spans="1:12" x14ac:dyDescent="0.2">
      <c r="A40" s="17">
        <v>31</v>
      </c>
      <c r="B40" s="48">
        <v>0</v>
      </c>
      <c r="C40" s="47">
        <v>352</v>
      </c>
      <c r="D40" s="47">
        <v>413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99353.593208637511</v>
      </c>
      <c r="I40" s="14">
        <f t="shared" si="4"/>
        <v>0</v>
      </c>
      <c r="J40" s="14">
        <f t="shared" si="1"/>
        <v>99353.593208637511</v>
      </c>
      <c r="K40" s="14">
        <f t="shared" si="2"/>
        <v>5569070.3462636843</v>
      </c>
      <c r="L40" s="21">
        <f t="shared" si="5"/>
        <v>56.053034081705718</v>
      </c>
    </row>
    <row r="41" spans="1:12" x14ac:dyDescent="0.2">
      <c r="A41" s="17">
        <v>32</v>
      </c>
      <c r="B41" s="48">
        <v>0</v>
      </c>
      <c r="C41" s="47">
        <v>365</v>
      </c>
      <c r="D41" s="47">
        <v>372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99353.593208637511</v>
      </c>
      <c r="I41" s="14">
        <f t="shared" si="4"/>
        <v>0</v>
      </c>
      <c r="J41" s="14">
        <f t="shared" si="1"/>
        <v>99353.593208637511</v>
      </c>
      <c r="K41" s="14">
        <f t="shared" si="2"/>
        <v>5469716.7530550472</v>
      </c>
      <c r="L41" s="21">
        <f t="shared" si="5"/>
        <v>55.053034081705725</v>
      </c>
    </row>
    <row r="42" spans="1:12" x14ac:dyDescent="0.2">
      <c r="A42" s="17">
        <v>33</v>
      </c>
      <c r="B42" s="48">
        <v>0</v>
      </c>
      <c r="C42" s="47">
        <v>422</v>
      </c>
      <c r="D42" s="47">
        <v>386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99353.593208637511</v>
      </c>
      <c r="I42" s="14">
        <f t="shared" si="4"/>
        <v>0</v>
      </c>
      <c r="J42" s="14">
        <f t="shared" si="1"/>
        <v>99353.593208637511</v>
      </c>
      <c r="K42" s="14">
        <f t="shared" si="2"/>
        <v>5370363.1598464102</v>
      </c>
      <c r="L42" s="21">
        <f t="shared" si="5"/>
        <v>54.053034081705725</v>
      </c>
    </row>
    <row r="43" spans="1:12" x14ac:dyDescent="0.2">
      <c r="A43" s="17">
        <v>34</v>
      </c>
      <c r="B43" s="48">
        <v>0</v>
      </c>
      <c r="C43" s="47">
        <v>455</v>
      </c>
      <c r="D43" s="47">
        <v>439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99353.593208637511</v>
      </c>
      <c r="I43" s="14">
        <f t="shared" si="4"/>
        <v>0</v>
      </c>
      <c r="J43" s="14">
        <f t="shared" si="1"/>
        <v>99353.593208637511</v>
      </c>
      <c r="K43" s="14">
        <f t="shared" si="2"/>
        <v>5271009.5666377731</v>
      </c>
      <c r="L43" s="21">
        <f t="shared" si="5"/>
        <v>53.053034081705732</v>
      </c>
    </row>
    <row r="44" spans="1:12" x14ac:dyDescent="0.2">
      <c r="A44" s="17">
        <v>35</v>
      </c>
      <c r="B44" s="48">
        <v>0</v>
      </c>
      <c r="C44" s="47">
        <v>483</v>
      </c>
      <c r="D44" s="47">
        <v>454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99353.593208637511</v>
      </c>
      <c r="I44" s="14">
        <f t="shared" si="4"/>
        <v>0</v>
      </c>
      <c r="J44" s="14">
        <f t="shared" si="1"/>
        <v>99353.593208637511</v>
      </c>
      <c r="K44" s="14">
        <f t="shared" si="2"/>
        <v>5171655.973429136</v>
      </c>
      <c r="L44" s="21">
        <f t="shared" si="5"/>
        <v>52.053034081705739</v>
      </c>
    </row>
    <row r="45" spans="1:12" x14ac:dyDescent="0.2">
      <c r="A45" s="17">
        <v>36</v>
      </c>
      <c r="B45" s="48">
        <v>0</v>
      </c>
      <c r="C45" s="47">
        <v>536</v>
      </c>
      <c r="D45" s="47">
        <v>516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99353.593208637511</v>
      </c>
      <c r="I45" s="14">
        <f t="shared" si="4"/>
        <v>0</v>
      </c>
      <c r="J45" s="14">
        <f t="shared" si="1"/>
        <v>99353.593208637511</v>
      </c>
      <c r="K45" s="14">
        <f t="shared" si="2"/>
        <v>5072302.3802204989</v>
      </c>
      <c r="L45" s="21">
        <f t="shared" si="5"/>
        <v>51.053034081705739</v>
      </c>
    </row>
    <row r="46" spans="1:12" x14ac:dyDescent="0.2">
      <c r="A46" s="17">
        <v>37</v>
      </c>
      <c r="B46" s="48">
        <v>1</v>
      </c>
      <c r="C46" s="47">
        <v>534</v>
      </c>
      <c r="D46" s="47">
        <v>544</v>
      </c>
      <c r="E46" s="18">
        <v>0.5</v>
      </c>
      <c r="F46" s="19">
        <f t="shared" si="3"/>
        <v>1.8552875695732839E-3</v>
      </c>
      <c r="G46" s="19">
        <f t="shared" si="0"/>
        <v>1.8535681186283594E-3</v>
      </c>
      <c r="H46" s="14">
        <f t="shared" si="6"/>
        <v>99353.593208637511</v>
      </c>
      <c r="I46" s="14">
        <f t="shared" si="4"/>
        <v>184.15865284270157</v>
      </c>
      <c r="J46" s="14">
        <f t="shared" si="1"/>
        <v>99261.513882216168</v>
      </c>
      <c r="K46" s="14">
        <f t="shared" si="2"/>
        <v>4972948.7870118618</v>
      </c>
      <c r="L46" s="21">
        <f t="shared" si="5"/>
        <v>50.053034081705746</v>
      </c>
    </row>
    <row r="47" spans="1:12" x14ac:dyDescent="0.2">
      <c r="A47" s="17">
        <v>38</v>
      </c>
      <c r="B47" s="48">
        <v>0</v>
      </c>
      <c r="C47" s="47">
        <v>613</v>
      </c>
      <c r="D47" s="47">
        <v>554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99169.434555794811</v>
      </c>
      <c r="I47" s="14">
        <f t="shared" si="4"/>
        <v>0</v>
      </c>
      <c r="J47" s="14">
        <f t="shared" si="1"/>
        <v>99169.434555794811</v>
      </c>
      <c r="K47" s="14">
        <f t="shared" si="2"/>
        <v>4873687.2731296457</v>
      </c>
      <c r="L47" s="21">
        <f t="shared" si="5"/>
        <v>49.145054572108172</v>
      </c>
    </row>
    <row r="48" spans="1:12" x14ac:dyDescent="0.2">
      <c r="A48" s="17">
        <v>39</v>
      </c>
      <c r="B48" s="48">
        <v>0</v>
      </c>
      <c r="C48" s="47">
        <v>624</v>
      </c>
      <c r="D48" s="47">
        <v>643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99169.434555794811</v>
      </c>
      <c r="I48" s="14">
        <f t="shared" si="4"/>
        <v>0</v>
      </c>
      <c r="J48" s="14">
        <f t="shared" si="1"/>
        <v>99169.434555794811</v>
      </c>
      <c r="K48" s="14">
        <f t="shared" si="2"/>
        <v>4774517.8385738507</v>
      </c>
      <c r="L48" s="21">
        <f t="shared" si="5"/>
        <v>48.145054572108165</v>
      </c>
    </row>
    <row r="49" spans="1:12" x14ac:dyDescent="0.2">
      <c r="A49" s="17">
        <v>40</v>
      </c>
      <c r="B49" s="48">
        <v>1</v>
      </c>
      <c r="C49" s="47">
        <v>667</v>
      </c>
      <c r="D49" s="47">
        <v>640</v>
      </c>
      <c r="E49" s="18">
        <v>0.5</v>
      </c>
      <c r="F49" s="19">
        <f t="shared" si="3"/>
        <v>1.530221882172915E-3</v>
      </c>
      <c r="G49" s="19">
        <f t="shared" si="0"/>
        <v>1.5290519877675841E-3</v>
      </c>
      <c r="H49" s="14">
        <f t="shared" si="6"/>
        <v>99169.434555794811</v>
      </c>
      <c r="I49" s="14">
        <f t="shared" si="4"/>
        <v>151.63522103332539</v>
      </c>
      <c r="J49" s="14">
        <f t="shared" si="1"/>
        <v>99093.616945278147</v>
      </c>
      <c r="K49" s="14">
        <f t="shared" si="2"/>
        <v>4675348.4040180556</v>
      </c>
      <c r="L49" s="21">
        <f t="shared" si="5"/>
        <v>47.145054572108165</v>
      </c>
    </row>
    <row r="50" spans="1:12" x14ac:dyDescent="0.2">
      <c r="A50" s="17">
        <v>41</v>
      </c>
      <c r="B50" s="48">
        <v>0</v>
      </c>
      <c r="C50" s="47">
        <v>713</v>
      </c>
      <c r="D50" s="47">
        <v>673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99017.799334761483</v>
      </c>
      <c r="I50" s="14">
        <f t="shared" si="4"/>
        <v>0</v>
      </c>
      <c r="J50" s="14">
        <f t="shared" si="1"/>
        <v>99017.799334761483</v>
      </c>
      <c r="K50" s="14">
        <f t="shared" si="2"/>
        <v>4576254.7870727777</v>
      </c>
      <c r="L50" s="21">
        <f t="shared" si="5"/>
        <v>46.21648650866576</v>
      </c>
    </row>
    <row r="51" spans="1:12" x14ac:dyDescent="0.2">
      <c r="A51" s="17">
        <v>42</v>
      </c>
      <c r="B51" s="48">
        <v>1</v>
      </c>
      <c r="C51" s="47">
        <v>679</v>
      </c>
      <c r="D51" s="47">
        <v>721</v>
      </c>
      <c r="E51" s="18">
        <v>0.5</v>
      </c>
      <c r="F51" s="19">
        <f t="shared" si="3"/>
        <v>1.4285714285714286E-3</v>
      </c>
      <c r="G51" s="19">
        <f t="shared" si="0"/>
        <v>1.4275517487508922E-3</v>
      </c>
      <c r="H51" s="14">
        <f t="shared" si="6"/>
        <v>99017.799334761483</v>
      </c>
      <c r="I51" s="14">
        <f t="shared" si="4"/>
        <v>141.35303259780369</v>
      </c>
      <c r="J51" s="14">
        <f t="shared" si="1"/>
        <v>98947.12281846258</v>
      </c>
      <c r="K51" s="14">
        <f t="shared" si="2"/>
        <v>4477236.9877380161</v>
      </c>
      <c r="L51" s="21">
        <f t="shared" si="5"/>
        <v>45.21648650866576</v>
      </c>
    </row>
    <row r="52" spans="1:12" x14ac:dyDescent="0.2">
      <c r="A52" s="17">
        <v>43</v>
      </c>
      <c r="B52" s="48">
        <v>0</v>
      </c>
      <c r="C52" s="47">
        <v>708</v>
      </c>
      <c r="D52" s="47">
        <v>679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98876.446302163677</v>
      </c>
      <c r="I52" s="14">
        <f t="shared" si="4"/>
        <v>0</v>
      </c>
      <c r="J52" s="14">
        <f t="shared" si="1"/>
        <v>98876.446302163677</v>
      </c>
      <c r="K52" s="14">
        <f t="shared" si="2"/>
        <v>4378289.8649195535</v>
      </c>
      <c r="L52" s="21">
        <f t="shared" si="5"/>
        <v>44.280412865361498</v>
      </c>
    </row>
    <row r="53" spans="1:12" x14ac:dyDescent="0.2">
      <c r="A53" s="17">
        <v>44</v>
      </c>
      <c r="B53" s="48">
        <v>2</v>
      </c>
      <c r="C53" s="47">
        <v>671</v>
      </c>
      <c r="D53" s="47">
        <v>715</v>
      </c>
      <c r="E53" s="18">
        <v>0.5</v>
      </c>
      <c r="F53" s="19">
        <f t="shared" si="3"/>
        <v>2.886002886002886E-3</v>
      </c>
      <c r="G53" s="19">
        <f t="shared" si="0"/>
        <v>2.8818443804034585E-3</v>
      </c>
      <c r="H53" s="14">
        <f t="shared" si="6"/>
        <v>98876.446302163677</v>
      </c>
      <c r="I53" s="14">
        <f t="shared" si="4"/>
        <v>284.94653113015471</v>
      </c>
      <c r="J53" s="14">
        <f t="shared" si="1"/>
        <v>98733.973036598589</v>
      </c>
      <c r="K53" s="14">
        <f t="shared" si="2"/>
        <v>4279413.4186173901</v>
      </c>
      <c r="L53" s="21">
        <f t="shared" si="5"/>
        <v>43.280412865361498</v>
      </c>
    </row>
    <row r="54" spans="1:12" x14ac:dyDescent="0.2">
      <c r="A54" s="17">
        <v>45</v>
      </c>
      <c r="B54" s="48">
        <v>0</v>
      </c>
      <c r="C54" s="47">
        <v>675</v>
      </c>
      <c r="D54" s="47">
        <v>680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98591.499771033516</v>
      </c>
      <c r="I54" s="14">
        <f t="shared" si="4"/>
        <v>0</v>
      </c>
      <c r="J54" s="14">
        <f t="shared" si="1"/>
        <v>98591.499771033516</v>
      </c>
      <c r="K54" s="14">
        <f t="shared" si="2"/>
        <v>4180679.4455807912</v>
      </c>
      <c r="L54" s="21">
        <f t="shared" si="5"/>
        <v>42.404055677111096</v>
      </c>
    </row>
    <row r="55" spans="1:12" x14ac:dyDescent="0.2">
      <c r="A55" s="17">
        <v>46</v>
      </c>
      <c r="B55" s="48">
        <v>1</v>
      </c>
      <c r="C55" s="47">
        <v>645</v>
      </c>
      <c r="D55" s="47">
        <v>687</v>
      </c>
      <c r="E55" s="18">
        <v>0.5</v>
      </c>
      <c r="F55" s="19">
        <f t="shared" si="3"/>
        <v>1.5015015015015015E-3</v>
      </c>
      <c r="G55" s="19">
        <f t="shared" si="0"/>
        <v>1.5003750937734434E-3</v>
      </c>
      <c r="H55" s="14">
        <f t="shared" si="6"/>
        <v>98591.499771033516</v>
      </c>
      <c r="I55" s="14">
        <f t="shared" si="4"/>
        <v>147.92423071422883</v>
      </c>
      <c r="J55" s="14">
        <f t="shared" si="1"/>
        <v>98517.537655676409</v>
      </c>
      <c r="K55" s="14">
        <f t="shared" si="2"/>
        <v>4082087.9458097578</v>
      </c>
      <c r="L55" s="21">
        <f t="shared" si="5"/>
        <v>41.404055677111096</v>
      </c>
    </row>
    <row r="56" spans="1:12" x14ac:dyDescent="0.2">
      <c r="A56" s="17">
        <v>47</v>
      </c>
      <c r="B56" s="48">
        <v>0</v>
      </c>
      <c r="C56" s="47">
        <v>587</v>
      </c>
      <c r="D56" s="47">
        <v>654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98443.575540319289</v>
      </c>
      <c r="I56" s="14">
        <f t="shared" si="4"/>
        <v>0</v>
      </c>
      <c r="J56" s="14">
        <f t="shared" si="1"/>
        <v>98443.575540319289</v>
      </c>
      <c r="K56" s="14">
        <f t="shared" si="2"/>
        <v>3983570.4081540816</v>
      </c>
      <c r="L56" s="21">
        <f t="shared" si="5"/>
        <v>40.465519322005328</v>
      </c>
    </row>
    <row r="57" spans="1:12" x14ac:dyDescent="0.2">
      <c r="A57" s="17">
        <v>48</v>
      </c>
      <c r="B57" s="48">
        <v>0</v>
      </c>
      <c r="C57" s="47">
        <v>633</v>
      </c>
      <c r="D57" s="47">
        <v>604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98443.575540319289</v>
      </c>
      <c r="I57" s="14">
        <f t="shared" si="4"/>
        <v>0</v>
      </c>
      <c r="J57" s="14">
        <f t="shared" si="1"/>
        <v>98443.575540319289</v>
      </c>
      <c r="K57" s="14">
        <f t="shared" si="2"/>
        <v>3885126.8326137625</v>
      </c>
      <c r="L57" s="21">
        <f t="shared" si="5"/>
        <v>39.465519322005335</v>
      </c>
    </row>
    <row r="58" spans="1:12" x14ac:dyDescent="0.2">
      <c r="A58" s="17">
        <v>49</v>
      </c>
      <c r="B58" s="48">
        <v>3</v>
      </c>
      <c r="C58" s="47">
        <v>552</v>
      </c>
      <c r="D58" s="47">
        <v>613</v>
      </c>
      <c r="E58" s="18">
        <v>0.5</v>
      </c>
      <c r="F58" s="19">
        <f t="shared" si="3"/>
        <v>5.1502145922746783E-3</v>
      </c>
      <c r="G58" s="19">
        <f t="shared" si="0"/>
        <v>5.1369863013698636E-3</v>
      </c>
      <c r="H58" s="14">
        <f t="shared" si="6"/>
        <v>98443.575540319289</v>
      </c>
      <c r="I58" s="14">
        <f t="shared" si="4"/>
        <v>505.70329900848958</v>
      </c>
      <c r="J58" s="14">
        <f t="shared" si="1"/>
        <v>98190.723890815047</v>
      </c>
      <c r="K58" s="14">
        <f t="shared" si="2"/>
        <v>3786683.2570734434</v>
      </c>
      <c r="L58" s="21">
        <f t="shared" si="5"/>
        <v>38.465519322005335</v>
      </c>
    </row>
    <row r="59" spans="1:12" x14ac:dyDescent="0.2">
      <c r="A59" s="17">
        <v>50</v>
      </c>
      <c r="B59" s="48">
        <v>0</v>
      </c>
      <c r="C59" s="47">
        <v>557</v>
      </c>
      <c r="D59" s="47">
        <v>559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97937.872241310804</v>
      </c>
      <c r="I59" s="14">
        <f t="shared" si="4"/>
        <v>0</v>
      </c>
      <c r="J59" s="14">
        <f t="shared" si="1"/>
        <v>97937.872241310804</v>
      </c>
      <c r="K59" s="14">
        <f t="shared" si="2"/>
        <v>3688492.5331826285</v>
      </c>
      <c r="L59" s="21">
        <f t="shared" si="5"/>
        <v>37.661554705767841</v>
      </c>
    </row>
    <row r="60" spans="1:12" x14ac:dyDescent="0.2">
      <c r="A60" s="17">
        <v>51</v>
      </c>
      <c r="B60" s="48">
        <v>0</v>
      </c>
      <c r="C60" s="47">
        <v>507</v>
      </c>
      <c r="D60" s="47">
        <v>564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97937.872241310804</v>
      </c>
      <c r="I60" s="14">
        <f t="shared" si="4"/>
        <v>0</v>
      </c>
      <c r="J60" s="14">
        <f t="shared" si="1"/>
        <v>97937.872241310804</v>
      </c>
      <c r="K60" s="14">
        <f t="shared" si="2"/>
        <v>3590554.6609413177</v>
      </c>
      <c r="L60" s="21">
        <f t="shared" si="5"/>
        <v>36.661554705767841</v>
      </c>
    </row>
    <row r="61" spans="1:12" x14ac:dyDescent="0.2">
      <c r="A61" s="17">
        <v>52</v>
      </c>
      <c r="B61" s="48">
        <v>0</v>
      </c>
      <c r="C61" s="47">
        <v>496</v>
      </c>
      <c r="D61" s="47">
        <v>515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97937.872241310804</v>
      </c>
      <c r="I61" s="14">
        <f t="shared" si="4"/>
        <v>0</v>
      </c>
      <c r="J61" s="14">
        <f t="shared" si="1"/>
        <v>97937.872241310804</v>
      </c>
      <c r="K61" s="14">
        <f t="shared" si="2"/>
        <v>3492616.7887000069</v>
      </c>
      <c r="L61" s="21">
        <f t="shared" si="5"/>
        <v>35.661554705767841</v>
      </c>
    </row>
    <row r="62" spans="1:12" x14ac:dyDescent="0.2">
      <c r="A62" s="17">
        <v>53</v>
      </c>
      <c r="B62" s="48">
        <v>1</v>
      </c>
      <c r="C62" s="47">
        <v>467</v>
      </c>
      <c r="D62" s="47">
        <v>492</v>
      </c>
      <c r="E62" s="18">
        <v>0.5</v>
      </c>
      <c r="F62" s="19">
        <f t="shared" si="3"/>
        <v>2.0855057351407717E-3</v>
      </c>
      <c r="G62" s="19">
        <f t="shared" si="0"/>
        <v>2.0833333333333333E-3</v>
      </c>
      <c r="H62" s="14">
        <f t="shared" si="6"/>
        <v>97937.872241310804</v>
      </c>
      <c r="I62" s="14">
        <f t="shared" si="4"/>
        <v>204.03723383606416</v>
      </c>
      <c r="J62" s="14">
        <f t="shared" si="1"/>
        <v>97835.853624392781</v>
      </c>
      <c r="K62" s="14">
        <f t="shared" si="2"/>
        <v>3394678.9164586961</v>
      </c>
      <c r="L62" s="21">
        <f t="shared" si="5"/>
        <v>34.661554705767841</v>
      </c>
    </row>
    <row r="63" spans="1:12" x14ac:dyDescent="0.2">
      <c r="A63" s="17">
        <v>54</v>
      </c>
      <c r="B63" s="48">
        <v>1</v>
      </c>
      <c r="C63" s="47">
        <v>433</v>
      </c>
      <c r="D63" s="47">
        <v>468</v>
      </c>
      <c r="E63" s="18">
        <v>0.5</v>
      </c>
      <c r="F63" s="19">
        <f t="shared" si="3"/>
        <v>2.2197558268590455E-3</v>
      </c>
      <c r="G63" s="19">
        <f t="shared" si="0"/>
        <v>2.2172949002217295E-3</v>
      </c>
      <c r="H63" s="14">
        <f t="shared" si="6"/>
        <v>97733.835007474743</v>
      </c>
      <c r="I63" s="14">
        <f t="shared" si="4"/>
        <v>216.70473394118568</v>
      </c>
      <c r="J63" s="14">
        <f t="shared" si="1"/>
        <v>97625.482640504153</v>
      </c>
      <c r="K63" s="14">
        <f t="shared" si="2"/>
        <v>3296843.0628343034</v>
      </c>
      <c r="L63" s="21">
        <f t="shared" si="5"/>
        <v>33.732873191583643</v>
      </c>
    </row>
    <row r="64" spans="1:12" x14ac:dyDescent="0.2">
      <c r="A64" s="17">
        <v>55</v>
      </c>
      <c r="B64" s="48">
        <v>0</v>
      </c>
      <c r="C64" s="47">
        <v>413</v>
      </c>
      <c r="D64" s="47">
        <v>433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97517.130273533563</v>
      </c>
      <c r="I64" s="14">
        <f t="shared" si="4"/>
        <v>0</v>
      </c>
      <c r="J64" s="14">
        <f t="shared" si="1"/>
        <v>97517.130273533563</v>
      </c>
      <c r="K64" s="14">
        <f t="shared" si="2"/>
        <v>3199217.580193799</v>
      </c>
      <c r="L64" s="21">
        <f t="shared" si="5"/>
        <v>32.806724020898265</v>
      </c>
    </row>
    <row r="65" spans="1:12" x14ac:dyDescent="0.2">
      <c r="A65" s="17">
        <v>56</v>
      </c>
      <c r="B65" s="48">
        <v>0</v>
      </c>
      <c r="C65" s="47">
        <v>391</v>
      </c>
      <c r="D65" s="47">
        <v>413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97517.130273533563</v>
      </c>
      <c r="I65" s="14">
        <f t="shared" si="4"/>
        <v>0</v>
      </c>
      <c r="J65" s="14">
        <f t="shared" si="1"/>
        <v>97517.130273533563</v>
      </c>
      <c r="K65" s="14">
        <f t="shared" si="2"/>
        <v>3101700.4499202655</v>
      </c>
      <c r="L65" s="21">
        <f t="shared" si="5"/>
        <v>31.806724020898265</v>
      </c>
    </row>
    <row r="66" spans="1:12" x14ac:dyDescent="0.2">
      <c r="A66" s="17">
        <v>57</v>
      </c>
      <c r="B66" s="48">
        <v>1</v>
      </c>
      <c r="C66" s="47">
        <v>379</v>
      </c>
      <c r="D66" s="47">
        <v>390</v>
      </c>
      <c r="E66" s="18">
        <v>0.5</v>
      </c>
      <c r="F66" s="19">
        <f t="shared" si="3"/>
        <v>2.6007802340702211E-3</v>
      </c>
      <c r="G66" s="19">
        <f t="shared" si="0"/>
        <v>2.5974025974025974E-3</v>
      </c>
      <c r="H66" s="14">
        <f t="shared" si="6"/>
        <v>97517.130273533563</v>
      </c>
      <c r="I66" s="14">
        <f t="shared" si="4"/>
        <v>253.29124746372355</v>
      </c>
      <c r="J66" s="14">
        <f t="shared" si="1"/>
        <v>97390.4846498017</v>
      </c>
      <c r="K66" s="14">
        <f t="shared" si="2"/>
        <v>3004183.319646732</v>
      </c>
      <c r="L66" s="21">
        <f t="shared" si="5"/>
        <v>30.806724020898265</v>
      </c>
    </row>
    <row r="67" spans="1:12" x14ac:dyDescent="0.2">
      <c r="A67" s="17">
        <v>58</v>
      </c>
      <c r="B67" s="48">
        <v>1</v>
      </c>
      <c r="C67" s="47">
        <v>309</v>
      </c>
      <c r="D67" s="47">
        <v>385</v>
      </c>
      <c r="E67" s="18">
        <v>0.5</v>
      </c>
      <c r="F67" s="19">
        <f t="shared" si="3"/>
        <v>2.881844380403458E-3</v>
      </c>
      <c r="G67" s="19">
        <f t="shared" si="0"/>
        <v>2.8776978417266188E-3</v>
      </c>
      <c r="H67" s="14">
        <f t="shared" si="6"/>
        <v>97263.839026069836</v>
      </c>
      <c r="I67" s="14">
        <f t="shared" si="4"/>
        <v>279.89593964336643</v>
      </c>
      <c r="J67" s="14">
        <f t="shared" si="1"/>
        <v>97123.891056248161</v>
      </c>
      <c r="K67" s="14">
        <f t="shared" si="2"/>
        <v>2906792.8349969303</v>
      </c>
      <c r="L67" s="21">
        <f t="shared" si="5"/>
        <v>29.885647781369357</v>
      </c>
    </row>
    <row r="68" spans="1:12" x14ac:dyDescent="0.2">
      <c r="A68" s="17">
        <v>59</v>
      </c>
      <c r="B68" s="48">
        <v>0</v>
      </c>
      <c r="C68" s="47">
        <v>310</v>
      </c>
      <c r="D68" s="47">
        <v>315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96983.943086426472</v>
      </c>
      <c r="I68" s="14">
        <f t="shared" si="4"/>
        <v>0</v>
      </c>
      <c r="J68" s="14">
        <f t="shared" si="1"/>
        <v>96983.943086426472</v>
      </c>
      <c r="K68" s="14">
        <f t="shared" si="2"/>
        <v>2809668.9439406823</v>
      </c>
      <c r="L68" s="21">
        <f t="shared" si="5"/>
        <v>28.970454845673455</v>
      </c>
    </row>
    <row r="69" spans="1:12" x14ac:dyDescent="0.2">
      <c r="A69" s="17">
        <v>60</v>
      </c>
      <c r="B69" s="48">
        <v>1</v>
      </c>
      <c r="C69" s="47">
        <v>300</v>
      </c>
      <c r="D69" s="47">
        <v>321</v>
      </c>
      <c r="E69" s="18">
        <v>0.5</v>
      </c>
      <c r="F69" s="19">
        <f t="shared" si="3"/>
        <v>3.2206119162640902E-3</v>
      </c>
      <c r="G69" s="19">
        <f t="shared" si="0"/>
        <v>3.2154340836012861E-3</v>
      </c>
      <c r="H69" s="14">
        <f t="shared" si="6"/>
        <v>96983.943086426472</v>
      </c>
      <c r="I69" s="14">
        <f t="shared" si="4"/>
        <v>311.84547616214297</v>
      </c>
      <c r="J69" s="14">
        <f t="shared" si="1"/>
        <v>96828.02034834541</v>
      </c>
      <c r="K69" s="14">
        <f t="shared" si="2"/>
        <v>2712685.0008542556</v>
      </c>
      <c r="L69" s="21">
        <f t="shared" si="5"/>
        <v>27.970454845673451</v>
      </c>
    </row>
    <row r="70" spans="1:12" x14ac:dyDescent="0.2">
      <c r="A70" s="17">
        <v>61</v>
      </c>
      <c r="B70" s="48">
        <v>2</v>
      </c>
      <c r="C70" s="47">
        <v>281</v>
      </c>
      <c r="D70" s="47">
        <v>300</v>
      </c>
      <c r="E70" s="18">
        <v>0.5</v>
      </c>
      <c r="F70" s="19">
        <f t="shared" si="3"/>
        <v>6.8846815834767644E-3</v>
      </c>
      <c r="G70" s="19">
        <f t="shared" si="0"/>
        <v>6.8610634648370505E-3</v>
      </c>
      <c r="H70" s="14">
        <f t="shared" si="6"/>
        <v>96672.097610264333</v>
      </c>
      <c r="I70" s="14">
        <f t="shared" si="4"/>
        <v>663.27339698294577</v>
      </c>
      <c r="J70" s="14">
        <f t="shared" si="1"/>
        <v>96340.460911772869</v>
      </c>
      <c r="K70" s="14">
        <f t="shared" si="2"/>
        <v>2615856.9805059102</v>
      </c>
      <c r="L70" s="21">
        <f t="shared" si="5"/>
        <v>27.059069216143367</v>
      </c>
    </row>
    <row r="71" spans="1:12" x14ac:dyDescent="0.2">
      <c r="A71" s="17">
        <v>62</v>
      </c>
      <c r="B71" s="48">
        <v>2</v>
      </c>
      <c r="C71" s="47">
        <v>278</v>
      </c>
      <c r="D71" s="47">
        <v>277</v>
      </c>
      <c r="E71" s="18">
        <v>0.5</v>
      </c>
      <c r="F71" s="19">
        <f t="shared" si="3"/>
        <v>7.2072072072072073E-3</v>
      </c>
      <c r="G71" s="19">
        <f t="shared" si="0"/>
        <v>7.1813285457809697E-3</v>
      </c>
      <c r="H71" s="14">
        <f t="shared" si="6"/>
        <v>96008.82421328139</v>
      </c>
      <c r="I71" s="14">
        <f t="shared" si="4"/>
        <v>689.47090996970485</v>
      </c>
      <c r="J71" s="14">
        <f t="shared" si="1"/>
        <v>95664.088758296537</v>
      </c>
      <c r="K71" s="14">
        <f t="shared" si="2"/>
        <v>2519516.5195941376</v>
      </c>
      <c r="L71" s="21">
        <f t="shared" si="5"/>
        <v>26.242551559605499</v>
      </c>
    </row>
    <row r="72" spans="1:12" x14ac:dyDescent="0.2">
      <c r="A72" s="17">
        <v>63</v>
      </c>
      <c r="B72" s="48">
        <v>1</v>
      </c>
      <c r="C72" s="47">
        <v>224</v>
      </c>
      <c r="D72" s="47">
        <v>281</v>
      </c>
      <c r="E72" s="18">
        <v>0.5</v>
      </c>
      <c r="F72" s="19">
        <f t="shared" si="3"/>
        <v>3.9603960396039604E-3</v>
      </c>
      <c r="G72" s="19">
        <f t="shared" si="0"/>
        <v>3.952569169960474E-3</v>
      </c>
      <c r="H72" s="14">
        <f t="shared" si="6"/>
        <v>95319.353303311684</v>
      </c>
      <c r="I72" s="14">
        <f t="shared" si="4"/>
        <v>376.75633716723985</v>
      </c>
      <c r="J72" s="14">
        <f t="shared" si="1"/>
        <v>95130.975134728054</v>
      </c>
      <c r="K72" s="14">
        <f t="shared" si="2"/>
        <v>2423852.4308358412</v>
      </c>
      <c r="L72" s="21">
        <f t="shared" si="5"/>
        <v>25.428754464195773</v>
      </c>
    </row>
    <row r="73" spans="1:12" x14ac:dyDescent="0.2">
      <c r="A73" s="17">
        <v>64</v>
      </c>
      <c r="B73" s="48">
        <v>0</v>
      </c>
      <c r="C73" s="47">
        <v>242</v>
      </c>
      <c r="D73" s="47">
        <v>225</v>
      </c>
      <c r="E73" s="18">
        <v>0.5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94942.59696614444</v>
      </c>
      <c r="I73" s="14">
        <f t="shared" si="4"/>
        <v>0</v>
      </c>
      <c r="J73" s="14">
        <f t="shared" ref="J73:J108" si="8">H74+I73*E73</f>
        <v>94942.59696614444</v>
      </c>
      <c r="K73" s="14">
        <f t="shared" ref="K73:K97" si="9">K74+J73</f>
        <v>2328721.4557011132</v>
      </c>
      <c r="L73" s="21">
        <f t="shared" si="5"/>
        <v>24.527678093021951</v>
      </c>
    </row>
    <row r="74" spans="1:12" x14ac:dyDescent="0.2">
      <c r="A74" s="17">
        <v>65</v>
      </c>
      <c r="B74" s="48">
        <v>1</v>
      </c>
      <c r="C74" s="47">
        <v>226</v>
      </c>
      <c r="D74" s="47">
        <v>255</v>
      </c>
      <c r="E74" s="18">
        <v>0.5</v>
      </c>
      <c r="F74" s="19">
        <f t="shared" ref="F74:F108" si="10">B74/((C74+D74)/2)</f>
        <v>4.1580041580041582E-3</v>
      </c>
      <c r="G74" s="19">
        <f t="shared" si="7"/>
        <v>4.1493775933609967E-3</v>
      </c>
      <c r="H74" s="14">
        <f t="shared" si="6"/>
        <v>94942.59696614444</v>
      </c>
      <c r="I74" s="14">
        <f t="shared" ref="I74:I108" si="11">H74*G74</f>
        <v>393.95268450682346</v>
      </c>
      <c r="J74" s="14">
        <f t="shared" si="8"/>
        <v>94745.620623891038</v>
      </c>
      <c r="K74" s="14">
        <f t="shared" si="9"/>
        <v>2233778.8587349686</v>
      </c>
      <c r="L74" s="21">
        <f t="shared" ref="L74:L108" si="12">K74/H74</f>
        <v>23.527678093021947</v>
      </c>
    </row>
    <row r="75" spans="1:12" x14ac:dyDescent="0.2">
      <c r="A75" s="17">
        <v>66</v>
      </c>
      <c r="B75" s="48">
        <v>3</v>
      </c>
      <c r="C75" s="47">
        <v>204</v>
      </c>
      <c r="D75" s="47">
        <v>229</v>
      </c>
      <c r="E75" s="18">
        <v>0.5</v>
      </c>
      <c r="F75" s="19">
        <f t="shared" si="10"/>
        <v>1.3856812933025405E-2</v>
      </c>
      <c r="G75" s="19">
        <f t="shared" si="7"/>
        <v>1.3761467889908258E-2</v>
      </c>
      <c r="H75" s="14">
        <f t="shared" ref="H75:H108" si="13">H74-I74</f>
        <v>94548.644281637622</v>
      </c>
      <c r="I75" s="14">
        <f t="shared" si="11"/>
        <v>1301.128132316114</v>
      </c>
      <c r="J75" s="14">
        <f t="shared" si="8"/>
        <v>93898.080215479567</v>
      </c>
      <c r="K75" s="14">
        <f t="shared" si="9"/>
        <v>2139033.2381110773</v>
      </c>
      <c r="L75" s="21">
        <f t="shared" si="12"/>
        <v>22.623626751742869</v>
      </c>
    </row>
    <row r="76" spans="1:12" x14ac:dyDescent="0.2">
      <c r="A76" s="17">
        <v>67</v>
      </c>
      <c r="B76" s="48">
        <v>0</v>
      </c>
      <c r="C76" s="47">
        <v>251</v>
      </c>
      <c r="D76" s="47">
        <v>204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93247.516149321513</v>
      </c>
      <c r="I76" s="14">
        <f t="shared" si="11"/>
        <v>0</v>
      </c>
      <c r="J76" s="14">
        <f t="shared" si="8"/>
        <v>93247.516149321513</v>
      </c>
      <c r="K76" s="14">
        <f t="shared" si="9"/>
        <v>2045135.1578955976</v>
      </c>
      <c r="L76" s="21">
        <f t="shared" si="12"/>
        <v>21.932328520371836</v>
      </c>
    </row>
    <row r="77" spans="1:12" x14ac:dyDescent="0.2">
      <c r="A77" s="17">
        <v>68</v>
      </c>
      <c r="B77" s="48">
        <v>4</v>
      </c>
      <c r="C77" s="47">
        <v>180</v>
      </c>
      <c r="D77" s="47">
        <v>245</v>
      </c>
      <c r="E77" s="18">
        <v>0.5</v>
      </c>
      <c r="F77" s="19">
        <f t="shared" si="10"/>
        <v>1.8823529411764704E-2</v>
      </c>
      <c r="G77" s="19">
        <f t="shared" si="7"/>
        <v>1.8648018648018645E-2</v>
      </c>
      <c r="H77" s="14">
        <f t="shared" si="13"/>
        <v>93247.516149321513</v>
      </c>
      <c r="I77" s="14">
        <f t="shared" si="11"/>
        <v>1738.8814200339673</v>
      </c>
      <c r="J77" s="14">
        <f t="shared" si="8"/>
        <v>92378.075439304521</v>
      </c>
      <c r="K77" s="14">
        <f t="shared" si="9"/>
        <v>1951887.6417462761</v>
      </c>
      <c r="L77" s="21">
        <f t="shared" si="12"/>
        <v>20.932328520371836</v>
      </c>
    </row>
    <row r="78" spans="1:12" x14ac:dyDescent="0.2">
      <c r="A78" s="17">
        <v>69</v>
      </c>
      <c r="B78" s="48">
        <v>1</v>
      </c>
      <c r="C78" s="47">
        <v>203</v>
      </c>
      <c r="D78" s="47">
        <v>180</v>
      </c>
      <c r="E78" s="18">
        <v>0.5</v>
      </c>
      <c r="F78" s="19">
        <f t="shared" si="10"/>
        <v>5.2219321148825066E-3</v>
      </c>
      <c r="G78" s="19">
        <f t="shared" si="7"/>
        <v>5.2083333333333339E-3</v>
      </c>
      <c r="H78" s="14">
        <f t="shared" si="13"/>
        <v>91508.634729287543</v>
      </c>
      <c r="I78" s="14">
        <f t="shared" si="11"/>
        <v>476.6074725483727</v>
      </c>
      <c r="J78" s="14">
        <f t="shared" si="8"/>
        <v>91270.330993013355</v>
      </c>
      <c r="K78" s="14">
        <f t="shared" si="9"/>
        <v>1859509.5663069715</v>
      </c>
      <c r="L78" s="21">
        <f t="shared" si="12"/>
        <v>20.320591295105743</v>
      </c>
    </row>
    <row r="79" spans="1:12" x14ac:dyDescent="0.2">
      <c r="A79" s="17">
        <v>70</v>
      </c>
      <c r="B79" s="48">
        <v>5</v>
      </c>
      <c r="C79" s="47">
        <v>178</v>
      </c>
      <c r="D79" s="47">
        <v>206</v>
      </c>
      <c r="E79" s="18">
        <v>0.5</v>
      </c>
      <c r="F79" s="19">
        <f t="shared" si="10"/>
        <v>2.6041666666666668E-2</v>
      </c>
      <c r="G79" s="19">
        <f t="shared" si="7"/>
        <v>2.5706940874035994E-2</v>
      </c>
      <c r="H79" s="14">
        <f t="shared" si="13"/>
        <v>91032.027256739166</v>
      </c>
      <c r="I79" s="14">
        <f t="shared" si="11"/>
        <v>2340.1549423326269</v>
      </c>
      <c r="J79" s="14">
        <f t="shared" si="8"/>
        <v>89861.949785572855</v>
      </c>
      <c r="K79" s="14">
        <f t="shared" si="9"/>
        <v>1768239.235313958</v>
      </c>
      <c r="L79" s="21">
        <f t="shared" si="12"/>
        <v>19.424364024399491</v>
      </c>
    </row>
    <row r="80" spans="1:12" x14ac:dyDescent="0.2">
      <c r="A80" s="17">
        <v>71</v>
      </c>
      <c r="B80" s="48">
        <v>1</v>
      </c>
      <c r="C80" s="47">
        <v>152</v>
      </c>
      <c r="D80" s="47">
        <v>177</v>
      </c>
      <c r="E80" s="18">
        <v>0.5</v>
      </c>
      <c r="F80" s="19">
        <f t="shared" si="10"/>
        <v>6.0790273556231003E-3</v>
      </c>
      <c r="G80" s="19">
        <f t="shared" si="7"/>
        <v>6.0606060606060597E-3</v>
      </c>
      <c r="H80" s="14">
        <f t="shared" si="13"/>
        <v>88691.872314406544</v>
      </c>
      <c r="I80" s="14">
        <f t="shared" si="11"/>
        <v>537.52649887519112</v>
      </c>
      <c r="J80" s="14">
        <f t="shared" si="8"/>
        <v>88423.109064968958</v>
      </c>
      <c r="K80" s="14">
        <f t="shared" si="9"/>
        <v>1678377.2855283851</v>
      </c>
      <c r="L80" s="21">
        <f t="shared" si="12"/>
        <v>18.923687613433774</v>
      </c>
    </row>
    <row r="81" spans="1:12" x14ac:dyDescent="0.2">
      <c r="A81" s="17">
        <v>72</v>
      </c>
      <c r="B81" s="48">
        <v>0</v>
      </c>
      <c r="C81" s="47">
        <v>167</v>
      </c>
      <c r="D81" s="47">
        <v>153</v>
      </c>
      <c r="E81" s="18">
        <v>0.5</v>
      </c>
      <c r="F81" s="19">
        <f t="shared" si="10"/>
        <v>0</v>
      </c>
      <c r="G81" s="19">
        <f t="shared" si="7"/>
        <v>0</v>
      </c>
      <c r="H81" s="14">
        <f t="shared" si="13"/>
        <v>88154.345815531356</v>
      </c>
      <c r="I81" s="14">
        <f t="shared" si="11"/>
        <v>0</v>
      </c>
      <c r="J81" s="14">
        <f t="shared" si="8"/>
        <v>88154.345815531356</v>
      </c>
      <c r="K81" s="14">
        <f t="shared" si="9"/>
        <v>1589954.1764634161</v>
      </c>
      <c r="L81" s="21">
        <f t="shared" si="12"/>
        <v>18.036027172052272</v>
      </c>
    </row>
    <row r="82" spans="1:12" x14ac:dyDescent="0.2">
      <c r="A82" s="17">
        <v>73</v>
      </c>
      <c r="B82" s="48">
        <v>4</v>
      </c>
      <c r="C82" s="47">
        <v>164</v>
      </c>
      <c r="D82" s="47">
        <v>170</v>
      </c>
      <c r="E82" s="18">
        <v>0.5</v>
      </c>
      <c r="F82" s="19">
        <f t="shared" si="10"/>
        <v>2.3952095808383235E-2</v>
      </c>
      <c r="G82" s="19">
        <f t="shared" si="7"/>
        <v>2.3668639053254437E-2</v>
      </c>
      <c r="H82" s="14">
        <f t="shared" si="13"/>
        <v>88154.345815531356</v>
      </c>
      <c r="I82" s="14">
        <f t="shared" si="11"/>
        <v>2086.4933920835824</v>
      </c>
      <c r="J82" s="14">
        <f t="shared" si="8"/>
        <v>87111.099119489576</v>
      </c>
      <c r="K82" s="14">
        <f t="shared" si="9"/>
        <v>1501799.8306478846</v>
      </c>
      <c r="L82" s="21">
        <f t="shared" si="12"/>
        <v>17.036027172052272</v>
      </c>
    </row>
    <row r="83" spans="1:12" x14ac:dyDescent="0.2">
      <c r="A83" s="17">
        <v>74</v>
      </c>
      <c r="B83" s="48">
        <v>0</v>
      </c>
      <c r="C83" s="47">
        <v>149</v>
      </c>
      <c r="D83" s="47">
        <v>165</v>
      </c>
      <c r="E83" s="18">
        <v>0.5</v>
      </c>
      <c r="F83" s="19">
        <f t="shared" si="10"/>
        <v>0</v>
      </c>
      <c r="G83" s="19">
        <f t="shared" si="7"/>
        <v>0</v>
      </c>
      <c r="H83" s="14">
        <f t="shared" si="13"/>
        <v>86067.852423447781</v>
      </c>
      <c r="I83" s="14">
        <f t="shared" si="11"/>
        <v>0</v>
      </c>
      <c r="J83" s="14">
        <f t="shared" si="8"/>
        <v>86067.852423447781</v>
      </c>
      <c r="K83" s="14">
        <f t="shared" si="9"/>
        <v>1414688.7315283951</v>
      </c>
      <c r="L83" s="21">
        <f t="shared" si="12"/>
        <v>16.436900558041415</v>
      </c>
    </row>
    <row r="84" spans="1:12" x14ac:dyDescent="0.2">
      <c r="A84" s="17">
        <v>75</v>
      </c>
      <c r="B84" s="48">
        <v>1</v>
      </c>
      <c r="C84" s="47">
        <v>110</v>
      </c>
      <c r="D84" s="47">
        <v>154</v>
      </c>
      <c r="E84" s="18">
        <v>0.5</v>
      </c>
      <c r="F84" s="19">
        <f t="shared" si="10"/>
        <v>7.575757575757576E-3</v>
      </c>
      <c r="G84" s="19">
        <f t="shared" si="7"/>
        <v>7.5471698113207539E-3</v>
      </c>
      <c r="H84" s="14">
        <f t="shared" si="13"/>
        <v>86067.852423447781</v>
      </c>
      <c r="I84" s="14">
        <f t="shared" si="11"/>
        <v>649.56869753545493</v>
      </c>
      <c r="J84" s="14">
        <f t="shared" si="8"/>
        <v>85743.06807468005</v>
      </c>
      <c r="K84" s="14">
        <f t="shared" si="9"/>
        <v>1328620.8791049472</v>
      </c>
      <c r="L84" s="21">
        <f t="shared" si="12"/>
        <v>15.436900558041415</v>
      </c>
    </row>
    <row r="85" spans="1:12" x14ac:dyDescent="0.2">
      <c r="A85" s="17">
        <v>76</v>
      </c>
      <c r="B85" s="48">
        <v>2</v>
      </c>
      <c r="C85" s="47">
        <v>85</v>
      </c>
      <c r="D85" s="47">
        <v>121</v>
      </c>
      <c r="E85" s="18">
        <v>0.5</v>
      </c>
      <c r="F85" s="19">
        <f t="shared" si="10"/>
        <v>1.9417475728155338E-2</v>
      </c>
      <c r="G85" s="19">
        <f t="shared" si="7"/>
        <v>1.9230769230769228E-2</v>
      </c>
      <c r="H85" s="14">
        <f t="shared" si="13"/>
        <v>85418.283725912319</v>
      </c>
      <c r="I85" s="14">
        <f t="shared" si="11"/>
        <v>1642.6593024213905</v>
      </c>
      <c r="J85" s="14">
        <f t="shared" si="8"/>
        <v>84596.954074701614</v>
      </c>
      <c r="K85" s="14">
        <f t="shared" si="9"/>
        <v>1242877.811030267</v>
      </c>
      <c r="L85" s="21">
        <f t="shared" si="12"/>
        <v>14.550489155440969</v>
      </c>
    </row>
    <row r="86" spans="1:12" x14ac:dyDescent="0.2">
      <c r="A86" s="17">
        <v>77</v>
      </c>
      <c r="B86" s="48">
        <v>1</v>
      </c>
      <c r="C86" s="47">
        <v>122</v>
      </c>
      <c r="D86" s="47">
        <v>84</v>
      </c>
      <c r="E86" s="18">
        <v>0.5</v>
      </c>
      <c r="F86" s="19">
        <f t="shared" si="10"/>
        <v>9.7087378640776691E-3</v>
      </c>
      <c r="G86" s="19">
        <f t="shared" si="7"/>
        <v>9.6618357487922701E-3</v>
      </c>
      <c r="H86" s="14">
        <f t="shared" si="13"/>
        <v>83775.624423490925</v>
      </c>
      <c r="I86" s="14">
        <f t="shared" si="11"/>
        <v>809.42632293227939</v>
      </c>
      <c r="J86" s="14">
        <f t="shared" si="8"/>
        <v>83370.911262024776</v>
      </c>
      <c r="K86" s="14">
        <f t="shared" si="9"/>
        <v>1158280.8569555655</v>
      </c>
      <c r="L86" s="21">
        <f t="shared" si="12"/>
        <v>13.825988942802558</v>
      </c>
    </row>
    <row r="87" spans="1:12" x14ac:dyDescent="0.2">
      <c r="A87" s="17">
        <v>78</v>
      </c>
      <c r="B87" s="48">
        <v>2</v>
      </c>
      <c r="C87" s="47">
        <v>74</v>
      </c>
      <c r="D87" s="47">
        <v>125</v>
      </c>
      <c r="E87" s="18">
        <v>0.5</v>
      </c>
      <c r="F87" s="19">
        <f t="shared" si="10"/>
        <v>2.0100502512562814E-2</v>
      </c>
      <c r="G87" s="19">
        <f t="shared" si="7"/>
        <v>1.9900497512437811E-2</v>
      </c>
      <c r="H87" s="14">
        <f t="shared" si="13"/>
        <v>82966.198100558642</v>
      </c>
      <c r="I87" s="14">
        <f t="shared" si="11"/>
        <v>1651.0686189165899</v>
      </c>
      <c r="J87" s="14">
        <f t="shared" si="8"/>
        <v>82140.663791100349</v>
      </c>
      <c r="K87" s="14">
        <f t="shared" si="9"/>
        <v>1074909.9456935409</v>
      </c>
      <c r="L87" s="21">
        <f t="shared" si="12"/>
        <v>12.955998591025025</v>
      </c>
    </row>
    <row r="88" spans="1:12" x14ac:dyDescent="0.2">
      <c r="A88" s="17">
        <v>79</v>
      </c>
      <c r="B88" s="48">
        <v>4</v>
      </c>
      <c r="C88" s="47">
        <v>116</v>
      </c>
      <c r="D88" s="47">
        <v>75</v>
      </c>
      <c r="E88" s="18">
        <v>0.5</v>
      </c>
      <c r="F88" s="19">
        <f t="shared" si="10"/>
        <v>4.1884816753926704E-2</v>
      </c>
      <c r="G88" s="19">
        <f t="shared" si="7"/>
        <v>4.1025641025641026E-2</v>
      </c>
      <c r="H88" s="14">
        <f t="shared" si="13"/>
        <v>81315.129481642056</v>
      </c>
      <c r="I88" s="14">
        <f t="shared" si="11"/>
        <v>3336.0053120673665</v>
      </c>
      <c r="J88" s="14">
        <f t="shared" si="8"/>
        <v>79647.126825608371</v>
      </c>
      <c r="K88" s="14">
        <f t="shared" si="9"/>
        <v>992769.28190244059</v>
      </c>
      <c r="L88" s="21">
        <f t="shared" si="12"/>
        <v>12.208912268000153</v>
      </c>
    </row>
    <row r="89" spans="1:12" x14ac:dyDescent="0.2">
      <c r="A89" s="17">
        <v>80</v>
      </c>
      <c r="B89" s="48">
        <v>4</v>
      </c>
      <c r="C89" s="47">
        <v>106</v>
      </c>
      <c r="D89" s="47">
        <v>113</v>
      </c>
      <c r="E89" s="18">
        <v>0.5</v>
      </c>
      <c r="F89" s="19">
        <f t="shared" si="10"/>
        <v>3.6529680365296802E-2</v>
      </c>
      <c r="G89" s="19">
        <f t="shared" si="7"/>
        <v>3.5874439461883408E-2</v>
      </c>
      <c r="H89" s="14">
        <f t="shared" si="13"/>
        <v>77979.124169574687</v>
      </c>
      <c r="I89" s="14">
        <f t="shared" si="11"/>
        <v>2797.4573693120965</v>
      </c>
      <c r="J89" s="14">
        <f t="shared" si="8"/>
        <v>76580.395484918641</v>
      </c>
      <c r="K89" s="14">
        <f t="shared" si="9"/>
        <v>913122.15507683216</v>
      </c>
      <c r="L89" s="21">
        <f t="shared" si="12"/>
        <v>11.709828300855774</v>
      </c>
    </row>
    <row r="90" spans="1:12" x14ac:dyDescent="0.2">
      <c r="A90" s="17">
        <v>81</v>
      </c>
      <c r="B90" s="48">
        <v>5</v>
      </c>
      <c r="C90" s="47">
        <v>136</v>
      </c>
      <c r="D90" s="47">
        <v>109</v>
      </c>
      <c r="E90" s="18">
        <v>0.5</v>
      </c>
      <c r="F90" s="19">
        <f t="shared" si="10"/>
        <v>4.0816326530612242E-2</v>
      </c>
      <c r="G90" s="19">
        <f t="shared" si="7"/>
        <v>3.9999999999999994E-2</v>
      </c>
      <c r="H90" s="14">
        <f t="shared" si="13"/>
        <v>75181.666800262596</v>
      </c>
      <c r="I90" s="14">
        <f t="shared" si="11"/>
        <v>3007.2666720105035</v>
      </c>
      <c r="J90" s="14">
        <f t="shared" si="8"/>
        <v>73678.033464257343</v>
      </c>
      <c r="K90" s="14">
        <f t="shared" si="9"/>
        <v>836541.75959191355</v>
      </c>
      <c r="L90" s="21">
        <f t="shared" si="12"/>
        <v>11.126938191120175</v>
      </c>
    </row>
    <row r="91" spans="1:12" x14ac:dyDescent="0.2">
      <c r="A91" s="17">
        <v>82</v>
      </c>
      <c r="B91" s="48">
        <v>2</v>
      </c>
      <c r="C91" s="47">
        <v>96</v>
      </c>
      <c r="D91" s="47">
        <v>134</v>
      </c>
      <c r="E91" s="18">
        <v>0.5</v>
      </c>
      <c r="F91" s="19">
        <f t="shared" si="10"/>
        <v>1.7391304347826087E-2</v>
      </c>
      <c r="G91" s="19">
        <f t="shared" si="7"/>
        <v>1.7241379310344827E-2</v>
      </c>
      <c r="H91" s="14">
        <f t="shared" si="13"/>
        <v>72174.400128252091</v>
      </c>
      <c r="I91" s="14">
        <f t="shared" si="11"/>
        <v>1244.3862091077947</v>
      </c>
      <c r="J91" s="14">
        <f t="shared" si="8"/>
        <v>71552.207023698196</v>
      </c>
      <c r="K91" s="14">
        <f t="shared" si="9"/>
        <v>762863.72612765618</v>
      </c>
      <c r="L91" s="21">
        <f t="shared" si="12"/>
        <v>10.569727282416848</v>
      </c>
    </row>
    <row r="92" spans="1:12" x14ac:dyDescent="0.2">
      <c r="A92" s="17">
        <v>83</v>
      </c>
      <c r="B92" s="48">
        <v>5</v>
      </c>
      <c r="C92" s="47">
        <v>100</v>
      </c>
      <c r="D92" s="47">
        <v>93</v>
      </c>
      <c r="E92" s="18">
        <v>0.5</v>
      </c>
      <c r="F92" s="19">
        <f t="shared" si="10"/>
        <v>5.181347150259067E-2</v>
      </c>
      <c r="G92" s="19">
        <f t="shared" si="7"/>
        <v>5.0505050505050497E-2</v>
      </c>
      <c r="H92" s="14">
        <f t="shared" si="13"/>
        <v>70930.013919144301</v>
      </c>
      <c r="I92" s="14">
        <f t="shared" si="11"/>
        <v>3582.3239353103177</v>
      </c>
      <c r="J92" s="14">
        <f t="shared" si="8"/>
        <v>69138.851951489152</v>
      </c>
      <c r="K92" s="14">
        <f t="shared" si="9"/>
        <v>691311.51910395804</v>
      </c>
      <c r="L92" s="21">
        <f t="shared" si="12"/>
        <v>9.746389164564512</v>
      </c>
    </row>
    <row r="93" spans="1:12" x14ac:dyDescent="0.2">
      <c r="A93" s="17">
        <v>84</v>
      </c>
      <c r="B93" s="48">
        <v>7</v>
      </c>
      <c r="C93" s="47">
        <v>98</v>
      </c>
      <c r="D93" s="47">
        <v>98</v>
      </c>
      <c r="E93" s="18">
        <v>0.5</v>
      </c>
      <c r="F93" s="19">
        <f t="shared" si="10"/>
        <v>7.1428571428571425E-2</v>
      </c>
      <c r="G93" s="19">
        <f t="shared" si="7"/>
        <v>6.8965517241379296E-2</v>
      </c>
      <c r="H93" s="14">
        <f t="shared" si="13"/>
        <v>67347.689983833989</v>
      </c>
      <c r="I93" s="14">
        <f t="shared" si="11"/>
        <v>4644.6682747471705</v>
      </c>
      <c r="J93" s="14">
        <f t="shared" si="8"/>
        <v>65025.355846460399</v>
      </c>
      <c r="K93" s="14">
        <f t="shared" si="9"/>
        <v>622172.66715246893</v>
      </c>
      <c r="L93" s="21">
        <f t="shared" si="12"/>
        <v>9.2382183754456033</v>
      </c>
    </row>
    <row r="94" spans="1:12" x14ac:dyDescent="0.2">
      <c r="A94" s="17">
        <v>85</v>
      </c>
      <c r="B94" s="48">
        <v>4</v>
      </c>
      <c r="C94" s="47">
        <v>77</v>
      </c>
      <c r="D94" s="47">
        <v>95</v>
      </c>
      <c r="E94" s="18">
        <v>0.5</v>
      </c>
      <c r="F94" s="19">
        <f t="shared" si="10"/>
        <v>4.6511627906976744E-2</v>
      </c>
      <c r="G94" s="19">
        <f t="shared" si="7"/>
        <v>4.5454545454545449E-2</v>
      </c>
      <c r="H94" s="14">
        <f t="shared" si="13"/>
        <v>62703.021709086817</v>
      </c>
      <c r="I94" s="14">
        <f t="shared" si="11"/>
        <v>2850.137350413037</v>
      </c>
      <c r="J94" s="14">
        <f t="shared" si="8"/>
        <v>61277.953033880294</v>
      </c>
      <c r="K94" s="14">
        <f t="shared" si="9"/>
        <v>557147.31130600849</v>
      </c>
      <c r="L94" s="21">
        <f t="shared" si="12"/>
        <v>8.8854938106637942</v>
      </c>
    </row>
    <row r="95" spans="1:12" x14ac:dyDescent="0.2">
      <c r="A95" s="17">
        <v>86</v>
      </c>
      <c r="B95" s="48">
        <v>2</v>
      </c>
      <c r="C95" s="47">
        <v>63</v>
      </c>
      <c r="D95" s="47">
        <v>76</v>
      </c>
      <c r="E95" s="18">
        <v>0.5</v>
      </c>
      <c r="F95" s="19">
        <f t="shared" si="10"/>
        <v>2.8776978417266189E-2</v>
      </c>
      <c r="G95" s="19">
        <f t="shared" si="7"/>
        <v>2.8368794326241138E-2</v>
      </c>
      <c r="H95" s="14">
        <f t="shared" si="13"/>
        <v>59852.884358673778</v>
      </c>
      <c r="I95" s="14">
        <f t="shared" si="11"/>
        <v>1697.9541662035117</v>
      </c>
      <c r="J95" s="14">
        <f t="shared" si="8"/>
        <v>59003.907275572026</v>
      </c>
      <c r="K95" s="14">
        <f t="shared" si="9"/>
        <v>495869.35827212821</v>
      </c>
      <c r="L95" s="21">
        <f t="shared" si="12"/>
        <v>8.2848030397430232</v>
      </c>
    </row>
    <row r="96" spans="1:12" x14ac:dyDescent="0.2">
      <c r="A96" s="17">
        <v>87</v>
      </c>
      <c r="B96" s="48">
        <v>2</v>
      </c>
      <c r="C96" s="47">
        <v>70</v>
      </c>
      <c r="D96" s="47">
        <v>73</v>
      </c>
      <c r="E96" s="18">
        <v>0.5</v>
      </c>
      <c r="F96" s="19">
        <f t="shared" si="10"/>
        <v>2.7972027972027972E-2</v>
      </c>
      <c r="G96" s="19">
        <f t="shared" si="7"/>
        <v>2.7586206896551724E-2</v>
      </c>
      <c r="H96" s="14">
        <f t="shared" si="13"/>
        <v>58154.930192470267</v>
      </c>
      <c r="I96" s="14">
        <f t="shared" si="11"/>
        <v>1604.2739363440073</v>
      </c>
      <c r="J96" s="14">
        <f t="shared" si="8"/>
        <v>57352.793224298264</v>
      </c>
      <c r="K96" s="14">
        <f t="shared" si="9"/>
        <v>436865.4509965562</v>
      </c>
      <c r="L96" s="21">
        <f t="shared" si="12"/>
        <v>7.5120965591515798</v>
      </c>
    </row>
    <row r="97" spans="1:12" x14ac:dyDescent="0.2">
      <c r="A97" s="17">
        <v>88</v>
      </c>
      <c r="B97" s="48">
        <v>1</v>
      </c>
      <c r="C97" s="47">
        <v>74</v>
      </c>
      <c r="D97" s="47">
        <v>69</v>
      </c>
      <c r="E97" s="18">
        <v>0.5</v>
      </c>
      <c r="F97" s="19">
        <f t="shared" si="10"/>
        <v>1.3986013986013986E-2</v>
      </c>
      <c r="G97" s="19">
        <f t="shared" si="7"/>
        <v>1.3888888888888888E-2</v>
      </c>
      <c r="H97" s="14">
        <f t="shared" si="13"/>
        <v>56550.656256126262</v>
      </c>
      <c r="I97" s="14">
        <f t="shared" si="11"/>
        <v>785.42578133508698</v>
      </c>
      <c r="J97" s="14">
        <f t="shared" si="8"/>
        <v>56157.943365458719</v>
      </c>
      <c r="K97" s="14">
        <f t="shared" si="9"/>
        <v>379512.65777225792</v>
      </c>
      <c r="L97" s="21">
        <f t="shared" si="12"/>
        <v>6.711021284233893</v>
      </c>
    </row>
    <row r="98" spans="1:12" x14ac:dyDescent="0.2">
      <c r="A98" s="17">
        <v>89</v>
      </c>
      <c r="B98" s="48">
        <v>9</v>
      </c>
      <c r="C98" s="47">
        <v>75</v>
      </c>
      <c r="D98" s="47">
        <v>70</v>
      </c>
      <c r="E98" s="18">
        <v>0.5</v>
      </c>
      <c r="F98" s="19">
        <f t="shared" si="10"/>
        <v>0.12413793103448276</v>
      </c>
      <c r="G98" s="19">
        <f t="shared" si="7"/>
        <v>0.11688311688311689</v>
      </c>
      <c r="H98" s="14">
        <f t="shared" si="13"/>
        <v>55765.230474791177</v>
      </c>
      <c r="I98" s="14">
        <f t="shared" si="11"/>
        <v>6518.0139515989695</v>
      </c>
      <c r="J98" s="14">
        <f t="shared" si="8"/>
        <v>52506.223498991691</v>
      </c>
      <c r="K98" s="14">
        <f>K99+J98</f>
        <v>323354.71440679918</v>
      </c>
      <c r="L98" s="21">
        <f t="shared" si="12"/>
        <v>5.7985004572512713</v>
      </c>
    </row>
    <row r="99" spans="1:12" x14ac:dyDescent="0.2">
      <c r="A99" s="17">
        <v>90</v>
      </c>
      <c r="B99" s="48">
        <v>5</v>
      </c>
      <c r="C99" s="47">
        <v>54</v>
      </c>
      <c r="D99" s="47">
        <v>74</v>
      </c>
      <c r="E99" s="18">
        <v>0.5</v>
      </c>
      <c r="F99" s="23">
        <f t="shared" si="10"/>
        <v>7.8125E-2</v>
      </c>
      <c r="G99" s="23">
        <f t="shared" si="7"/>
        <v>7.5187969924812026E-2</v>
      </c>
      <c r="H99" s="24">
        <f t="shared" si="13"/>
        <v>49247.216523192204</v>
      </c>
      <c r="I99" s="24">
        <f t="shared" si="11"/>
        <v>3702.7982348264813</v>
      </c>
      <c r="J99" s="24">
        <f t="shared" si="8"/>
        <v>47395.817405778958</v>
      </c>
      <c r="K99" s="24">
        <f t="shared" ref="K99:K108" si="14">K100+J99</f>
        <v>270848.49090780749</v>
      </c>
      <c r="L99" s="25">
        <f t="shared" si="12"/>
        <v>5.4997725765933518</v>
      </c>
    </row>
    <row r="100" spans="1:12" x14ac:dyDescent="0.2">
      <c r="A100" s="17">
        <v>91</v>
      </c>
      <c r="B100" s="48">
        <v>6</v>
      </c>
      <c r="C100" s="47">
        <v>37</v>
      </c>
      <c r="D100" s="47">
        <v>56</v>
      </c>
      <c r="E100" s="18">
        <v>0.5</v>
      </c>
      <c r="F100" s="23">
        <f t="shared" si="10"/>
        <v>0.12903225806451613</v>
      </c>
      <c r="G100" s="23">
        <f t="shared" si="7"/>
        <v>0.12121212121212122</v>
      </c>
      <c r="H100" s="24">
        <f t="shared" si="13"/>
        <v>45544.418288365719</v>
      </c>
      <c r="I100" s="24">
        <f t="shared" si="11"/>
        <v>5520.5355501049362</v>
      </c>
      <c r="J100" s="24">
        <f t="shared" si="8"/>
        <v>42784.150513313252</v>
      </c>
      <c r="K100" s="24">
        <f t="shared" si="14"/>
        <v>223452.67350202854</v>
      </c>
      <c r="L100" s="25">
        <f t="shared" si="12"/>
        <v>4.9062581519261457</v>
      </c>
    </row>
    <row r="101" spans="1:12" x14ac:dyDescent="0.2">
      <c r="A101" s="17">
        <v>92</v>
      </c>
      <c r="B101" s="48">
        <v>8</v>
      </c>
      <c r="C101" s="47">
        <v>36</v>
      </c>
      <c r="D101" s="47">
        <v>32</v>
      </c>
      <c r="E101" s="18">
        <v>0.5</v>
      </c>
      <c r="F101" s="23">
        <f t="shared" si="10"/>
        <v>0.23529411764705882</v>
      </c>
      <c r="G101" s="23">
        <f t="shared" si="7"/>
        <v>0.21052631578947367</v>
      </c>
      <c r="H101" s="24">
        <f t="shared" si="13"/>
        <v>40023.882738260785</v>
      </c>
      <c r="I101" s="24">
        <f t="shared" si="11"/>
        <v>8426.0805764759534</v>
      </c>
      <c r="J101" s="24">
        <f t="shared" si="8"/>
        <v>35810.842450022807</v>
      </c>
      <c r="K101" s="24">
        <f t="shared" si="14"/>
        <v>180668.5229887153</v>
      </c>
      <c r="L101" s="25">
        <f t="shared" si="12"/>
        <v>4.5140178970194071</v>
      </c>
    </row>
    <row r="102" spans="1:12" x14ac:dyDescent="0.2">
      <c r="A102" s="17">
        <v>93</v>
      </c>
      <c r="B102" s="48">
        <v>5</v>
      </c>
      <c r="C102" s="47">
        <v>37</v>
      </c>
      <c r="D102" s="47">
        <v>34</v>
      </c>
      <c r="E102" s="18">
        <v>0.5</v>
      </c>
      <c r="F102" s="23">
        <f t="shared" si="10"/>
        <v>0.14084507042253522</v>
      </c>
      <c r="G102" s="23">
        <f t="shared" si="7"/>
        <v>0.13157894736842107</v>
      </c>
      <c r="H102" s="24">
        <f t="shared" si="13"/>
        <v>31597.802161784832</v>
      </c>
      <c r="I102" s="24">
        <f t="shared" si="11"/>
        <v>4157.605547603268</v>
      </c>
      <c r="J102" s="24">
        <f t="shared" si="8"/>
        <v>29518.9993879832</v>
      </c>
      <c r="K102" s="24">
        <f t="shared" si="14"/>
        <v>144857.68053869248</v>
      </c>
      <c r="L102" s="25">
        <f t="shared" si="12"/>
        <v>4.5844226695579149</v>
      </c>
    </row>
    <row r="103" spans="1:12" x14ac:dyDescent="0.2">
      <c r="A103" s="17">
        <v>94</v>
      </c>
      <c r="B103" s="48">
        <v>6</v>
      </c>
      <c r="C103" s="47">
        <v>23</v>
      </c>
      <c r="D103" s="47">
        <v>28</v>
      </c>
      <c r="E103" s="18">
        <v>0.5</v>
      </c>
      <c r="F103" s="23">
        <f t="shared" si="10"/>
        <v>0.23529411764705882</v>
      </c>
      <c r="G103" s="23">
        <f t="shared" si="7"/>
        <v>0.21052631578947367</v>
      </c>
      <c r="H103" s="24">
        <f t="shared" si="13"/>
        <v>27440.196614181565</v>
      </c>
      <c r="I103" s="24">
        <f t="shared" si="11"/>
        <v>5776.8834977224342</v>
      </c>
      <c r="J103" s="24">
        <f t="shared" si="8"/>
        <v>24551.754865320348</v>
      </c>
      <c r="K103" s="24">
        <f t="shared" si="14"/>
        <v>115338.68115070928</v>
      </c>
      <c r="L103" s="25">
        <f t="shared" si="12"/>
        <v>4.2032745891879024</v>
      </c>
    </row>
    <row r="104" spans="1:12" x14ac:dyDescent="0.2">
      <c r="A104" s="17">
        <v>95</v>
      </c>
      <c r="B104" s="48">
        <v>6</v>
      </c>
      <c r="C104" s="47">
        <v>23</v>
      </c>
      <c r="D104" s="47">
        <v>19</v>
      </c>
      <c r="E104" s="18">
        <v>0.5</v>
      </c>
      <c r="F104" s="23">
        <f t="shared" si="10"/>
        <v>0.2857142857142857</v>
      </c>
      <c r="G104" s="23">
        <f t="shared" si="7"/>
        <v>0.25</v>
      </c>
      <c r="H104" s="24">
        <f t="shared" si="13"/>
        <v>21663.313116459132</v>
      </c>
      <c r="I104" s="24">
        <f t="shared" si="11"/>
        <v>5415.8282791147831</v>
      </c>
      <c r="J104" s="24">
        <f t="shared" si="8"/>
        <v>18955.398976901743</v>
      </c>
      <c r="K104" s="24">
        <f t="shared" si="14"/>
        <v>90786.926285388938</v>
      </c>
      <c r="L104" s="25">
        <f t="shared" si="12"/>
        <v>4.1908144796380089</v>
      </c>
    </row>
    <row r="105" spans="1:12" x14ac:dyDescent="0.2">
      <c r="A105" s="17">
        <v>96</v>
      </c>
      <c r="B105" s="48">
        <v>1</v>
      </c>
      <c r="C105" s="47">
        <v>14</v>
      </c>
      <c r="D105" s="47">
        <v>19</v>
      </c>
      <c r="E105" s="18">
        <v>0.5</v>
      </c>
      <c r="F105" s="23">
        <f t="shared" si="10"/>
        <v>6.0606060606060608E-2</v>
      </c>
      <c r="G105" s="23">
        <f t="shared" si="7"/>
        <v>5.8823529411764712E-2</v>
      </c>
      <c r="H105" s="24">
        <f t="shared" si="13"/>
        <v>16247.484837344349</v>
      </c>
      <c r="I105" s="24">
        <f t="shared" si="11"/>
        <v>955.73440219672648</v>
      </c>
      <c r="J105" s="24">
        <f t="shared" si="8"/>
        <v>15769.617636245986</v>
      </c>
      <c r="K105" s="24">
        <f t="shared" si="14"/>
        <v>71831.527308487202</v>
      </c>
      <c r="L105" s="25">
        <f t="shared" si="12"/>
        <v>4.4210859728506788</v>
      </c>
    </row>
    <row r="106" spans="1:12" x14ac:dyDescent="0.2">
      <c r="A106" s="17">
        <v>97</v>
      </c>
      <c r="B106" s="48">
        <v>2</v>
      </c>
      <c r="C106" s="47">
        <v>12</v>
      </c>
      <c r="D106" s="47">
        <v>11</v>
      </c>
      <c r="E106" s="18">
        <v>0.5</v>
      </c>
      <c r="F106" s="23">
        <f t="shared" si="10"/>
        <v>0.17391304347826086</v>
      </c>
      <c r="G106" s="23">
        <f t="shared" si="7"/>
        <v>0.16</v>
      </c>
      <c r="H106" s="24">
        <f t="shared" si="13"/>
        <v>15291.750435147624</v>
      </c>
      <c r="I106" s="24">
        <f t="shared" si="11"/>
        <v>2446.6800696236201</v>
      </c>
      <c r="J106" s="24">
        <f t="shared" si="8"/>
        <v>14068.410400335813</v>
      </c>
      <c r="K106" s="24">
        <f t="shared" si="14"/>
        <v>56061.909672241214</v>
      </c>
      <c r="L106" s="25">
        <f t="shared" si="12"/>
        <v>3.6661538461538465</v>
      </c>
    </row>
    <row r="107" spans="1:12" x14ac:dyDescent="0.2">
      <c r="A107" s="17">
        <v>98</v>
      </c>
      <c r="B107" s="48">
        <v>2</v>
      </c>
      <c r="C107" s="47">
        <v>2</v>
      </c>
      <c r="D107" s="47">
        <v>9</v>
      </c>
      <c r="E107" s="18">
        <v>0.5</v>
      </c>
      <c r="F107" s="23">
        <f t="shared" si="10"/>
        <v>0.36363636363636365</v>
      </c>
      <c r="G107" s="23">
        <f t="shared" si="7"/>
        <v>0.30769230769230771</v>
      </c>
      <c r="H107" s="24">
        <f t="shared" si="13"/>
        <v>12845.070365524003</v>
      </c>
      <c r="I107" s="24">
        <f t="shared" si="11"/>
        <v>3952.3293432381552</v>
      </c>
      <c r="J107" s="24">
        <f t="shared" si="8"/>
        <v>10868.905693904926</v>
      </c>
      <c r="K107" s="24">
        <f t="shared" si="14"/>
        <v>41993.499271905399</v>
      </c>
      <c r="L107" s="25">
        <f t="shared" si="12"/>
        <v>3.2692307692307696</v>
      </c>
    </row>
    <row r="108" spans="1:12" x14ac:dyDescent="0.2">
      <c r="A108" s="17">
        <v>99</v>
      </c>
      <c r="B108" s="48">
        <v>1</v>
      </c>
      <c r="C108" s="47">
        <v>4</v>
      </c>
      <c r="D108" s="47">
        <v>3</v>
      </c>
      <c r="E108" s="18">
        <v>0.5</v>
      </c>
      <c r="F108" s="23">
        <f t="shared" si="10"/>
        <v>0.2857142857142857</v>
      </c>
      <c r="G108" s="23">
        <f t="shared" si="7"/>
        <v>0.25</v>
      </c>
      <c r="H108" s="24">
        <f t="shared" si="13"/>
        <v>8892.7410222858489</v>
      </c>
      <c r="I108" s="24">
        <f t="shared" si="11"/>
        <v>2223.1852555714622</v>
      </c>
      <c r="J108" s="24">
        <f t="shared" si="8"/>
        <v>7781.1483945001182</v>
      </c>
      <c r="K108" s="24">
        <f t="shared" si="14"/>
        <v>31124.593578000473</v>
      </c>
      <c r="L108" s="25">
        <f t="shared" si="12"/>
        <v>3.5</v>
      </c>
    </row>
    <row r="109" spans="1:12" x14ac:dyDescent="0.2">
      <c r="A109" s="17" t="s">
        <v>22</v>
      </c>
      <c r="B109" s="48">
        <v>3</v>
      </c>
      <c r="C109" s="47">
        <v>9</v>
      </c>
      <c r="D109" s="47">
        <v>12</v>
      </c>
      <c r="E109" s="18"/>
      <c r="F109" s="23">
        <f>B109/((C109+D109)/2)</f>
        <v>0.2857142857142857</v>
      </c>
      <c r="G109" s="23">
        <v>1</v>
      </c>
      <c r="H109" s="24">
        <f>H108-I108</f>
        <v>6669.5557667143867</v>
      </c>
      <c r="I109" s="24">
        <f>H109*G109</f>
        <v>6669.5557667143867</v>
      </c>
      <c r="J109" s="24">
        <f>H109/F109</f>
        <v>23343.445183500353</v>
      </c>
      <c r="K109" s="24">
        <f>J109</f>
        <v>23343.445183500353</v>
      </c>
      <c r="L109" s="25">
        <f>K109/H109</f>
        <v>3.5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308</v>
      </c>
      <c r="D9" s="47">
        <v>277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8642956.8274821974</v>
      </c>
      <c r="L9" s="20">
        <f>K9/H9</f>
        <v>86.429568274821975</v>
      </c>
    </row>
    <row r="10" spans="1:13" x14ac:dyDescent="0.2">
      <c r="A10" s="17">
        <v>1</v>
      </c>
      <c r="B10" s="48">
        <v>0</v>
      </c>
      <c r="C10" s="47">
        <v>368</v>
      </c>
      <c r="D10" s="47">
        <v>325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8542956.8274821974</v>
      </c>
      <c r="L10" s="21">
        <f t="shared" ref="L10:L73" si="5">K10/H10</f>
        <v>85.429568274821975</v>
      </c>
    </row>
    <row r="11" spans="1:13" x14ac:dyDescent="0.2">
      <c r="A11" s="17">
        <v>2</v>
      </c>
      <c r="B11" s="48">
        <v>0</v>
      </c>
      <c r="C11" s="47">
        <v>381</v>
      </c>
      <c r="D11" s="47">
        <v>366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8442956.8274821974</v>
      </c>
      <c r="L11" s="21">
        <f t="shared" si="5"/>
        <v>84.429568274821975</v>
      </c>
    </row>
    <row r="12" spans="1:13" x14ac:dyDescent="0.2">
      <c r="A12" s="17">
        <v>3</v>
      </c>
      <c r="B12" s="48">
        <v>0</v>
      </c>
      <c r="C12" s="47">
        <v>320</v>
      </c>
      <c r="D12" s="47">
        <v>396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8342956.8274821974</v>
      </c>
      <c r="L12" s="21">
        <f t="shared" si="5"/>
        <v>83.429568274821975</v>
      </c>
    </row>
    <row r="13" spans="1:13" x14ac:dyDescent="0.2">
      <c r="A13" s="17">
        <v>4</v>
      </c>
      <c r="B13" s="48">
        <v>0</v>
      </c>
      <c r="C13" s="47">
        <v>392</v>
      </c>
      <c r="D13" s="47">
        <v>336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8242956.8274821974</v>
      </c>
      <c r="L13" s="21">
        <f t="shared" si="5"/>
        <v>82.429568274821975</v>
      </c>
    </row>
    <row r="14" spans="1:13" x14ac:dyDescent="0.2">
      <c r="A14" s="17">
        <v>5</v>
      </c>
      <c r="B14" s="48">
        <v>0</v>
      </c>
      <c r="C14" s="47">
        <v>416</v>
      </c>
      <c r="D14" s="47">
        <v>414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8142956.8274821974</v>
      </c>
      <c r="L14" s="21">
        <f t="shared" si="5"/>
        <v>81.429568274821975</v>
      </c>
    </row>
    <row r="15" spans="1:13" x14ac:dyDescent="0.2">
      <c r="A15" s="17">
        <v>6</v>
      </c>
      <c r="B15" s="48">
        <v>0</v>
      </c>
      <c r="C15" s="47">
        <v>445</v>
      </c>
      <c r="D15" s="47">
        <v>416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8042956.8274821974</v>
      </c>
      <c r="L15" s="21">
        <f t="shared" si="5"/>
        <v>80.429568274821975</v>
      </c>
    </row>
    <row r="16" spans="1:13" x14ac:dyDescent="0.2">
      <c r="A16" s="17">
        <v>7</v>
      </c>
      <c r="B16" s="48">
        <v>0</v>
      </c>
      <c r="C16" s="47">
        <v>483</v>
      </c>
      <c r="D16" s="47">
        <v>453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7942956.8274821974</v>
      </c>
      <c r="L16" s="21">
        <f t="shared" si="5"/>
        <v>79.429568274821975</v>
      </c>
    </row>
    <row r="17" spans="1:12" x14ac:dyDescent="0.2">
      <c r="A17" s="17">
        <v>8</v>
      </c>
      <c r="B17" s="48">
        <v>0</v>
      </c>
      <c r="C17" s="47">
        <v>458</v>
      </c>
      <c r="D17" s="47">
        <v>484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7842956.8274821974</v>
      </c>
      <c r="L17" s="21">
        <f t="shared" si="5"/>
        <v>78.429568274821975</v>
      </c>
    </row>
    <row r="18" spans="1:12" x14ac:dyDescent="0.2">
      <c r="A18" s="17">
        <v>9</v>
      </c>
      <c r="B18" s="48">
        <v>0</v>
      </c>
      <c r="C18" s="47">
        <v>437</v>
      </c>
      <c r="D18" s="47">
        <v>461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7742956.8274821974</v>
      </c>
      <c r="L18" s="21">
        <f t="shared" si="5"/>
        <v>77.429568274821975</v>
      </c>
    </row>
    <row r="19" spans="1:12" x14ac:dyDescent="0.2">
      <c r="A19" s="17">
        <v>10</v>
      </c>
      <c r="B19" s="48">
        <v>0</v>
      </c>
      <c r="C19" s="47">
        <v>419</v>
      </c>
      <c r="D19" s="47">
        <v>441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7642956.8274821974</v>
      </c>
      <c r="L19" s="21">
        <f t="shared" si="5"/>
        <v>76.429568274821975</v>
      </c>
    </row>
    <row r="20" spans="1:12" x14ac:dyDescent="0.2">
      <c r="A20" s="17">
        <v>11</v>
      </c>
      <c r="B20" s="48">
        <v>0</v>
      </c>
      <c r="C20" s="47">
        <v>462</v>
      </c>
      <c r="D20" s="47">
        <v>424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7542956.8274821974</v>
      </c>
      <c r="L20" s="21">
        <f t="shared" si="5"/>
        <v>75.429568274821975</v>
      </c>
    </row>
    <row r="21" spans="1:12" x14ac:dyDescent="0.2">
      <c r="A21" s="17">
        <v>12</v>
      </c>
      <c r="B21" s="48">
        <v>1</v>
      </c>
      <c r="C21" s="47">
        <v>403</v>
      </c>
      <c r="D21" s="47">
        <v>465</v>
      </c>
      <c r="E21" s="18">
        <v>0.5</v>
      </c>
      <c r="F21" s="19">
        <f t="shared" si="3"/>
        <v>2.304147465437788E-3</v>
      </c>
      <c r="G21" s="19">
        <f t="shared" si="0"/>
        <v>2.3014959723820483E-3</v>
      </c>
      <c r="H21" s="14">
        <f t="shared" si="6"/>
        <v>100000</v>
      </c>
      <c r="I21" s="14">
        <f t="shared" si="4"/>
        <v>230.14959723820482</v>
      </c>
      <c r="J21" s="14">
        <f t="shared" si="1"/>
        <v>99884.925201380887</v>
      </c>
      <c r="K21" s="14">
        <f t="shared" si="2"/>
        <v>7442956.8274821974</v>
      </c>
      <c r="L21" s="21">
        <f t="shared" si="5"/>
        <v>74.429568274821975</v>
      </c>
    </row>
    <row r="22" spans="1:12" x14ac:dyDescent="0.2">
      <c r="A22" s="17">
        <v>13</v>
      </c>
      <c r="B22" s="48">
        <v>0</v>
      </c>
      <c r="C22" s="47">
        <v>414</v>
      </c>
      <c r="D22" s="47">
        <v>405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99769.850402761789</v>
      </c>
      <c r="I22" s="14">
        <f t="shared" si="4"/>
        <v>0</v>
      </c>
      <c r="J22" s="14">
        <f t="shared" si="1"/>
        <v>99769.850402761789</v>
      </c>
      <c r="K22" s="14">
        <f t="shared" si="2"/>
        <v>7343071.9022808168</v>
      </c>
      <c r="L22" s="21">
        <f t="shared" si="5"/>
        <v>73.600109378108769</v>
      </c>
    </row>
    <row r="23" spans="1:12" x14ac:dyDescent="0.2">
      <c r="A23" s="17">
        <v>14</v>
      </c>
      <c r="B23" s="48">
        <v>0</v>
      </c>
      <c r="C23" s="47">
        <v>380</v>
      </c>
      <c r="D23" s="47">
        <v>419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99769.850402761789</v>
      </c>
      <c r="I23" s="14">
        <f t="shared" si="4"/>
        <v>0</v>
      </c>
      <c r="J23" s="14">
        <f t="shared" si="1"/>
        <v>99769.850402761789</v>
      </c>
      <c r="K23" s="14">
        <f t="shared" si="2"/>
        <v>7243302.0518780546</v>
      </c>
      <c r="L23" s="21">
        <f t="shared" si="5"/>
        <v>72.600109378108769</v>
      </c>
    </row>
    <row r="24" spans="1:12" x14ac:dyDescent="0.2">
      <c r="A24" s="17">
        <v>15</v>
      </c>
      <c r="B24" s="48">
        <v>0</v>
      </c>
      <c r="C24" s="47">
        <v>340</v>
      </c>
      <c r="D24" s="47">
        <v>384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99769.850402761789</v>
      </c>
      <c r="I24" s="14">
        <f t="shared" si="4"/>
        <v>0</v>
      </c>
      <c r="J24" s="14">
        <f t="shared" si="1"/>
        <v>99769.850402761789</v>
      </c>
      <c r="K24" s="14">
        <f t="shared" si="2"/>
        <v>7143532.2014752924</v>
      </c>
      <c r="L24" s="21">
        <f t="shared" si="5"/>
        <v>71.600109378108755</v>
      </c>
    </row>
    <row r="25" spans="1:12" x14ac:dyDescent="0.2">
      <c r="A25" s="17">
        <v>16</v>
      </c>
      <c r="B25" s="48">
        <v>0</v>
      </c>
      <c r="C25" s="47">
        <v>388</v>
      </c>
      <c r="D25" s="47">
        <v>351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99769.850402761789</v>
      </c>
      <c r="I25" s="14">
        <f t="shared" si="4"/>
        <v>0</v>
      </c>
      <c r="J25" s="14">
        <f t="shared" si="1"/>
        <v>99769.850402761789</v>
      </c>
      <c r="K25" s="14">
        <f t="shared" si="2"/>
        <v>7043762.3510725303</v>
      </c>
      <c r="L25" s="21">
        <f t="shared" si="5"/>
        <v>70.600109378108755</v>
      </c>
    </row>
    <row r="26" spans="1:12" x14ac:dyDescent="0.2">
      <c r="A26" s="17">
        <v>17</v>
      </c>
      <c r="B26" s="48">
        <v>0</v>
      </c>
      <c r="C26" s="47">
        <v>346</v>
      </c>
      <c r="D26" s="47">
        <v>381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99769.850402761789</v>
      </c>
      <c r="I26" s="14">
        <f t="shared" si="4"/>
        <v>0</v>
      </c>
      <c r="J26" s="14">
        <f t="shared" si="1"/>
        <v>99769.850402761789</v>
      </c>
      <c r="K26" s="14">
        <f t="shared" si="2"/>
        <v>6943992.5006697681</v>
      </c>
      <c r="L26" s="21">
        <f t="shared" si="5"/>
        <v>69.600109378108755</v>
      </c>
    </row>
    <row r="27" spans="1:12" x14ac:dyDescent="0.2">
      <c r="A27" s="17">
        <v>18</v>
      </c>
      <c r="B27" s="48">
        <v>0</v>
      </c>
      <c r="C27" s="47">
        <v>307</v>
      </c>
      <c r="D27" s="47">
        <v>350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99769.850402761789</v>
      </c>
      <c r="I27" s="14">
        <f t="shared" si="4"/>
        <v>0</v>
      </c>
      <c r="J27" s="14">
        <f t="shared" si="1"/>
        <v>99769.850402761789</v>
      </c>
      <c r="K27" s="14">
        <f t="shared" si="2"/>
        <v>6844222.6502670059</v>
      </c>
      <c r="L27" s="21">
        <f t="shared" si="5"/>
        <v>68.600109378108755</v>
      </c>
    </row>
    <row r="28" spans="1:12" x14ac:dyDescent="0.2">
      <c r="A28" s="17">
        <v>19</v>
      </c>
      <c r="B28" s="48">
        <v>0</v>
      </c>
      <c r="C28" s="47">
        <v>295</v>
      </c>
      <c r="D28" s="47">
        <v>310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99769.850402761789</v>
      </c>
      <c r="I28" s="14">
        <f t="shared" si="4"/>
        <v>0</v>
      </c>
      <c r="J28" s="14">
        <f t="shared" si="1"/>
        <v>99769.850402761789</v>
      </c>
      <c r="K28" s="14">
        <f t="shared" si="2"/>
        <v>6744452.7998642437</v>
      </c>
      <c r="L28" s="21">
        <f t="shared" si="5"/>
        <v>67.600109378108741</v>
      </c>
    </row>
    <row r="29" spans="1:12" x14ac:dyDescent="0.2">
      <c r="A29" s="17">
        <v>20</v>
      </c>
      <c r="B29" s="48">
        <v>0</v>
      </c>
      <c r="C29" s="47">
        <v>303</v>
      </c>
      <c r="D29" s="47">
        <v>301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99769.850402761789</v>
      </c>
      <c r="I29" s="14">
        <f t="shared" si="4"/>
        <v>0</v>
      </c>
      <c r="J29" s="14">
        <f t="shared" si="1"/>
        <v>99769.850402761789</v>
      </c>
      <c r="K29" s="14">
        <f t="shared" si="2"/>
        <v>6644682.9494614815</v>
      </c>
      <c r="L29" s="21">
        <f t="shared" si="5"/>
        <v>66.600109378108741</v>
      </c>
    </row>
    <row r="30" spans="1:12" x14ac:dyDescent="0.2">
      <c r="A30" s="17">
        <v>21</v>
      </c>
      <c r="B30" s="48">
        <v>0</v>
      </c>
      <c r="C30" s="47">
        <v>275</v>
      </c>
      <c r="D30" s="47">
        <v>317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99769.850402761789</v>
      </c>
      <c r="I30" s="14">
        <f t="shared" si="4"/>
        <v>0</v>
      </c>
      <c r="J30" s="14">
        <f t="shared" si="1"/>
        <v>99769.850402761789</v>
      </c>
      <c r="K30" s="14">
        <f t="shared" si="2"/>
        <v>6544913.0990587194</v>
      </c>
      <c r="L30" s="21">
        <f t="shared" si="5"/>
        <v>65.600109378108741</v>
      </c>
    </row>
    <row r="31" spans="1:12" x14ac:dyDescent="0.2">
      <c r="A31" s="17">
        <v>22</v>
      </c>
      <c r="B31" s="48">
        <v>0</v>
      </c>
      <c r="C31" s="47">
        <v>282</v>
      </c>
      <c r="D31" s="47">
        <v>274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99769.850402761789</v>
      </c>
      <c r="I31" s="14">
        <f t="shared" si="4"/>
        <v>0</v>
      </c>
      <c r="J31" s="14">
        <f t="shared" si="1"/>
        <v>99769.850402761789</v>
      </c>
      <c r="K31" s="14">
        <f t="shared" si="2"/>
        <v>6445143.2486559572</v>
      </c>
      <c r="L31" s="21">
        <f t="shared" si="5"/>
        <v>64.600109378108726</v>
      </c>
    </row>
    <row r="32" spans="1:12" x14ac:dyDescent="0.2">
      <c r="A32" s="17">
        <v>23</v>
      </c>
      <c r="B32" s="48">
        <v>0</v>
      </c>
      <c r="C32" s="47">
        <v>285</v>
      </c>
      <c r="D32" s="47">
        <v>284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99769.850402761789</v>
      </c>
      <c r="I32" s="14">
        <f t="shared" si="4"/>
        <v>0</v>
      </c>
      <c r="J32" s="14">
        <f t="shared" si="1"/>
        <v>99769.850402761789</v>
      </c>
      <c r="K32" s="14">
        <f t="shared" si="2"/>
        <v>6345373.398253195</v>
      </c>
      <c r="L32" s="21">
        <f t="shared" si="5"/>
        <v>63.600109378108726</v>
      </c>
    </row>
    <row r="33" spans="1:12" x14ac:dyDescent="0.2">
      <c r="A33" s="17">
        <v>24</v>
      </c>
      <c r="B33" s="48">
        <v>0</v>
      </c>
      <c r="C33" s="47">
        <v>319</v>
      </c>
      <c r="D33" s="47">
        <v>295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99769.850402761789</v>
      </c>
      <c r="I33" s="14">
        <f t="shared" si="4"/>
        <v>0</v>
      </c>
      <c r="J33" s="14">
        <f t="shared" si="1"/>
        <v>99769.850402761789</v>
      </c>
      <c r="K33" s="14">
        <f t="shared" si="2"/>
        <v>6245603.5478504328</v>
      </c>
      <c r="L33" s="21">
        <f t="shared" si="5"/>
        <v>62.600109378108726</v>
      </c>
    </row>
    <row r="34" spans="1:12" x14ac:dyDescent="0.2">
      <c r="A34" s="17">
        <v>25</v>
      </c>
      <c r="B34" s="48">
        <v>0</v>
      </c>
      <c r="C34" s="47">
        <v>311</v>
      </c>
      <c r="D34" s="47">
        <v>336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99769.850402761789</v>
      </c>
      <c r="I34" s="14">
        <f t="shared" si="4"/>
        <v>0</v>
      </c>
      <c r="J34" s="14">
        <f t="shared" si="1"/>
        <v>99769.850402761789</v>
      </c>
      <c r="K34" s="14">
        <f t="shared" si="2"/>
        <v>6145833.6974476706</v>
      </c>
      <c r="L34" s="21">
        <f t="shared" si="5"/>
        <v>61.600109378108719</v>
      </c>
    </row>
    <row r="35" spans="1:12" x14ac:dyDescent="0.2">
      <c r="A35" s="17">
        <v>26</v>
      </c>
      <c r="B35" s="48">
        <v>0</v>
      </c>
      <c r="C35" s="47">
        <v>323</v>
      </c>
      <c r="D35" s="47">
        <v>324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99769.850402761789</v>
      </c>
      <c r="I35" s="14">
        <f t="shared" si="4"/>
        <v>0</v>
      </c>
      <c r="J35" s="14">
        <f t="shared" si="1"/>
        <v>99769.850402761789</v>
      </c>
      <c r="K35" s="14">
        <f t="shared" si="2"/>
        <v>6046063.8470449084</v>
      </c>
      <c r="L35" s="21">
        <f t="shared" si="5"/>
        <v>60.600109378108719</v>
      </c>
    </row>
    <row r="36" spans="1:12" x14ac:dyDescent="0.2">
      <c r="A36" s="17">
        <v>27</v>
      </c>
      <c r="B36" s="48">
        <v>0</v>
      </c>
      <c r="C36" s="47">
        <v>298</v>
      </c>
      <c r="D36" s="47">
        <v>336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99769.850402761789</v>
      </c>
      <c r="I36" s="14">
        <f t="shared" si="4"/>
        <v>0</v>
      </c>
      <c r="J36" s="14">
        <f t="shared" si="1"/>
        <v>99769.850402761789</v>
      </c>
      <c r="K36" s="14">
        <f t="shared" si="2"/>
        <v>5946293.9966421463</v>
      </c>
      <c r="L36" s="21">
        <f t="shared" si="5"/>
        <v>59.600109378108712</v>
      </c>
    </row>
    <row r="37" spans="1:12" x14ac:dyDescent="0.2">
      <c r="A37" s="17">
        <v>28</v>
      </c>
      <c r="B37" s="48">
        <v>0</v>
      </c>
      <c r="C37" s="47">
        <v>326</v>
      </c>
      <c r="D37" s="47">
        <v>303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99769.850402761789</v>
      </c>
      <c r="I37" s="14">
        <f t="shared" si="4"/>
        <v>0</v>
      </c>
      <c r="J37" s="14">
        <f t="shared" si="1"/>
        <v>99769.850402761789</v>
      </c>
      <c r="K37" s="14">
        <f t="shared" si="2"/>
        <v>5846524.1462393841</v>
      </c>
      <c r="L37" s="21">
        <f t="shared" si="5"/>
        <v>58.600109378108712</v>
      </c>
    </row>
    <row r="38" spans="1:12" x14ac:dyDescent="0.2">
      <c r="A38" s="17">
        <v>29</v>
      </c>
      <c r="B38" s="48">
        <v>0</v>
      </c>
      <c r="C38" s="47">
        <v>392</v>
      </c>
      <c r="D38" s="47">
        <v>343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99769.850402761789</v>
      </c>
      <c r="I38" s="14">
        <f t="shared" si="4"/>
        <v>0</v>
      </c>
      <c r="J38" s="14">
        <f t="shared" si="1"/>
        <v>99769.850402761789</v>
      </c>
      <c r="K38" s="14">
        <f t="shared" si="2"/>
        <v>5746754.2958366219</v>
      </c>
      <c r="L38" s="21">
        <f t="shared" si="5"/>
        <v>57.600109378108705</v>
      </c>
    </row>
    <row r="39" spans="1:12" x14ac:dyDescent="0.2">
      <c r="A39" s="17">
        <v>30</v>
      </c>
      <c r="B39" s="48">
        <v>0</v>
      </c>
      <c r="C39" s="47">
        <v>346</v>
      </c>
      <c r="D39" s="47">
        <v>403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99769.850402761789</v>
      </c>
      <c r="I39" s="14">
        <f t="shared" si="4"/>
        <v>0</v>
      </c>
      <c r="J39" s="14">
        <f t="shared" si="1"/>
        <v>99769.850402761789</v>
      </c>
      <c r="K39" s="14">
        <f t="shared" si="2"/>
        <v>5646984.4454338597</v>
      </c>
      <c r="L39" s="21">
        <f t="shared" si="5"/>
        <v>56.600109378108698</v>
      </c>
    </row>
    <row r="40" spans="1:12" x14ac:dyDescent="0.2">
      <c r="A40" s="17">
        <v>31</v>
      </c>
      <c r="B40" s="48">
        <v>0</v>
      </c>
      <c r="C40" s="47">
        <v>365</v>
      </c>
      <c r="D40" s="47">
        <v>352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99769.850402761789</v>
      </c>
      <c r="I40" s="14">
        <f t="shared" si="4"/>
        <v>0</v>
      </c>
      <c r="J40" s="14">
        <f t="shared" si="1"/>
        <v>99769.850402761789</v>
      </c>
      <c r="K40" s="14">
        <f t="shared" si="2"/>
        <v>5547214.5950310975</v>
      </c>
      <c r="L40" s="21">
        <f t="shared" si="5"/>
        <v>55.600109378108698</v>
      </c>
    </row>
    <row r="41" spans="1:12" x14ac:dyDescent="0.2">
      <c r="A41" s="17">
        <v>32</v>
      </c>
      <c r="B41" s="48">
        <v>0</v>
      </c>
      <c r="C41" s="47">
        <v>408</v>
      </c>
      <c r="D41" s="47">
        <v>365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99769.850402761789</v>
      </c>
      <c r="I41" s="14">
        <f t="shared" si="4"/>
        <v>0</v>
      </c>
      <c r="J41" s="14">
        <f t="shared" si="1"/>
        <v>99769.850402761789</v>
      </c>
      <c r="K41" s="14">
        <f t="shared" si="2"/>
        <v>5447444.7446283353</v>
      </c>
      <c r="L41" s="21">
        <f t="shared" si="5"/>
        <v>54.600109378108691</v>
      </c>
    </row>
    <row r="42" spans="1:12" x14ac:dyDescent="0.2">
      <c r="A42" s="17">
        <v>33</v>
      </c>
      <c r="B42" s="48">
        <v>0</v>
      </c>
      <c r="C42" s="47">
        <v>427</v>
      </c>
      <c r="D42" s="47">
        <v>422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99769.850402761789</v>
      </c>
      <c r="I42" s="14">
        <f t="shared" si="4"/>
        <v>0</v>
      </c>
      <c r="J42" s="14">
        <f t="shared" si="1"/>
        <v>99769.850402761789</v>
      </c>
      <c r="K42" s="14">
        <f t="shared" si="2"/>
        <v>5347674.8942255732</v>
      </c>
      <c r="L42" s="21">
        <f t="shared" si="5"/>
        <v>53.600109378108691</v>
      </c>
    </row>
    <row r="43" spans="1:12" x14ac:dyDescent="0.2">
      <c r="A43" s="17">
        <v>34</v>
      </c>
      <c r="B43" s="48">
        <v>0</v>
      </c>
      <c r="C43" s="47">
        <v>460</v>
      </c>
      <c r="D43" s="47">
        <v>455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99769.850402761789</v>
      </c>
      <c r="I43" s="14">
        <f t="shared" si="4"/>
        <v>0</v>
      </c>
      <c r="J43" s="14">
        <f t="shared" si="1"/>
        <v>99769.850402761789</v>
      </c>
      <c r="K43" s="14">
        <f t="shared" si="2"/>
        <v>5247905.043822811</v>
      </c>
      <c r="L43" s="21">
        <f t="shared" si="5"/>
        <v>52.600109378108684</v>
      </c>
    </row>
    <row r="44" spans="1:12" x14ac:dyDescent="0.2">
      <c r="A44" s="17">
        <v>35</v>
      </c>
      <c r="B44" s="48">
        <v>0</v>
      </c>
      <c r="C44" s="47">
        <v>523</v>
      </c>
      <c r="D44" s="47">
        <v>483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99769.850402761789</v>
      </c>
      <c r="I44" s="14">
        <f t="shared" si="4"/>
        <v>0</v>
      </c>
      <c r="J44" s="14">
        <f t="shared" si="1"/>
        <v>99769.850402761789</v>
      </c>
      <c r="K44" s="14">
        <f t="shared" si="2"/>
        <v>5148135.1934200488</v>
      </c>
      <c r="L44" s="21">
        <f t="shared" si="5"/>
        <v>51.600109378108684</v>
      </c>
    </row>
    <row r="45" spans="1:12" x14ac:dyDescent="0.2">
      <c r="A45" s="17">
        <v>36</v>
      </c>
      <c r="B45" s="48">
        <v>0</v>
      </c>
      <c r="C45" s="47">
        <v>525</v>
      </c>
      <c r="D45" s="47">
        <v>536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99769.850402761789</v>
      </c>
      <c r="I45" s="14">
        <f t="shared" si="4"/>
        <v>0</v>
      </c>
      <c r="J45" s="14">
        <f t="shared" si="1"/>
        <v>99769.850402761789</v>
      </c>
      <c r="K45" s="14">
        <f t="shared" si="2"/>
        <v>5048365.3430172866</v>
      </c>
      <c r="L45" s="21">
        <f t="shared" si="5"/>
        <v>50.600109378108677</v>
      </c>
    </row>
    <row r="46" spans="1:12" x14ac:dyDescent="0.2">
      <c r="A46" s="17">
        <v>37</v>
      </c>
      <c r="B46" s="48">
        <v>0</v>
      </c>
      <c r="C46" s="47">
        <v>596</v>
      </c>
      <c r="D46" s="47">
        <v>534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99769.850402761789</v>
      </c>
      <c r="I46" s="14">
        <f t="shared" si="4"/>
        <v>0</v>
      </c>
      <c r="J46" s="14">
        <f t="shared" si="1"/>
        <v>99769.850402761789</v>
      </c>
      <c r="K46" s="14">
        <f t="shared" si="2"/>
        <v>4948595.4926145244</v>
      </c>
      <c r="L46" s="21">
        <f t="shared" si="5"/>
        <v>49.600109378108677</v>
      </c>
    </row>
    <row r="47" spans="1:12" x14ac:dyDescent="0.2">
      <c r="A47" s="17">
        <v>38</v>
      </c>
      <c r="B47" s="48">
        <v>0</v>
      </c>
      <c r="C47" s="47">
        <v>610</v>
      </c>
      <c r="D47" s="47">
        <v>613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99769.850402761789</v>
      </c>
      <c r="I47" s="14">
        <f t="shared" si="4"/>
        <v>0</v>
      </c>
      <c r="J47" s="14">
        <f t="shared" si="1"/>
        <v>99769.850402761789</v>
      </c>
      <c r="K47" s="14">
        <f t="shared" si="2"/>
        <v>4848825.6422117623</v>
      </c>
      <c r="L47" s="21">
        <f t="shared" si="5"/>
        <v>48.600109378108669</v>
      </c>
    </row>
    <row r="48" spans="1:12" x14ac:dyDescent="0.2">
      <c r="A48" s="17">
        <v>39</v>
      </c>
      <c r="B48" s="48">
        <v>1</v>
      </c>
      <c r="C48" s="47">
        <v>658</v>
      </c>
      <c r="D48" s="47">
        <v>624</v>
      </c>
      <c r="E48" s="18">
        <v>0.5</v>
      </c>
      <c r="F48" s="19">
        <f t="shared" si="3"/>
        <v>1.5600624024960999E-3</v>
      </c>
      <c r="G48" s="19">
        <f t="shared" si="0"/>
        <v>1.558846453624318E-3</v>
      </c>
      <c r="H48" s="14">
        <f t="shared" si="6"/>
        <v>99769.850402761789</v>
      </c>
      <c r="I48" s="14">
        <f t="shared" si="4"/>
        <v>155.52587747897394</v>
      </c>
      <c r="J48" s="14">
        <f t="shared" si="1"/>
        <v>99692.087464022305</v>
      </c>
      <c r="K48" s="14">
        <f t="shared" si="2"/>
        <v>4749055.7918090001</v>
      </c>
      <c r="L48" s="21">
        <f t="shared" si="5"/>
        <v>47.600109378108662</v>
      </c>
    </row>
    <row r="49" spans="1:12" x14ac:dyDescent="0.2">
      <c r="A49" s="17">
        <v>40</v>
      </c>
      <c r="B49" s="48">
        <v>0</v>
      </c>
      <c r="C49" s="47">
        <v>700</v>
      </c>
      <c r="D49" s="47">
        <v>667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99614.32452528282</v>
      </c>
      <c r="I49" s="14">
        <f t="shared" si="4"/>
        <v>0</v>
      </c>
      <c r="J49" s="14">
        <f t="shared" si="1"/>
        <v>99614.32452528282</v>
      </c>
      <c r="K49" s="14">
        <f t="shared" si="2"/>
        <v>4649363.7043449776</v>
      </c>
      <c r="L49" s="21">
        <f t="shared" si="5"/>
        <v>46.673645848644348</v>
      </c>
    </row>
    <row r="50" spans="1:12" x14ac:dyDescent="0.2">
      <c r="A50" s="17">
        <v>41</v>
      </c>
      <c r="B50" s="48">
        <v>0</v>
      </c>
      <c r="C50" s="47">
        <v>674</v>
      </c>
      <c r="D50" s="47">
        <v>713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99614.32452528282</v>
      </c>
      <c r="I50" s="14">
        <f t="shared" si="4"/>
        <v>0</v>
      </c>
      <c r="J50" s="14">
        <f t="shared" si="1"/>
        <v>99614.32452528282</v>
      </c>
      <c r="K50" s="14">
        <f t="shared" si="2"/>
        <v>4549749.3798196949</v>
      </c>
      <c r="L50" s="21">
        <f t="shared" si="5"/>
        <v>45.673645848644348</v>
      </c>
    </row>
    <row r="51" spans="1:12" x14ac:dyDescent="0.2">
      <c r="A51" s="17">
        <v>42</v>
      </c>
      <c r="B51" s="48">
        <v>1</v>
      </c>
      <c r="C51" s="47">
        <v>704</v>
      </c>
      <c r="D51" s="47">
        <v>679</v>
      </c>
      <c r="E51" s="18">
        <v>0.5</v>
      </c>
      <c r="F51" s="19">
        <f t="shared" si="3"/>
        <v>1.4461315979754157E-3</v>
      </c>
      <c r="G51" s="19">
        <f t="shared" si="0"/>
        <v>1.4450867052023123E-3</v>
      </c>
      <c r="H51" s="14">
        <f t="shared" si="6"/>
        <v>99614.32452528282</v>
      </c>
      <c r="I51" s="14">
        <f t="shared" si="4"/>
        <v>143.95133601919485</v>
      </c>
      <c r="J51" s="14">
        <f t="shared" si="1"/>
        <v>99542.348857273231</v>
      </c>
      <c r="K51" s="14">
        <f t="shared" si="2"/>
        <v>4450135.0552944122</v>
      </c>
      <c r="L51" s="21">
        <f t="shared" si="5"/>
        <v>44.673645848644355</v>
      </c>
    </row>
    <row r="52" spans="1:12" x14ac:dyDescent="0.2">
      <c r="A52" s="17">
        <v>43</v>
      </c>
      <c r="B52" s="48">
        <v>2</v>
      </c>
      <c r="C52" s="47">
        <v>674</v>
      </c>
      <c r="D52" s="47">
        <v>708</v>
      </c>
      <c r="E52" s="18">
        <v>0.5</v>
      </c>
      <c r="F52" s="19">
        <f t="shared" si="3"/>
        <v>2.8943560057887118E-3</v>
      </c>
      <c r="G52" s="19">
        <f t="shared" si="0"/>
        <v>2.8901734104046241E-3</v>
      </c>
      <c r="H52" s="14">
        <f t="shared" si="6"/>
        <v>99470.373189263628</v>
      </c>
      <c r="I52" s="14">
        <f t="shared" si="4"/>
        <v>287.48662771463472</v>
      </c>
      <c r="J52" s="14">
        <f t="shared" si="1"/>
        <v>99326.629875406303</v>
      </c>
      <c r="K52" s="14">
        <f t="shared" si="2"/>
        <v>4350592.7064371388</v>
      </c>
      <c r="L52" s="21">
        <f t="shared" si="5"/>
        <v>43.737572977224154</v>
      </c>
    </row>
    <row r="53" spans="1:12" x14ac:dyDescent="0.2">
      <c r="A53" s="17">
        <v>44</v>
      </c>
      <c r="B53" s="48">
        <v>1</v>
      </c>
      <c r="C53" s="47">
        <v>675</v>
      </c>
      <c r="D53" s="47">
        <v>671</v>
      </c>
      <c r="E53" s="18">
        <v>0.5</v>
      </c>
      <c r="F53" s="19">
        <f t="shared" si="3"/>
        <v>1.4858841010401188E-3</v>
      </c>
      <c r="G53" s="19">
        <f t="shared" si="0"/>
        <v>1.4847809948032665E-3</v>
      </c>
      <c r="H53" s="14">
        <f t="shared" si="6"/>
        <v>99182.886561548992</v>
      </c>
      <c r="I53" s="14">
        <f t="shared" si="4"/>
        <v>147.26486497631623</v>
      </c>
      <c r="J53" s="14">
        <f t="shared" si="1"/>
        <v>99109.254129060835</v>
      </c>
      <c r="K53" s="14">
        <f t="shared" si="2"/>
        <v>4251266.0765617322</v>
      </c>
      <c r="L53" s="21">
        <f t="shared" si="5"/>
        <v>42.862899275708862</v>
      </c>
    </row>
    <row r="54" spans="1:12" x14ac:dyDescent="0.2">
      <c r="A54" s="17">
        <v>45</v>
      </c>
      <c r="B54" s="48">
        <v>1</v>
      </c>
      <c r="C54" s="47">
        <v>645</v>
      </c>
      <c r="D54" s="47">
        <v>675</v>
      </c>
      <c r="E54" s="18">
        <v>0.5</v>
      </c>
      <c r="F54" s="19">
        <f t="shared" si="3"/>
        <v>1.5151515151515152E-3</v>
      </c>
      <c r="G54" s="19">
        <f t="shared" si="0"/>
        <v>1.514004542013626E-3</v>
      </c>
      <c r="H54" s="14">
        <f t="shared" si="6"/>
        <v>99035.621696572678</v>
      </c>
      <c r="I54" s="14">
        <f t="shared" si="4"/>
        <v>149.94038106975424</v>
      </c>
      <c r="J54" s="14">
        <f t="shared" si="1"/>
        <v>98960.651506037801</v>
      </c>
      <c r="K54" s="14">
        <f t="shared" si="2"/>
        <v>4152156.8224326717</v>
      </c>
      <c r="L54" s="21">
        <f t="shared" si="5"/>
        <v>41.925892434483153</v>
      </c>
    </row>
    <row r="55" spans="1:12" x14ac:dyDescent="0.2">
      <c r="A55" s="17">
        <v>46</v>
      </c>
      <c r="B55" s="48">
        <v>0</v>
      </c>
      <c r="C55" s="47">
        <v>585</v>
      </c>
      <c r="D55" s="47">
        <v>645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98885.681315502923</v>
      </c>
      <c r="I55" s="14">
        <f t="shared" si="4"/>
        <v>0</v>
      </c>
      <c r="J55" s="14">
        <f t="shared" si="1"/>
        <v>98885.681315502923</v>
      </c>
      <c r="K55" s="14">
        <f t="shared" si="2"/>
        <v>4053196.1709266338</v>
      </c>
      <c r="L55" s="21">
        <f t="shared" si="5"/>
        <v>40.988706524603671</v>
      </c>
    </row>
    <row r="56" spans="1:12" x14ac:dyDescent="0.2">
      <c r="A56" s="17">
        <v>47</v>
      </c>
      <c r="B56" s="48">
        <v>0</v>
      </c>
      <c r="C56" s="47">
        <v>640</v>
      </c>
      <c r="D56" s="47">
        <v>587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98885.681315502923</v>
      </c>
      <c r="I56" s="14">
        <f t="shared" si="4"/>
        <v>0</v>
      </c>
      <c r="J56" s="14">
        <f t="shared" si="1"/>
        <v>98885.681315502923</v>
      </c>
      <c r="K56" s="14">
        <f t="shared" si="2"/>
        <v>3954310.4896111307</v>
      </c>
      <c r="L56" s="21">
        <f t="shared" si="5"/>
        <v>39.988706524603664</v>
      </c>
    </row>
    <row r="57" spans="1:12" x14ac:dyDescent="0.2">
      <c r="A57" s="17">
        <v>48</v>
      </c>
      <c r="B57" s="48">
        <v>1</v>
      </c>
      <c r="C57" s="47">
        <v>545</v>
      </c>
      <c r="D57" s="47">
        <v>633</v>
      </c>
      <c r="E57" s="18">
        <v>0.5</v>
      </c>
      <c r="F57" s="19">
        <f t="shared" si="3"/>
        <v>1.697792869269949E-3</v>
      </c>
      <c r="G57" s="19">
        <f t="shared" si="0"/>
        <v>1.6963528413910093E-3</v>
      </c>
      <c r="H57" s="14">
        <f t="shared" si="6"/>
        <v>98885.681315502923</v>
      </c>
      <c r="I57" s="14">
        <f t="shared" si="4"/>
        <v>167.74500647243923</v>
      </c>
      <c r="J57" s="14">
        <f t="shared" si="1"/>
        <v>98801.808812266696</v>
      </c>
      <c r="K57" s="14">
        <f t="shared" si="2"/>
        <v>3855424.8082956276</v>
      </c>
      <c r="L57" s="21">
        <f t="shared" si="5"/>
        <v>38.988706524603664</v>
      </c>
    </row>
    <row r="58" spans="1:12" x14ac:dyDescent="0.2">
      <c r="A58" s="17">
        <v>49</v>
      </c>
      <c r="B58" s="48">
        <v>1</v>
      </c>
      <c r="C58" s="47">
        <v>549</v>
      </c>
      <c r="D58" s="47">
        <v>552</v>
      </c>
      <c r="E58" s="18">
        <v>0.5</v>
      </c>
      <c r="F58" s="19">
        <f t="shared" si="3"/>
        <v>1.8165304268846503E-3</v>
      </c>
      <c r="G58" s="19">
        <f t="shared" si="0"/>
        <v>1.8148820326678767E-3</v>
      </c>
      <c r="H58" s="14">
        <f t="shared" si="6"/>
        <v>98717.936309030483</v>
      </c>
      <c r="I58" s="14">
        <f t="shared" si="4"/>
        <v>179.16140890931123</v>
      </c>
      <c r="J58" s="14">
        <f t="shared" si="1"/>
        <v>98628.355604575831</v>
      </c>
      <c r="K58" s="14">
        <f t="shared" si="2"/>
        <v>3756622.9994833609</v>
      </c>
      <c r="L58" s="21">
        <f t="shared" si="5"/>
        <v>38.054107895078779</v>
      </c>
    </row>
    <row r="59" spans="1:12" x14ac:dyDescent="0.2">
      <c r="A59" s="17">
        <v>50</v>
      </c>
      <c r="B59" s="48">
        <v>2</v>
      </c>
      <c r="C59" s="47">
        <v>513</v>
      </c>
      <c r="D59" s="47">
        <v>557</v>
      </c>
      <c r="E59" s="18">
        <v>0.5</v>
      </c>
      <c r="F59" s="19">
        <f t="shared" si="3"/>
        <v>3.7383177570093459E-3</v>
      </c>
      <c r="G59" s="19">
        <f t="shared" si="0"/>
        <v>3.7313432835820895E-3</v>
      </c>
      <c r="H59" s="14">
        <f t="shared" si="6"/>
        <v>98538.774900121178</v>
      </c>
      <c r="I59" s="14">
        <f t="shared" si="4"/>
        <v>367.68199589597452</v>
      </c>
      <c r="J59" s="14">
        <f t="shared" si="1"/>
        <v>98354.933902173201</v>
      </c>
      <c r="K59" s="14">
        <f t="shared" si="2"/>
        <v>3657994.643878785</v>
      </c>
      <c r="L59" s="21">
        <f t="shared" si="5"/>
        <v>37.122388091251644</v>
      </c>
    </row>
    <row r="60" spans="1:12" x14ac:dyDescent="0.2">
      <c r="A60" s="17">
        <v>51</v>
      </c>
      <c r="B60" s="48">
        <v>0</v>
      </c>
      <c r="C60" s="47">
        <v>490</v>
      </c>
      <c r="D60" s="47">
        <v>507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98171.09290422521</v>
      </c>
      <c r="I60" s="14">
        <f t="shared" si="4"/>
        <v>0</v>
      </c>
      <c r="J60" s="14">
        <f t="shared" si="1"/>
        <v>98171.09290422521</v>
      </c>
      <c r="K60" s="14">
        <f t="shared" si="2"/>
        <v>3559639.7099766117</v>
      </c>
      <c r="L60" s="21">
        <f t="shared" si="5"/>
        <v>36.259550593466066</v>
      </c>
    </row>
    <row r="61" spans="1:12" x14ac:dyDescent="0.2">
      <c r="A61" s="17">
        <v>52</v>
      </c>
      <c r="B61" s="48">
        <v>0</v>
      </c>
      <c r="C61" s="47">
        <v>462</v>
      </c>
      <c r="D61" s="47">
        <v>496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98171.09290422521</v>
      </c>
      <c r="I61" s="14">
        <f t="shared" si="4"/>
        <v>0</v>
      </c>
      <c r="J61" s="14">
        <f t="shared" si="1"/>
        <v>98171.09290422521</v>
      </c>
      <c r="K61" s="14">
        <f t="shared" si="2"/>
        <v>3461468.6170723867</v>
      </c>
      <c r="L61" s="21">
        <f t="shared" si="5"/>
        <v>35.259550593466066</v>
      </c>
    </row>
    <row r="62" spans="1:12" x14ac:dyDescent="0.2">
      <c r="A62" s="17">
        <v>53</v>
      </c>
      <c r="B62" s="48">
        <v>0</v>
      </c>
      <c r="C62" s="47">
        <v>427</v>
      </c>
      <c r="D62" s="47">
        <v>467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98171.09290422521</v>
      </c>
      <c r="I62" s="14">
        <f t="shared" si="4"/>
        <v>0</v>
      </c>
      <c r="J62" s="14">
        <f t="shared" si="1"/>
        <v>98171.09290422521</v>
      </c>
      <c r="K62" s="14">
        <f t="shared" si="2"/>
        <v>3363297.5241681617</v>
      </c>
      <c r="L62" s="21">
        <f t="shared" si="5"/>
        <v>34.259550593466074</v>
      </c>
    </row>
    <row r="63" spans="1:12" x14ac:dyDescent="0.2">
      <c r="A63" s="17">
        <v>54</v>
      </c>
      <c r="B63" s="48">
        <v>0</v>
      </c>
      <c r="C63" s="47">
        <v>408</v>
      </c>
      <c r="D63" s="47">
        <v>433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98171.09290422521</v>
      </c>
      <c r="I63" s="14">
        <f t="shared" si="4"/>
        <v>0</v>
      </c>
      <c r="J63" s="14">
        <f t="shared" si="1"/>
        <v>98171.09290422521</v>
      </c>
      <c r="K63" s="14">
        <f t="shared" si="2"/>
        <v>3265126.4312639367</v>
      </c>
      <c r="L63" s="21">
        <f t="shared" si="5"/>
        <v>33.259550593466074</v>
      </c>
    </row>
    <row r="64" spans="1:12" x14ac:dyDescent="0.2">
      <c r="A64" s="17">
        <v>55</v>
      </c>
      <c r="B64" s="48">
        <v>0</v>
      </c>
      <c r="C64" s="47">
        <v>384</v>
      </c>
      <c r="D64" s="47">
        <v>413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98171.09290422521</v>
      </c>
      <c r="I64" s="14">
        <f t="shared" si="4"/>
        <v>0</v>
      </c>
      <c r="J64" s="14">
        <f t="shared" si="1"/>
        <v>98171.09290422521</v>
      </c>
      <c r="K64" s="14">
        <f t="shared" si="2"/>
        <v>3166955.3383597117</v>
      </c>
      <c r="L64" s="21">
        <f t="shared" si="5"/>
        <v>32.259550593466074</v>
      </c>
    </row>
    <row r="65" spans="1:12" x14ac:dyDescent="0.2">
      <c r="A65" s="17">
        <v>56</v>
      </c>
      <c r="B65" s="48">
        <v>1</v>
      </c>
      <c r="C65" s="47">
        <v>391</v>
      </c>
      <c r="D65" s="47">
        <v>391</v>
      </c>
      <c r="E65" s="18">
        <v>0.5</v>
      </c>
      <c r="F65" s="19">
        <f t="shared" si="3"/>
        <v>2.5575447570332483E-3</v>
      </c>
      <c r="G65" s="19">
        <f t="shared" si="0"/>
        <v>2.554278416347382E-3</v>
      </c>
      <c r="H65" s="14">
        <f t="shared" si="6"/>
        <v>98171.09290422521</v>
      </c>
      <c r="I65" s="14">
        <f t="shared" si="4"/>
        <v>250.75630371449608</v>
      </c>
      <c r="J65" s="14">
        <f t="shared" si="1"/>
        <v>98045.71475236796</v>
      </c>
      <c r="K65" s="14">
        <f t="shared" si="2"/>
        <v>3068784.2454554867</v>
      </c>
      <c r="L65" s="21">
        <f t="shared" si="5"/>
        <v>31.259550593466077</v>
      </c>
    </row>
    <row r="66" spans="1:12" x14ac:dyDescent="0.2">
      <c r="A66" s="17">
        <v>57</v>
      </c>
      <c r="B66" s="48">
        <v>1</v>
      </c>
      <c r="C66" s="47">
        <v>309</v>
      </c>
      <c r="D66" s="47">
        <v>379</v>
      </c>
      <c r="E66" s="18">
        <v>0.5</v>
      </c>
      <c r="F66" s="19">
        <f t="shared" si="3"/>
        <v>2.9069767441860465E-3</v>
      </c>
      <c r="G66" s="19">
        <f t="shared" si="0"/>
        <v>2.9027576197387522E-3</v>
      </c>
      <c r="H66" s="14">
        <f t="shared" si="6"/>
        <v>97920.336600510709</v>
      </c>
      <c r="I66" s="14">
        <f t="shared" si="4"/>
        <v>284.23900319451587</v>
      </c>
      <c r="J66" s="14">
        <f t="shared" si="1"/>
        <v>97778.217098913461</v>
      </c>
      <c r="K66" s="14">
        <f t="shared" si="2"/>
        <v>2970738.5307031185</v>
      </c>
      <c r="L66" s="21">
        <f t="shared" si="5"/>
        <v>30.33832024927521</v>
      </c>
    </row>
    <row r="67" spans="1:12" x14ac:dyDescent="0.2">
      <c r="A67" s="17">
        <v>58</v>
      </c>
      <c r="B67" s="48">
        <v>0</v>
      </c>
      <c r="C67" s="47">
        <v>315</v>
      </c>
      <c r="D67" s="47">
        <v>309</v>
      </c>
      <c r="E67" s="18">
        <v>0.5</v>
      </c>
      <c r="F67" s="19">
        <f t="shared" si="3"/>
        <v>0</v>
      </c>
      <c r="G67" s="19">
        <f t="shared" si="0"/>
        <v>0</v>
      </c>
      <c r="H67" s="14">
        <f t="shared" si="6"/>
        <v>97636.097597316199</v>
      </c>
      <c r="I67" s="14">
        <f t="shared" si="4"/>
        <v>0</v>
      </c>
      <c r="J67" s="14">
        <f t="shared" si="1"/>
        <v>97636.097597316199</v>
      </c>
      <c r="K67" s="14">
        <f t="shared" si="2"/>
        <v>2872960.3136042049</v>
      </c>
      <c r="L67" s="21">
        <f t="shared" si="5"/>
        <v>29.425185810408468</v>
      </c>
    </row>
    <row r="68" spans="1:12" x14ac:dyDescent="0.2">
      <c r="A68" s="17">
        <v>59</v>
      </c>
      <c r="B68" s="48">
        <v>1</v>
      </c>
      <c r="C68" s="47">
        <v>309</v>
      </c>
      <c r="D68" s="47">
        <v>310</v>
      </c>
      <c r="E68" s="18">
        <v>0.5</v>
      </c>
      <c r="F68" s="19">
        <f t="shared" si="3"/>
        <v>3.2310177705977385E-3</v>
      </c>
      <c r="G68" s="19">
        <f t="shared" si="0"/>
        <v>3.2258064516129032E-3</v>
      </c>
      <c r="H68" s="14">
        <f t="shared" si="6"/>
        <v>97636.097597316199</v>
      </c>
      <c r="I68" s="14">
        <f t="shared" si="4"/>
        <v>314.95515353972968</v>
      </c>
      <c r="J68" s="14">
        <f t="shared" si="1"/>
        <v>97478.620020546325</v>
      </c>
      <c r="K68" s="14">
        <f t="shared" si="2"/>
        <v>2775324.2160068885</v>
      </c>
      <c r="L68" s="21">
        <f t="shared" si="5"/>
        <v>28.425185810408465</v>
      </c>
    </row>
    <row r="69" spans="1:12" x14ac:dyDescent="0.2">
      <c r="A69" s="17">
        <v>60</v>
      </c>
      <c r="B69" s="48">
        <v>1</v>
      </c>
      <c r="C69" s="47">
        <v>274</v>
      </c>
      <c r="D69" s="47">
        <v>300</v>
      </c>
      <c r="E69" s="18">
        <v>0.5</v>
      </c>
      <c r="F69" s="19">
        <f t="shared" si="3"/>
        <v>3.4843205574912892E-3</v>
      </c>
      <c r="G69" s="19">
        <f t="shared" si="0"/>
        <v>3.4782608695652171E-3</v>
      </c>
      <c r="H69" s="14">
        <f t="shared" si="6"/>
        <v>97321.142443776465</v>
      </c>
      <c r="I69" s="14">
        <f t="shared" si="4"/>
        <v>338.50832154357028</v>
      </c>
      <c r="J69" s="14">
        <f t="shared" si="1"/>
        <v>97151.888283004679</v>
      </c>
      <c r="K69" s="14">
        <f t="shared" si="2"/>
        <v>2677845.5959863421</v>
      </c>
      <c r="L69" s="21">
        <f t="shared" si="5"/>
        <v>27.515558580021438</v>
      </c>
    </row>
    <row r="70" spans="1:12" x14ac:dyDescent="0.2">
      <c r="A70" s="17">
        <v>61</v>
      </c>
      <c r="B70" s="48">
        <v>0</v>
      </c>
      <c r="C70" s="47">
        <v>277</v>
      </c>
      <c r="D70" s="47">
        <v>281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96982.634122232892</v>
      </c>
      <c r="I70" s="14">
        <f t="shared" si="4"/>
        <v>0</v>
      </c>
      <c r="J70" s="14">
        <f t="shared" si="1"/>
        <v>96982.634122232892</v>
      </c>
      <c r="K70" s="14">
        <f t="shared" si="2"/>
        <v>2580693.7077033375</v>
      </c>
      <c r="L70" s="21">
        <f t="shared" si="5"/>
        <v>26.609853723407205</v>
      </c>
    </row>
    <row r="71" spans="1:12" x14ac:dyDescent="0.2">
      <c r="A71" s="17">
        <v>62</v>
      </c>
      <c r="B71" s="48">
        <v>2</v>
      </c>
      <c r="C71" s="47">
        <v>219</v>
      </c>
      <c r="D71" s="47">
        <v>278</v>
      </c>
      <c r="E71" s="18">
        <v>0.5</v>
      </c>
      <c r="F71" s="19">
        <f t="shared" si="3"/>
        <v>8.0482897384305842E-3</v>
      </c>
      <c r="G71" s="19">
        <f t="shared" si="0"/>
        <v>8.0160320641282576E-3</v>
      </c>
      <c r="H71" s="14">
        <f t="shared" si="6"/>
        <v>96982.634122232892</v>
      </c>
      <c r="I71" s="14">
        <f t="shared" si="4"/>
        <v>777.41590478743808</v>
      </c>
      <c r="J71" s="14">
        <f t="shared" si="1"/>
        <v>96593.926169839164</v>
      </c>
      <c r="K71" s="14">
        <f t="shared" si="2"/>
        <v>2483711.0735811046</v>
      </c>
      <c r="L71" s="21">
        <f t="shared" si="5"/>
        <v>25.609853723407205</v>
      </c>
    </row>
    <row r="72" spans="1:12" x14ac:dyDescent="0.2">
      <c r="A72" s="17">
        <v>63</v>
      </c>
      <c r="B72" s="48">
        <v>1</v>
      </c>
      <c r="C72" s="47">
        <v>243</v>
      </c>
      <c r="D72" s="47">
        <v>224</v>
      </c>
      <c r="E72" s="18">
        <v>0.5</v>
      </c>
      <c r="F72" s="19">
        <f t="shared" si="3"/>
        <v>4.2826552462526769E-3</v>
      </c>
      <c r="G72" s="19">
        <f t="shared" si="0"/>
        <v>4.2735042735042739E-3</v>
      </c>
      <c r="H72" s="14">
        <f t="shared" si="6"/>
        <v>96205.21821744545</v>
      </c>
      <c r="I72" s="14">
        <f t="shared" si="4"/>
        <v>411.13341118566439</v>
      </c>
      <c r="J72" s="14">
        <f t="shared" si="1"/>
        <v>95999.651511852615</v>
      </c>
      <c r="K72" s="14">
        <f t="shared" si="2"/>
        <v>2387117.1474112654</v>
      </c>
      <c r="L72" s="21">
        <f t="shared" si="5"/>
        <v>24.812761632283223</v>
      </c>
    </row>
    <row r="73" spans="1:12" x14ac:dyDescent="0.2">
      <c r="A73" s="17">
        <v>64</v>
      </c>
      <c r="B73" s="48">
        <v>4</v>
      </c>
      <c r="C73" s="47">
        <v>219</v>
      </c>
      <c r="D73" s="47">
        <v>242</v>
      </c>
      <c r="E73" s="18">
        <v>0.5</v>
      </c>
      <c r="F73" s="19">
        <f t="shared" si="3"/>
        <v>1.735357917570499E-2</v>
      </c>
      <c r="G73" s="19">
        <f t="shared" ref="G73:G108" si="7">F73/((1+(1-E73)*F73))</f>
        <v>1.7204301075268817E-2</v>
      </c>
      <c r="H73" s="14">
        <f t="shared" si="6"/>
        <v>95794.08480625978</v>
      </c>
      <c r="I73" s="14">
        <f t="shared" si="4"/>
        <v>1648.0702762367273</v>
      </c>
      <c r="J73" s="14">
        <f t="shared" ref="J73:J108" si="8">H74+I73*E73</f>
        <v>94970.049668141408</v>
      </c>
      <c r="K73" s="14">
        <f t="shared" ref="K73:K97" si="9">K74+J73</f>
        <v>2291117.4958994128</v>
      </c>
      <c r="L73" s="21">
        <f t="shared" si="5"/>
        <v>23.917108248730791</v>
      </c>
    </row>
    <row r="74" spans="1:12" x14ac:dyDescent="0.2">
      <c r="A74" s="17">
        <v>65</v>
      </c>
      <c r="B74" s="48">
        <v>2</v>
      </c>
      <c r="C74" s="47">
        <v>205</v>
      </c>
      <c r="D74" s="47">
        <v>226</v>
      </c>
      <c r="E74" s="18">
        <v>0.5</v>
      </c>
      <c r="F74" s="19">
        <f t="shared" ref="F74:F108" si="10">B74/((C74+D74)/2)</f>
        <v>9.2807424593967514E-3</v>
      </c>
      <c r="G74" s="19">
        <f t="shared" si="7"/>
        <v>9.2378752886836026E-3</v>
      </c>
      <c r="H74" s="14">
        <f t="shared" si="6"/>
        <v>94146.014530023051</v>
      </c>
      <c r="I74" s="14">
        <f t="shared" ref="I74:I108" si="11">H74*G74</f>
        <v>869.70914115494736</v>
      </c>
      <c r="J74" s="14">
        <f t="shared" si="8"/>
        <v>93711.159959445577</v>
      </c>
      <c r="K74" s="14">
        <f t="shared" si="9"/>
        <v>2196147.4462312716</v>
      </c>
      <c r="L74" s="21">
        <f t="shared" ref="L74:L108" si="12">K74/H74</f>
        <v>23.327035745426301</v>
      </c>
    </row>
    <row r="75" spans="1:12" x14ac:dyDescent="0.2">
      <c r="A75" s="17">
        <v>66</v>
      </c>
      <c r="B75" s="48">
        <v>0</v>
      </c>
      <c r="C75" s="47">
        <v>246</v>
      </c>
      <c r="D75" s="47">
        <v>204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93276.305388868102</v>
      </c>
      <c r="I75" s="14">
        <f t="shared" si="11"/>
        <v>0</v>
      </c>
      <c r="J75" s="14">
        <f t="shared" si="8"/>
        <v>93276.305388868102</v>
      </c>
      <c r="K75" s="14">
        <f t="shared" si="9"/>
        <v>2102436.2862718259</v>
      </c>
      <c r="L75" s="21">
        <f t="shared" si="12"/>
        <v>22.539875239556149</v>
      </c>
    </row>
    <row r="76" spans="1:12" x14ac:dyDescent="0.2">
      <c r="A76" s="17">
        <v>67</v>
      </c>
      <c r="B76" s="48">
        <v>2</v>
      </c>
      <c r="C76" s="47">
        <v>174</v>
      </c>
      <c r="D76" s="47">
        <v>251</v>
      </c>
      <c r="E76" s="18">
        <v>0.5</v>
      </c>
      <c r="F76" s="19">
        <f t="shared" si="10"/>
        <v>9.4117647058823521E-3</v>
      </c>
      <c r="G76" s="19">
        <f t="shared" si="7"/>
        <v>9.3676814988290398E-3</v>
      </c>
      <c r="H76" s="14">
        <f t="shared" si="13"/>
        <v>93276.305388868102</v>
      </c>
      <c r="I76" s="14">
        <f t="shared" si="11"/>
        <v>873.78272027042715</v>
      </c>
      <c r="J76" s="14">
        <f t="shared" si="8"/>
        <v>92839.414028732892</v>
      </c>
      <c r="K76" s="14">
        <f t="shared" si="9"/>
        <v>2009159.9808829578</v>
      </c>
      <c r="L76" s="21">
        <f t="shared" si="12"/>
        <v>21.539875239556149</v>
      </c>
    </row>
    <row r="77" spans="1:12" x14ac:dyDescent="0.2">
      <c r="A77" s="17">
        <v>68</v>
      </c>
      <c r="B77" s="48">
        <v>0</v>
      </c>
      <c r="C77" s="47">
        <v>203</v>
      </c>
      <c r="D77" s="47">
        <v>180</v>
      </c>
      <c r="E77" s="18">
        <v>0.5</v>
      </c>
      <c r="F77" s="19">
        <f t="shared" si="10"/>
        <v>0</v>
      </c>
      <c r="G77" s="19">
        <f t="shared" si="7"/>
        <v>0</v>
      </c>
      <c r="H77" s="14">
        <f t="shared" si="13"/>
        <v>92402.522668597681</v>
      </c>
      <c r="I77" s="14">
        <f t="shared" si="11"/>
        <v>0</v>
      </c>
      <c r="J77" s="14">
        <f t="shared" si="8"/>
        <v>92402.522668597681</v>
      </c>
      <c r="K77" s="14">
        <f t="shared" si="9"/>
        <v>1916320.566854225</v>
      </c>
      <c r="L77" s="21">
        <f t="shared" si="12"/>
        <v>20.738833870663061</v>
      </c>
    </row>
    <row r="78" spans="1:12" x14ac:dyDescent="0.2">
      <c r="A78" s="17">
        <v>69</v>
      </c>
      <c r="B78" s="48">
        <v>2</v>
      </c>
      <c r="C78" s="47">
        <v>176</v>
      </c>
      <c r="D78" s="47">
        <v>203</v>
      </c>
      <c r="E78" s="18">
        <v>0.5</v>
      </c>
      <c r="F78" s="19">
        <f t="shared" si="10"/>
        <v>1.0554089709762533E-2</v>
      </c>
      <c r="G78" s="19">
        <f t="shared" si="7"/>
        <v>1.0498687664041993E-2</v>
      </c>
      <c r="H78" s="14">
        <f t="shared" si="13"/>
        <v>92402.522668597681</v>
      </c>
      <c r="I78" s="14">
        <f t="shared" si="11"/>
        <v>970.10522486716707</v>
      </c>
      <c r="J78" s="14">
        <f t="shared" si="8"/>
        <v>91917.470056164108</v>
      </c>
      <c r="K78" s="14">
        <f t="shared" si="9"/>
        <v>1823918.0441856273</v>
      </c>
      <c r="L78" s="21">
        <f t="shared" si="12"/>
        <v>19.738833870663061</v>
      </c>
    </row>
    <row r="79" spans="1:12" x14ac:dyDescent="0.2">
      <c r="A79" s="17">
        <v>70</v>
      </c>
      <c r="B79" s="48">
        <v>0</v>
      </c>
      <c r="C79" s="47">
        <v>153</v>
      </c>
      <c r="D79" s="47">
        <v>178</v>
      </c>
      <c r="E79" s="18">
        <v>0.5</v>
      </c>
      <c r="F79" s="19">
        <f t="shared" si="10"/>
        <v>0</v>
      </c>
      <c r="G79" s="19">
        <f t="shared" si="7"/>
        <v>0</v>
      </c>
      <c r="H79" s="14">
        <f t="shared" si="13"/>
        <v>91432.417443730519</v>
      </c>
      <c r="I79" s="14">
        <f t="shared" si="11"/>
        <v>0</v>
      </c>
      <c r="J79" s="14">
        <f t="shared" si="8"/>
        <v>91432.417443730519</v>
      </c>
      <c r="K79" s="14">
        <f t="shared" si="9"/>
        <v>1732000.5741294632</v>
      </c>
      <c r="L79" s="21">
        <f t="shared" si="12"/>
        <v>18.942959428972483</v>
      </c>
    </row>
    <row r="80" spans="1:12" x14ac:dyDescent="0.2">
      <c r="A80" s="17">
        <v>71</v>
      </c>
      <c r="B80" s="48">
        <v>1</v>
      </c>
      <c r="C80" s="47">
        <v>169</v>
      </c>
      <c r="D80" s="47">
        <v>152</v>
      </c>
      <c r="E80" s="18">
        <v>0.5</v>
      </c>
      <c r="F80" s="19">
        <f t="shared" si="10"/>
        <v>6.2305295950155761E-3</v>
      </c>
      <c r="G80" s="19">
        <f t="shared" si="7"/>
        <v>6.2111801242236029E-3</v>
      </c>
      <c r="H80" s="14">
        <f t="shared" si="13"/>
        <v>91432.417443730519</v>
      </c>
      <c r="I80" s="14">
        <f t="shared" si="11"/>
        <v>567.90321393621446</v>
      </c>
      <c r="J80" s="14">
        <f t="shared" si="8"/>
        <v>91148.465836762422</v>
      </c>
      <c r="K80" s="14">
        <f t="shared" si="9"/>
        <v>1640568.1566857328</v>
      </c>
      <c r="L80" s="21">
        <f t="shared" si="12"/>
        <v>17.942959428972486</v>
      </c>
    </row>
    <row r="81" spans="1:12" x14ac:dyDescent="0.2">
      <c r="A81" s="17">
        <v>72</v>
      </c>
      <c r="B81" s="48">
        <v>2</v>
      </c>
      <c r="C81" s="47">
        <v>167</v>
      </c>
      <c r="D81" s="47">
        <v>167</v>
      </c>
      <c r="E81" s="18">
        <v>0.5</v>
      </c>
      <c r="F81" s="19">
        <f t="shared" si="10"/>
        <v>1.1976047904191617E-2</v>
      </c>
      <c r="G81" s="19">
        <f t="shared" si="7"/>
        <v>1.1904761904761906E-2</v>
      </c>
      <c r="H81" s="14">
        <f t="shared" si="13"/>
        <v>90864.514229794309</v>
      </c>
      <c r="I81" s="14">
        <f t="shared" si="11"/>
        <v>1081.7204074975514</v>
      </c>
      <c r="J81" s="14">
        <f t="shared" si="8"/>
        <v>90323.654026045537</v>
      </c>
      <c r="K81" s="14">
        <f t="shared" si="9"/>
        <v>1549419.6908489703</v>
      </c>
      <c r="L81" s="21">
        <f t="shared" si="12"/>
        <v>17.051977925403563</v>
      </c>
    </row>
    <row r="82" spans="1:12" x14ac:dyDescent="0.2">
      <c r="A82" s="17">
        <v>73</v>
      </c>
      <c r="B82" s="48">
        <v>1</v>
      </c>
      <c r="C82" s="47">
        <v>151</v>
      </c>
      <c r="D82" s="47">
        <v>164</v>
      </c>
      <c r="E82" s="18">
        <v>0.5</v>
      </c>
      <c r="F82" s="19">
        <f t="shared" si="10"/>
        <v>6.3492063492063492E-3</v>
      </c>
      <c r="G82" s="19">
        <f t="shared" si="7"/>
        <v>6.3291139240506328E-3</v>
      </c>
      <c r="H82" s="14">
        <f t="shared" si="13"/>
        <v>89782.793822296764</v>
      </c>
      <c r="I82" s="14">
        <f t="shared" si="11"/>
        <v>568.2455305208656</v>
      </c>
      <c r="J82" s="14">
        <f t="shared" si="8"/>
        <v>89498.671057036321</v>
      </c>
      <c r="K82" s="14">
        <f t="shared" si="9"/>
        <v>1459096.0368229249</v>
      </c>
      <c r="L82" s="21">
        <f t="shared" si="12"/>
        <v>16.251399346191555</v>
      </c>
    </row>
    <row r="83" spans="1:12" x14ac:dyDescent="0.2">
      <c r="A83" s="17">
        <v>74</v>
      </c>
      <c r="B83" s="48">
        <v>0</v>
      </c>
      <c r="C83" s="47">
        <v>113</v>
      </c>
      <c r="D83" s="47">
        <v>149</v>
      </c>
      <c r="E83" s="18">
        <v>0.5</v>
      </c>
      <c r="F83" s="19">
        <f t="shared" si="10"/>
        <v>0</v>
      </c>
      <c r="G83" s="19">
        <f t="shared" si="7"/>
        <v>0</v>
      </c>
      <c r="H83" s="14">
        <f t="shared" si="13"/>
        <v>89214.548291775893</v>
      </c>
      <c r="I83" s="14">
        <f t="shared" si="11"/>
        <v>0</v>
      </c>
      <c r="J83" s="14">
        <f t="shared" si="8"/>
        <v>89214.548291775893</v>
      </c>
      <c r="K83" s="14">
        <f t="shared" si="9"/>
        <v>1369597.3657658885</v>
      </c>
      <c r="L83" s="21">
        <f t="shared" si="12"/>
        <v>15.351726730562202</v>
      </c>
    </row>
    <row r="84" spans="1:12" x14ac:dyDescent="0.2">
      <c r="A84" s="17">
        <v>75</v>
      </c>
      <c r="B84" s="48">
        <v>3</v>
      </c>
      <c r="C84" s="47">
        <v>87</v>
      </c>
      <c r="D84" s="47">
        <v>110</v>
      </c>
      <c r="E84" s="18">
        <v>0.5</v>
      </c>
      <c r="F84" s="19">
        <f t="shared" si="10"/>
        <v>3.0456852791878174E-2</v>
      </c>
      <c r="G84" s="19">
        <f t="shared" si="7"/>
        <v>3.0000000000000002E-2</v>
      </c>
      <c r="H84" s="14">
        <f t="shared" si="13"/>
        <v>89214.548291775893</v>
      </c>
      <c r="I84" s="14">
        <f t="shared" si="11"/>
        <v>2676.4364487532771</v>
      </c>
      <c r="J84" s="14">
        <f t="shared" si="8"/>
        <v>87876.330067399263</v>
      </c>
      <c r="K84" s="14">
        <f t="shared" si="9"/>
        <v>1280382.8174741126</v>
      </c>
      <c r="L84" s="21">
        <f t="shared" si="12"/>
        <v>14.351726730562204</v>
      </c>
    </row>
    <row r="85" spans="1:12" x14ac:dyDescent="0.2">
      <c r="A85" s="17">
        <v>76</v>
      </c>
      <c r="B85" s="48">
        <v>0</v>
      </c>
      <c r="C85" s="47">
        <v>123</v>
      </c>
      <c r="D85" s="47">
        <v>85</v>
      </c>
      <c r="E85" s="18">
        <v>0.5</v>
      </c>
      <c r="F85" s="19">
        <f t="shared" si="10"/>
        <v>0</v>
      </c>
      <c r="G85" s="19">
        <f t="shared" si="7"/>
        <v>0</v>
      </c>
      <c r="H85" s="14">
        <f t="shared" si="13"/>
        <v>86538.11184302262</v>
      </c>
      <c r="I85" s="14">
        <f t="shared" si="11"/>
        <v>0</v>
      </c>
      <c r="J85" s="14">
        <f t="shared" si="8"/>
        <v>86538.11184302262</v>
      </c>
      <c r="K85" s="14">
        <f t="shared" si="9"/>
        <v>1192506.4874067134</v>
      </c>
      <c r="L85" s="21">
        <f t="shared" si="12"/>
        <v>13.780130650064127</v>
      </c>
    </row>
    <row r="86" spans="1:12" x14ac:dyDescent="0.2">
      <c r="A86" s="17">
        <v>77</v>
      </c>
      <c r="B86" s="48">
        <v>4</v>
      </c>
      <c r="C86" s="47">
        <v>76</v>
      </c>
      <c r="D86" s="47">
        <v>122</v>
      </c>
      <c r="E86" s="18">
        <v>0.5</v>
      </c>
      <c r="F86" s="19">
        <f t="shared" si="10"/>
        <v>4.0404040404040407E-2</v>
      </c>
      <c r="G86" s="19">
        <f t="shared" si="7"/>
        <v>3.9603960396039611E-2</v>
      </c>
      <c r="H86" s="14">
        <f t="shared" si="13"/>
        <v>86538.11184302262</v>
      </c>
      <c r="I86" s="14">
        <f t="shared" si="11"/>
        <v>3427.2519541791144</v>
      </c>
      <c r="J86" s="14">
        <f t="shared" si="8"/>
        <v>84824.485865933064</v>
      </c>
      <c r="K86" s="14">
        <f t="shared" si="9"/>
        <v>1105968.3755636909</v>
      </c>
      <c r="L86" s="21">
        <f t="shared" si="12"/>
        <v>12.780130650064129</v>
      </c>
    </row>
    <row r="87" spans="1:12" x14ac:dyDescent="0.2">
      <c r="A87" s="17">
        <v>78</v>
      </c>
      <c r="B87" s="48">
        <v>3</v>
      </c>
      <c r="C87" s="47">
        <v>120</v>
      </c>
      <c r="D87" s="47">
        <v>74</v>
      </c>
      <c r="E87" s="18">
        <v>0.5</v>
      </c>
      <c r="F87" s="19">
        <f t="shared" si="10"/>
        <v>3.0927835051546393E-2</v>
      </c>
      <c r="G87" s="19">
        <f t="shared" si="7"/>
        <v>3.0456852791878174E-2</v>
      </c>
      <c r="H87" s="14">
        <f t="shared" si="13"/>
        <v>83110.859888843508</v>
      </c>
      <c r="I87" s="14">
        <f t="shared" si="11"/>
        <v>2531.2952250409189</v>
      </c>
      <c r="J87" s="14">
        <f t="shared" si="8"/>
        <v>81845.212276323058</v>
      </c>
      <c r="K87" s="14">
        <f t="shared" si="9"/>
        <v>1021143.8896977578</v>
      </c>
      <c r="L87" s="21">
        <f t="shared" si="12"/>
        <v>12.286527790272958</v>
      </c>
    </row>
    <row r="88" spans="1:12" x14ac:dyDescent="0.2">
      <c r="A88" s="17">
        <v>79</v>
      </c>
      <c r="B88" s="48">
        <v>3</v>
      </c>
      <c r="C88" s="47">
        <v>108</v>
      </c>
      <c r="D88" s="47">
        <v>116</v>
      </c>
      <c r="E88" s="18">
        <v>0.5</v>
      </c>
      <c r="F88" s="19">
        <f t="shared" si="10"/>
        <v>2.6785714285714284E-2</v>
      </c>
      <c r="G88" s="19">
        <f t="shared" si="7"/>
        <v>2.6431718061674006E-2</v>
      </c>
      <c r="H88" s="14">
        <f t="shared" si="13"/>
        <v>80579.564663802594</v>
      </c>
      <c r="I88" s="14">
        <f t="shared" si="11"/>
        <v>2129.8563347260597</v>
      </c>
      <c r="J88" s="14">
        <f t="shared" si="8"/>
        <v>79514.636496439562</v>
      </c>
      <c r="K88" s="14">
        <f t="shared" si="9"/>
        <v>939298.67742143478</v>
      </c>
      <c r="L88" s="21">
        <f t="shared" si="12"/>
        <v>11.656785207768444</v>
      </c>
    </row>
    <row r="89" spans="1:12" x14ac:dyDescent="0.2">
      <c r="A89" s="17">
        <v>80</v>
      </c>
      <c r="B89" s="48">
        <v>2</v>
      </c>
      <c r="C89" s="47">
        <v>130</v>
      </c>
      <c r="D89" s="47">
        <v>106</v>
      </c>
      <c r="E89" s="18">
        <v>0.5</v>
      </c>
      <c r="F89" s="19">
        <f t="shared" si="10"/>
        <v>1.6949152542372881E-2</v>
      </c>
      <c r="G89" s="19">
        <f t="shared" si="7"/>
        <v>1.680672268907563E-2</v>
      </c>
      <c r="H89" s="14">
        <f t="shared" si="13"/>
        <v>78449.708329076529</v>
      </c>
      <c r="I89" s="14">
        <f t="shared" si="11"/>
        <v>1318.4824929256558</v>
      </c>
      <c r="J89" s="14">
        <f t="shared" si="8"/>
        <v>77790.467082613701</v>
      </c>
      <c r="K89" s="14">
        <f t="shared" si="9"/>
        <v>859784.04092499521</v>
      </c>
      <c r="L89" s="21">
        <f t="shared" si="12"/>
        <v>10.959684353680709</v>
      </c>
    </row>
    <row r="90" spans="1:12" x14ac:dyDescent="0.2">
      <c r="A90" s="17">
        <v>81</v>
      </c>
      <c r="B90" s="48">
        <v>3</v>
      </c>
      <c r="C90" s="47">
        <v>101</v>
      </c>
      <c r="D90" s="47">
        <v>136</v>
      </c>
      <c r="E90" s="18">
        <v>0.5</v>
      </c>
      <c r="F90" s="19">
        <f t="shared" si="10"/>
        <v>2.5316455696202531E-2</v>
      </c>
      <c r="G90" s="19">
        <f t="shared" si="7"/>
        <v>2.4999999999999998E-2</v>
      </c>
      <c r="H90" s="14">
        <f t="shared" si="13"/>
        <v>77131.225836150872</v>
      </c>
      <c r="I90" s="14">
        <f t="shared" si="11"/>
        <v>1928.2806459037715</v>
      </c>
      <c r="J90" s="14">
        <f t="shared" si="8"/>
        <v>76167.085513198996</v>
      </c>
      <c r="K90" s="14">
        <f t="shared" si="9"/>
        <v>781993.57384238148</v>
      </c>
      <c r="L90" s="21">
        <f t="shared" si="12"/>
        <v>10.13848237682055</v>
      </c>
    </row>
    <row r="91" spans="1:12" x14ac:dyDescent="0.2">
      <c r="A91" s="17">
        <v>82</v>
      </c>
      <c r="B91" s="48">
        <v>3</v>
      </c>
      <c r="C91" s="47">
        <v>98</v>
      </c>
      <c r="D91" s="47">
        <v>96</v>
      </c>
      <c r="E91" s="18">
        <v>0.5</v>
      </c>
      <c r="F91" s="19">
        <f t="shared" si="10"/>
        <v>3.0927835051546393E-2</v>
      </c>
      <c r="G91" s="19">
        <f t="shared" si="7"/>
        <v>3.0456852791878174E-2</v>
      </c>
      <c r="H91" s="14">
        <f t="shared" si="13"/>
        <v>75202.945190247105</v>
      </c>
      <c r="I91" s="14">
        <f t="shared" si="11"/>
        <v>2290.4450311750388</v>
      </c>
      <c r="J91" s="14">
        <f t="shared" si="8"/>
        <v>74057.722674659584</v>
      </c>
      <c r="K91" s="14">
        <f t="shared" si="9"/>
        <v>705826.4883291825</v>
      </c>
      <c r="L91" s="21">
        <f t="shared" si="12"/>
        <v>9.3856229505851783</v>
      </c>
    </row>
    <row r="92" spans="1:12" x14ac:dyDescent="0.2">
      <c r="A92" s="17">
        <v>83</v>
      </c>
      <c r="B92" s="48">
        <v>1</v>
      </c>
      <c r="C92" s="47">
        <v>97</v>
      </c>
      <c r="D92" s="47">
        <v>100</v>
      </c>
      <c r="E92" s="18">
        <v>0.5</v>
      </c>
      <c r="F92" s="19">
        <f t="shared" si="10"/>
        <v>1.015228426395939E-2</v>
      </c>
      <c r="G92" s="19">
        <f t="shared" si="7"/>
        <v>1.0101010101010102E-2</v>
      </c>
      <c r="H92" s="14">
        <f t="shared" si="13"/>
        <v>72912.500159072064</v>
      </c>
      <c r="I92" s="14">
        <f t="shared" si="11"/>
        <v>736.48990059668756</v>
      </c>
      <c r="J92" s="14">
        <f t="shared" si="8"/>
        <v>72544.255208773728</v>
      </c>
      <c r="K92" s="14">
        <f t="shared" si="9"/>
        <v>631768.76565452293</v>
      </c>
      <c r="L92" s="21">
        <f t="shared" si="12"/>
        <v>8.6647524673574878</v>
      </c>
    </row>
    <row r="93" spans="1:12" x14ac:dyDescent="0.2">
      <c r="A93" s="17">
        <v>84</v>
      </c>
      <c r="B93" s="48">
        <v>3</v>
      </c>
      <c r="C93" s="47">
        <v>81</v>
      </c>
      <c r="D93" s="47">
        <v>98</v>
      </c>
      <c r="E93" s="18">
        <v>0.5</v>
      </c>
      <c r="F93" s="19">
        <f t="shared" si="10"/>
        <v>3.3519553072625698E-2</v>
      </c>
      <c r="G93" s="19">
        <f t="shared" si="7"/>
        <v>3.2967032967032968E-2</v>
      </c>
      <c r="H93" s="14">
        <f t="shared" si="13"/>
        <v>72176.010258475377</v>
      </c>
      <c r="I93" s="14">
        <f t="shared" si="11"/>
        <v>2379.4289096200673</v>
      </c>
      <c r="J93" s="14">
        <f t="shared" si="8"/>
        <v>70986.295803665344</v>
      </c>
      <c r="K93" s="14">
        <f t="shared" si="9"/>
        <v>559224.51044574915</v>
      </c>
      <c r="L93" s="21">
        <f t="shared" si="12"/>
        <v>7.7480662680448091</v>
      </c>
    </row>
    <row r="94" spans="1:12" x14ac:dyDescent="0.2">
      <c r="A94" s="17">
        <v>85</v>
      </c>
      <c r="B94" s="48">
        <v>5</v>
      </c>
      <c r="C94" s="47">
        <v>69</v>
      </c>
      <c r="D94" s="47">
        <v>77</v>
      </c>
      <c r="E94" s="18">
        <v>0.5</v>
      </c>
      <c r="F94" s="19">
        <f t="shared" si="10"/>
        <v>6.8493150684931503E-2</v>
      </c>
      <c r="G94" s="19">
        <f t="shared" si="7"/>
        <v>6.6225165562913912E-2</v>
      </c>
      <c r="H94" s="14">
        <f t="shared" si="13"/>
        <v>69796.58134885531</v>
      </c>
      <c r="I94" s="14">
        <f t="shared" si="11"/>
        <v>4622.2901555533326</v>
      </c>
      <c r="J94" s="14">
        <f t="shared" si="8"/>
        <v>67485.436271078652</v>
      </c>
      <c r="K94" s="14">
        <f t="shared" si="9"/>
        <v>488238.2146420838</v>
      </c>
      <c r="L94" s="21">
        <f t="shared" si="12"/>
        <v>6.9951594362736085</v>
      </c>
    </row>
    <row r="95" spans="1:12" x14ac:dyDescent="0.2">
      <c r="A95" s="17">
        <v>86</v>
      </c>
      <c r="B95" s="48">
        <v>8</v>
      </c>
      <c r="C95" s="47">
        <v>73</v>
      </c>
      <c r="D95" s="47">
        <v>63</v>
      </c>
      <c r="E95" s="18">
        <v>0.5</v>
      </c>
      <c r="F95" s="19">
        <f t="shared" si="10"/>
        <v>0.11764705882352941</v>
      </c>
      <c r="G95" s="19">
        <f t="shared" si="7"/>
        <v>0.1111111111111111</v>
      </c>
      <c r="H95" s="14">
        <f t="shared" si="13"/>
        <v>65174.291193301979</v>
      </c>
      <c r="I95" s="14">
        <f t="shared" si="11"/>
        <v>7241.5879103668858</v>
      </c>
      <c r="J95" s="14">
        <f t="shared" si="8"/>
        <v>61553.497238118536</v>
      </c>
      <c r="K95" s="14">
        <f t="shared" si="9"/>
        <v>420752.77837100514</v>
      </c>
      <c r="L95" s="21">
        <f t="shared" si="12"/>
        <v>6.4558090416830849</v>
      </c>
    </row>
    <row r="96" spans="1:12" x14ac:dyDescent="0.2">
      <c r="A96" s="17">
        <v>87</v>
      </c>
      <c r="B96" s="48">
        <v>7</v>
      </c>
      <c r="C96" s="47">
        <v>82</v>
      </c>
      <c r="D96" s="47">
        <v>70</v>
      </c>
      <c r="E96" s="18">
        <v>0.5</v>
      </c>
      <c r="F96" s="19">
        <f t="shared" si="10"/>
        <v>9.2105263157894732E-2</v>
      </c>
      <c r="G96" s="19">
        <f t="shared" si="7"/>
        <v>8.8050314465408799E-2</v>
      </c>
      <c r="H96" s="14">
        <f t="shared" si="13"/>
        <v>57932.703282935094</v>
      </c>
      <c r="I96" s="14">
        <f t="shared" si="11"/>
        <v>5100.9927418936559</v>
      </c>
      <c r="J96" s="14">
        <f t="shared" si="8"/>
        <v>55382.206911988265</v>
      </c>
      <c r="K96" s="14">
        <f t="shared" si="9"/>
        <v>359199.28113288659</v>
      </c>
      <c r="L96" s="21">
        <f t="shared" si="12"/>
        <v>6.2002851718934693</v>
      </c>
    </row>
    <row r="97" spans="1:12" x14ac:dyDescent="0.2">
      <c r="A97" s="17">
        <v>88</v>
      </c>
      <c r="B97" s="48">
        <v>5</v>
      </c>
      <c r="C97" s="47">
        <v>73</v>
      </c>
      <c r="D97" s="47">
        <v>74</v>
      </c>
      <c r="E97" s="18">
        <v>0.5</v>
      </c>
      <c r="F97" s="19">
        <f t="shared" si="10"/>
        <v>6.8027210884353748E-2</v>
      </c>
      <c r="G97" s="19">
        <f t="shared" si="7"/>
        <v>6.5789473684210537E-2</v>
      </c>
      <c r="H97" s="14">
        <f t="shared" si="13"/>
        <v>52831.710541041437</v>
      </c>
      <c r="I97" s="14">
        <f t="shared" si="11"/>
        <v>3475.7704303316741</v>
      </c>
      <c r="J97" s="14">
        <f t="shared" si="8"/>
        <v>51093.825325875601</v>
      </c>
      <c r="K97" s="14">
        <f t="shared" si="9"/>
        <v>303817.07422089833</v>
      </c>
      <c r="L97" s="21">
        <f t="shared" si="12"/>
        <v>5.7506575333176668</v>
      </c>
    </row>
    <row r="98" spans="1:12" x14ac:dyDescent="0.2">
      <c r="A98" s="17">
        <v>89</v>
      </c>
      <c r="B98" s="48">
        <v>8</v>
      </c>
      <c r="C98" s="47">
        <v>57</v>
      </c>
      <c r="D98" s="47">
        <v>75</v>
      </c>
      <c r="E98" s="18">
        <v>0.5</v>
      </c>
      <c r="F98" s="19">
        <f t="shared" si="10"/>
        <v>0.12121212121212122</v>
      </c>
      <c r="G98" s="19">
        <f t="shared" si="7"/>
        <v>0.1142857142857143</v>
      </c>
      <c r="H98" s="14">
        <f t="shared" si="13"/>
        <v>49355.940110709766</v>
      </c>
      <c r="I98" s="14">
        <f t="shared" si="11"/>
        <v>5640.6788697954025</v>
      </c>
      <c r="J98" s="14">
        <f t="shared" si="8"/>
        <v>46535.600675812064</v>
      </c>
      <c r="K98" s="14">
        <f>K99+J98</f>
        <v>252723.24889502273</v>
      </c>
      <c r="L98" s="21">
        <f t="shared" si="12"/>
        <v>5.1204221483400376</v>
      </c>
    </row>
    <row r="99" spans="1:12" x14ac:dyDescent="0.2">
      <c r="A99" s="17">
        <v>90</v>
      </c>
      <c r="B99" s="48">
        <v>5</v>
      </c>
      <c r="C99" s="47">
        <v>43</v>
      </c>
      <c r="D99" s="47">
        <v>54</v>
      </c>
      <c r="E99" s="18">
        <v>0.5</v>
      </c>
      <c r="F99" s="23">
        <f t="shared" si="10"/>
        <v>0.10309278350515463</v>
      </c>
      <c r="G99" s="23">
        <f t="shared" si="7"/>
        <v>9.8039215686274495E-2</v>
      </c>
      <c r="H99" s="24">
        <f t="shared" si="13"/>
        <v>43715.261240914362</v>
      </c>
      <c r="I99" s="24">
        <f t="shared" si="11"/>
        <v>4285.8099255798388</v>
      </c>
      <c r="J99" s="24">
        <f t="shared" si="8"/>
        <v>41572.356278124447</v>
      </c>
      <c r="K99" s="24">
        <f t="shared" ref="K99:K108" si="14">K100+J99</f>
        <v>206187.64821921068</v>
      </c>
      <c r="L99" s="25">
        <f t="shared" si="12"/>
        <v>4.7166056513516557</v>
      </c>
    </row>
    <row r="100" spans="1:12" x14ac:dyDescent="0.2">
      <c r="A100" s="17">
        <v>91</v>
      </c>
      <c r="B100" s="48">
        <v>8</v>
      </c>
      <c r="C100" s="47">
        <v>39</v>
      </c>
      <c r="D100" s="47">
        <v>37</v>
      </c>
      <c r="E100" s="18">
        <v>0.5</v>
      </c>
      <c r="F100" s="23">
        <f t="shared" si="10"/>
        <v>0.21052631578947367</v>
      </c>
      <c r="G100" s="23">
        <f t="shared" si="7"/>
        <v>0.19047619047619049</v>
      </c>
      <c r="H100" s="24">
        <f t="shared" si="13"/>
        <v>39429.451315334525</v>
      </c>
      <c r="I100" s="24">
        <f t="shared" si="11"/>
        <v>7510.3716791113384</v>
      </c>
      <c r="J100" s="24">
        <f t="shared" si="8"/>
        <v>35674.265475778855</v>
      </c>
      <c r="K100" s="24">
        <f t="shared" si="14"/>
        <v>164615.29194108624</v>
      </c>
      <c r="L100" s="25">
        <f t="shared" si="12"/>
        <v>4.1749323525855315</v>
      </c>
    </row>
    <row r="101" spans="1:12" x14ac:dyDescent="0.2">
      <c r="A101" s="17">
        <v>92</v>
      </c>
      <c r="B101" s="48">
        <v>6</v>
      </c>
      <c r="C101" s="47">
        <v>35</v>
      </c>
      <c r="D101" s="47">
        <v>36</v>
      </c>
      <c r="E101" s="18">
        <v>0.5</v>
      </c>
      <c r="F101" s="23">
        <f t="shared" si="10"/>
        <v>0.16901408450704225</v>
      </c>
      <c r="G101" s="23">
        <f t="shared" si="7"/>
        <v>0.15584415584415587</v>
      </c>
      <c r="H101" s="24">
        <f t="shared" si="13"/>
        <v>31919.079636223185</v>
      </c>
      <c r="I101" s="24">
        <f t="shared" si="11"/>
        <v>4974.4020212295882</v>
      </c>
      <c r="J101" s="24">
        <f t="shared" si="8"/>
        <v>29431.878625608391</v>
      </c>
      <c r="K101" s="24">
        <f t="shared" si="14"/>
        <v>128941.0264653074</v>
      </c>
      <c r="L101" s="25">
        <f t="shared" si="12"/>
        <v>4.0396223178997746</v>
      </c>
    </row>
    <row r="102" spans="1:12" x14ac:dyDescent="0.2">
      <c r="A102" s="17">
        <v>93</v>
      </c>
      <c r="B102" s="48">
        <v>6</v>
      </c>
      <c r="C102" s="47">
        <v>25</v>
      </c>
      <c r="D102" s="47">
        <v>37</v>
      </c>
      <c r="E102" s="18">
        <v>0.5</v>
      </c>
      <c r="F102" s="23">
        <f t="shared" si="10"/>
        <v>0.19354838709677419</v>
      </c>
      <c r="G102" s="23">
        <f t="shared" si="7"/>
        <v>0.17647058823529413</v>
      </c>
      <c r="H102" s="24">
        <f t="shared" si="13"/>
        <v>26944.677614993598</v>
      </c>
      <c r="I102" s="24">
        <f t="shared" si="11"/>
        <v>4754.9431085282822</v>
      </c>
      <c r="J102" s="24">
        <f t="shared" si="8"/>
        <v>24567.206060729459</v>
      </c>
      <c r="K102" s="24">
        <f t="shared" si="14"/>
        <v>99509.147839699013</v>
      </c>
      <c r="L102" s="25">
        <f t="shared" si="12"/>
        <v>3.6930910535120409</v>
      </c>
    </row>
    <row r="103" spans="1:12" x14ac:dyDescent="0.2">
      <c r="A103" s="17">
        <v>94</v>
      </c>
      <c r="B103" s="48">
        <v>5</v>
      </c>
      <c r="C103" s="47">
        <v>28</v>
      </c>
      <c r="D103" s="47">
        <v>23</v>
      </c>
      <c r="E103" s="18">
        <v>0.5</v>
      </c>
      <c r="F103" s="23">
        <f t="shared" si="10"/>
        <v>0.19607843137254902</v>
      </c>
      <c r="G103" s="23">
        <f t="shared" si="7"/>
        <v>0.17857142857142855</v>
      </c>
      <c r="H103" s="24">
        <f t="shared" si="13"/>
        <v>22189.734506465316</v>
      </c>
      <c r="I103" s="24">
        <f t="shared" si="11"/>
        <v>3962.4525904402344</v>
      </c>
      <c r="J103" s="24">
        <f t="shared" si="8"/>
        <v>20208.508211245196</v>
      </c>
      <c r="K103" s="24">
        <f t="shared" si="14"/>
        <v>74941.941778969558</v>
      </c>
      <c r="L103" s="25">
        <f t="shared" si="12"/>
        <v>3.3773248506931925</v>
      </c>
    </row>
    <row r="104" spans="1:12" x14ac:dyDescent="0.2">
      <c r="A104" s="17">
        <v>95</v>
      </c>
      <c r="B104" s="48">
        <v>2</v>
      </c>
      <c r="C104" s="47">
        <v>18</v>
      </c>
      <c r="D104" s="47">
        <v>23</v>
      </c>
      <c r="E104" s="18">
        <v>0.5</v>
      </c>
      <c r="F104" s="23">
        <f t="shared" si="10"/>
        <v>9.7560975609756101E-2</v>
      </c>
      <c r="G104" s="23">
        <f t="shared" si="7"/>
        <v>9.3023255813953487E-2</v>
      </c>
      <c r="H104" s="24">
        <f t="shared" si="13"/>
        <v>18227.28191602508</v>
      </c>
      <c r="I104" s="24">
        <f t="shared" si="11"/>
        <v>1695.5611084674492</v>
      </c>
      <c r="J104" s="24">
        <f t="shared" si="8"/>
        <v>17379.501361791357</v>
      </c>
      <c r="K104" s="24">
        <f t="shared" si="14"/>
        <v>54733.433567724365</v>
      </c>
      <c r="L104" s="25">
        <f t="shared" si="12"/>
        <v>3.0028302530178004</v>
      </c>
    </row>
    <row r="105" spans="1:12" x14ac:dyDescent="0.2">
      <c r="A105" s="17">
        <v>96</v>
      </c>
      <c r="B105" s="48">
        <v>3</v>
      </c>
      <c r="C105" s="47">
        <v>14</v>
      </c>
      <c r="D105" s="47">
        <v>14</v>
      </c>
      <c r="E105" s="18">
        <v>0.5</v>
      </c>
      <c r="F105" s="23">
        <f t="shared" si="10"/>
        <v>0.21428571428571427</v>
      </c>
      <c r="G105" s="23">
        <f t="shared" si="7"/>
        <v>0.19354838709677416</v>
      </c>
      <c r="H105" s="24">
        <f t="shared" si="13"/>
        <v>16531.720807557631</v>
      </c>
      <c r="I105" s="24">
        <f t="shared" si="11"/>
        <v>3199.6878982369603</v>
      </c>
      <c r="J105" s="24">
        <f t="shared" si="8"/>
        <v>14931.876858439151</v>
      </c>
      <c r="K105" s="24">
        <f t="shared" si="14"/>
        <v>37353.932205933008</v>
      </c>
      <c r="L105" s="25">
        <f t="shared" si="12"/>
        <v>2.2595307917888565</v>
      </c>
    </row>
    <row r="106" spans="1:12" x14ac:dyDescent="0.2">
      <c r="A106" s="17">
        <v>97</v>
      </c>
      <c r="B106" s="48">
        <v>5</v>
      </c>
      <c r="C106" s="47">
        <v>5</v>
      </c>
      <c r="D106" s="47">
        <v>12</v>
      </c>
      <c r="E106" s="18">
        <v>0.5</v>
      </c>
      <c r="F106" s="23">
        <f t="shared" si="10"/>
        <v>0.58823529411764708</v>
      </c>
      <c r="G106" s="23">
        <f t="shared" si="7"/>
        <v>0.45454545454545453</v>
      </c>
      <c r="H106" s="24">
        <f t="shared" si="13"/>
        <v>13332.032909320671</v>
      </c>
      <c r="I106" s="24">
        <f t="shared" si="11"/>
        <v>6060.0149587821234</v>
      </c>
      <c r="J106" s="24">
        <f t="shared" si="8"/>
        <v>10302.02542992961</v>
      </c>
      <c r="K106" s="24">
        <f t="shared" si="14"/>
        <v>22422.055347493857</v>
      </c>
      <c r="L106" s="25">
        <f t="shared" si="12"/>
        <v>1.6818181818181819</v>
      </c>
    </row>
    <row r="107" spans="1:12" x14ac:dyDescent="0.2">
      <c r="A107" s="17">
        <v>98</v>
      </c>
      <c r="B107" s="48">
        <v>3</v>
      </c>
      <c r="C107" s="47">
        <v>5</v>
      </c>
      <c r="D107" s="47">
        <v>2</v>
      </c>
      <c r="E107" s="18">
        <v>0.5</v>
      </c>
      <c r="F107" s="23">
        <f t="shared" si="10"/>
        <v>0.8571428571428571</v>
      </c>
      <c r="G107" s="23">
        <f t="shared" si="7"/>
        <v>0.6</v>
      </c>
      <c r="H107" s="24">
        <f t="shared" si="13"/>
        <v>7272.0179505385477</v>
      </c>
      <c r="I107" s="24">
        <f t="shared" si="11"/>
        <v>4363.2107703231286</v>
      </c>
      <c r="J107" s="24">
        <f t="shared" si="8"/>
        <v>5090.4125653769834</v>
      </c>
      <c r="K107" s="24">
        <f t="shared" si="14"/>
        <v>12120.029917564247</v>
      </c>
      <c r="L107" s="25">
        <f t="shared" si="12"/>
        <v>1.6666666666666667</v>
      </c>
    </row>
    <row r="108" spans="1:12" x14ac:dyDescent="0.2">
      <c r="A108" s="17">
        <v>99</v>
      </c>
      <c r="B108" s="48">
        <v>0</v>
      </c>
      <c r="C108" s="47">
        <v>7</v>
      </c>
      <c r="D108" s="47">
        <v>4</v>
      </c>
      <c r="E108" s="18">
        <v>0.5</v>
      </c>
      <c r="F108" s="23">
        <f t="shared" si="10"/>
        <v>0</v>
      </c>
      <c r="G108" s="23">
        <f t="shared" si="7"/>
        <v>0</v>
      </c>
      <c r="H108" s="24">
        <f t="shared" si="13"/>
        <v>2908.8071802154191</v>
      </c>
      <c r="I108" s="24">
        <f t="shared" si="11"/>
        <v>0</v>
      </c>
      <c r="J108" s="24">
        <f t="shared" si="8"/>
        <v>2908.8071802154191</v>
      </c>
      <c r="K108" s="24">
        <f t="shared" si="14"/>
        <v>7029.6173521872624</v>
      </c>
      <c r="L108" s="25">
        <f t="shared" si="12"/>
        <v>2.4166666666666665</v>
      </c>
    </row>
    <row r="109" spans="1:12" x14ac:dyDescent="0.2">
      <c r="A109" s="17" t="s">
        <v>22</v>
      </c>
      <c r="B109" s="48">
        <v>6</v>
      </c>
      <c r="C109" s="47">
        <v>8</v>
      </c>
      <c r="D109" s="47">
        <v>9</v>
      </c>
      <c r="E109" s="18"/>
      <c r="F109" s="23">
        <f>B109/((C109+D109)/2)</f>
        <v>0.70588235294117652</v>
      </c>
      <c r="G109" s="23">
        <v>1</v>
      </c>
      <c r="H109" s="24">
        <f>H108-I108</f>
        <v>2908.8071802154191</v>
      </c>
      <c r="I109" s="24">
        <f>H109*G109</f>
        <v>2908.8071802154191</v>
      </c>
      <c r="J109" s="24">
        <f>H109/F109</f>
        <v>4120.8101719718434</v>
      </c>
      <c r="K109" s="24">
        <f>J109</f>
        <v>4120.8101719718434</v>
      </c>
      <c r="L109" s="25">
        <f>K109/H109</f>
        <v>1.4166666666666665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342</v>
      </c>
      <c r="D9" s="47">
        <v>308</v>
      </c>
      <c r="E9" s="18">
        <v>0.5</v>
      </c>
      <c r="F9" s="19">
        <f>B9/((C9+D9)/2)</f>
        <v>3.0769230769230769E-3</v>
      </c>
      <c r="G9" s="19">
        <f t="shared" ref="G9:G72" si="0">F9/((1+(1-E9)*F9))</f>
        <v>3.0721966205837174E-3</v>
      </c>
      <c r="H9" s="14">
        <v>100000</v>
      </c>
      <c r="I9" s="14">
        <f>H9*G9</f>
        <v>307.21966205837174</v>
      </c>
      <c r="J9" s="14">
        <f t="shared" ref="J9:J72" si="1">H10+I9*E9</f>
        <v>99846.390168970815</v>
      </c>
      <c r="K9" s="14">
        <f t="shared" ref="K9:K72" si="2">K10+J9</f>
        <v>8792762.5271469168</v>
      </c>
      <c r="L9" s="20">
        <f>K9/H9</f>
        <v>87.927625271469168</v>
      </c>
    </row>
    <row r="10" spans="1:13" x14ac:dyDescent="0.2">
      <c r="A10" s="17">
        <v>1</v>
      </c>
      <c r="B10" s="48">
        <v>0</v>
      </c>
      <c r="C10" s="47">
        <v>387</v>
      </c>
      <c r="D10" s="47">
        <v>368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99692.780337941629</v>
      </c>
      <c r="I10" s="14">
        <f t="shared" ref="I10:I73" si="4">H10*G10</f>
        <v>0</v>
      </c>
      <c r="J10" s="14">
        <f t="shared" si="1"/>
        <v>99692.780337941629</v>
      </c>
      <c r="K10" s="14">
        <f t="shared" si="2"/>
        <v>8692916.1369779464</v>
      </c>
      <c r="L10" s="21">
        <f t="shared" ref="L10:L73" si="5">K10/H10</f>
        <v>87.197047845495277</v>
      </c>
    </row>
    <row r="11" spans="1:13" x14ac:dyDescent="0.2">
      <c r="A11" s="17">
        <v>2</v>
      </c>
      <c r="B11" s="48">
        <v>0</v>
      </c>
      <c r="C11" s="47">
        <v>321</v>
      </c>
      <c r="D11" s="47">
        <v>381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99692.780337941629</v>
      </c>
      <c r="I11" s="14">
        <f t="shared" si="4"/>
        <v>0</v>
      </c>
      <c r="J11" s="14">
        <f t="shared" si="1"/>
        <v>99692.780337941629</v>
      </c>
      <c r="K11" s="14">
        <f t="shared" si="2"/>
        <v>8593223.3566400055</v>
      </c>
      <c r="L11" s="21">
        <f t="shared" si="5"/>
        <v>86.197047845495277</v>
      </c>
    </row>
    <row r="12" spans="1:13" x14ac:dyDescent="0.2">
      <c r="A12" s="17">
        <v>3</v>
      </c>
      <c r="B12" s="48">
        <v>0</v>
      </c>
      <c r="C12" s="47">
        <v>384</v>
      </c>
      <c r="D12" s="47">
        <v>320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99692.780337941629</v>
      </c>
      <c r="I12" s="14">
        <f t="shared" si="4"/>
        <v>0</v>
      </c>
      <c r="J12" s="14">
        <f t="shared" si="1"/>
        <v>99692.780337941629</v>
      </c>
      <c r="K12" s="14">
        <f t="shared" si="2"/>
        <v>8493530.5763020646</v>
      </c>
      <c r="L12" s="21">
        <f t="shared" si="5"/>
        <v>85.197047845495291</v>
      </c>
    </row>
    <row r="13" spans="1:13" x14ac:dyDescent="0.2">
      <c r="A13" s="17">
        <v>4</v>
      </c>
      <c r="B13" s="48">
        <v>0</v>
      </c>
      <c r="C13" s="47">
        <v>417</v>
      </c>
      <c r="D13" s="47">
        <v>392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99692.780337941629</v>
      </c>
      <c r="I13" s="14">
        <f t="shared" si="4"/>
        <v>0</v>
      </c>
      <c r="J13" s="14">
        <f t="shared" si="1"/>
        <v>99692.780337941629</v>
      </c>
      <c r="K13" s="14">
        <f t="shared" si="2"/>
        <v>8393837.7959641237</v>
      </c>
      <c r="L13" s="21">
        <f t="shared" si="5"/>
        <v>84.197047845495291</v>
      </c>
    </row>
    <row r="14" spans="1:13" x14ac:dyDescent="0.2">
      <c r="A14" s="17">
        <v>5</v>
      </c>
      <c r="B14" s="48">
        <v>0</v>
      </c>
      <c r="C14" s="47">
        <v>440</v>
      </c>
      <c r="D14" s="47">
        <v>416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99692.780337941629</v>
      </c>
      <c r="I14" s="14">
        <f t="shared" si="4"/>
        <v>0</v>
      </c>
      <c r="J14" s="14">
        <f t="shared" si="1"/>
        <v>99692.780337941629</v>
      </c>
      <c r="K14" s="14">
        <f t="shared" si="2"/>
        <v>8294145.0156261818</v>
      </c>
      <c r="L14" s="21">
        <f t="shared" si="5"/>
        <v>83.197047845495291</v>
      </c>
    </row>
    <row r="15" spans="1:13" x14ac:dyDescent="0.2">
      <c r="A15" s="17">
        <v>6</v>
      </c>
      <c r="B15" s="48">
        <v>0</v>
      </c>
      <c r="C15" s="47">
        <v>487</v>
      </c>
      <c r="D15" s="47">
        <v>445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99692.780337941629</v>
      </c>
      <c r="I15" s="14">
        <f t="shared" si="4"/>
        <v>0</v>
      </c>
      <c r="J15" s="14">
        <f t="shared" si="1"/>
        <v>99692.780337941629</v>
      </c>
      <c r="K15" s="14">
        <f t="shared" si="2"/>
        <v>8194452.23528824</v>
      </c>
      <c r="L15" s="21">
        <f t="shared" si="5"/>
        <v>82.197047845495291</v>
      </c>
    </row>
    <row r="16" spans="1:13" x14ac:dyDescent="0.2">
      <c r="A16" s="17">
        <v>7</v>
      </c>
      <c r="B16" s="48">
        <v>0</v>
      </c>
      <c r="C16" s="47">
        <v>454</v>
      </c>
      <c r="D16" s="47">
        <v>483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99692.780337941629</v>
      </c>
      <c r="I16" s="14">
        <f t="shared" si="4"/>
        <v>0</v>
      </c>
      <c r="J16" s="14">
        <f t="shared" si="1"/>
        <v>99692.780337941629</v>
      </c>
      <c r="K16" s="14">
        <f t="shared" si="2"/>
        <v>8094759.4549502982</v>
      </c>
      <c r="L16" s="21">
        <f t="shared" si="5"/>
        <v>81.197047845495291</v>
      </c>
    </row>
    <row r="17" spans="1:12" x14ac:dyDescent="0.2">
      <c r="A17" s="17">
        <v>8</v>
      </c>
      <c r="B17" s="48">
        <v>0</v>
      </c>
      <c r="C17" s="47">
        <v>437</v>
      </c>
      <c r="D17" s="47">
        <v>458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99692.780337941629</v>
      </c>
      <c r="I17" s="14">
        <f t="shared" si="4"/>
        <v>0</v>
      </c>
      <c r="J17" s="14">
        <f t="shared" si="1"/>
        <v>99692.780337941629</v>
      </c>
      <c r="K17" s="14">
        <f t="shared" si="2"/>
        <v>7995066.6746123563</v>
      </c>
      <c r="L17" s="21">
        <f t="shared" si="5"/>
        <v>80.197047845495291</v>
      </c>
    </row>
    <row r="18" spans="1:12" x14ac:dyDescent="0.2">
      <c r="A18" s="17">
        <v>9</v>
      </c>
      <c r="B18" s="48">
        <v>0</v>
      </c>
      <c r="C18" s="47">
        <v>418</v>
      </c>
      <c r="D18" s="47">
        <v>437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99692.780337941629</v>
      </c>
      <c r="I18" s="14">
        <f t="shared" si="4"/>
        <v>0</v>
      </c>
      <c r="J18" s="14">
        <f t="shared" si="1"/>
        <v>99692.780337941629</v>
      </c>
      <c r="K18" s="14">
        <f t="shared" si="2"/>
        <v>7895373.8942744145</v>
      </c>
      <c r="L18" s="21">
        <f t="shared" si="5"/>
        <v>79.197047845495277</v>
      </c>
    </row>
    <row r="19" spans="1:12" x14ac:dyDescent="0.2">
      <c r="A19" s="17">
        <v>10</v>
      </c>
      <c r="B19" s="48">
        <v>0</v>
      </c>
      <c r="C19" s="47">
        <v>457</v>
      </c>
      <c r="D19" s="47">
        <v>419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99692.780337941629</v>
      </c>
      <c r="I19" s="14">
        <f t="shared" si="4"/>
        <v>0</v>
      </c>
      <c r="J19" s="14">
        <f t="shared" si="1"/>
        <v>99692.780337941629</v>
      </c>
      <c r="K19" s="14">
        <f t="shared" si="2"/>
        <v>7795681.1139364727</v>
      </c>
      <c r="L19" s="21">
        <f t="shared" si="5"/>
        <v>78.197047845495277</v>
      </c>
    </row>
    <row r="20" spans="1:12" x14ac:dyDescent="0.2">
      <c r="A20" s="17">
        <v>11</v>
      </c>
      <c r="B20" s="48">
        <v>0</v>
      </c>
      <c r="C20" s="47">
        <v>416</v>
      </c>
      <c r="D20" s="47">
        <v>462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99692.780337941629</v>
      </c>
      <c r="I20" s="14">
        <f t="shared" si="4"/>
        <v>0</v>
      </c>
      <c r="J20" s="14">
        <f t="shared" si="1"/>
        <v>99692.780337941629</v>
      </c>
      <c r="K20" s="14">
        <f t="shared" si="2"/>
        <v>7695988.3335985309</v>
      </c>
      <c r="L20" s="21">
        <f t="shared" si="5"/>
        <v>77.197047845495277</v>
      </c>
    </row>
    <row r="21" spans="1:12" x14ac:dyDescent="0.2">
      <c r="A21" s="17">
        <v>12</v>
      </c>
      <c r="B21" s="48">
        <v>0</v>
      </c>
      <c r="C21" s="47">
        <v>408</v>
      </c>
      <c r="D21" s="47">
        <v>403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99692.780337941629</v>
      </c>
      <c r="I21" s="14">
        <f t="shared" si="4"/>
        <v>0</v>
      </c>
      <c r="J21" s="14">
        <f t="shared" si="1"/>
        <v>99692.780337941629</v>
      </c>
      <c r="K21" s="14">
        <f t="shared" si="2"/>
        <v>7596295.553260589</v>
      </c>
      <c r="L21" s="21">
        <f t="shared" si="5"/>
        <v>76.197047845495277</v>
      </c>
    </row>
    <row r="22" spans="1:12" x14ac:dyDescent="0.2">
      <c r="A22" s="17">
        <v>13</v>
      </c>
      <c r="B22" s="48">
        <v>0</v>
      </c>
      <c r="C22" s="47">
        <v>373</v>
      </c>
      <c r="D22" s="47">
        <v>414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99692.780337941629</v>
      </c>
      <c r="I22" s="14">
        <f t="shared" si="4"/>
        <v>0</v>
      </c>
      <c r="J22" s="14">
        <f t="shared" si="1"/>
        <v>99692.780337941629</v>
      </c>
      <c r="K22" s="14">
        <f t="shared" si="2"/>
        <v>7496602.7729226472</v>
      </c>
      <c r="L22" s="21">
        <f t="shared" si="5"/>
        <v>75.197047845495277</v>
      </c>
    </row>
    <row r="23" spans="1:12" x14ac:dyDescent="0.2">
      <c r="A23" s="17">
        <v>14</v>
      </c>
      <c r="B23" s="48">
        <v>0</v>
      </c>
      <c r="C23" s="47">
        <v>337</v>
      </c>
      <c r="D23" s="47">
        <v>380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99692.780337941629</v>
      </c>
      <c r="I23" s="14">
        <f t="shared" si="4"/>
        <v>0</v>
      </c>
      <c r="J23" s="14">
        <f t="shared" si="1"/>
        <v>99692.780337941629</v>
      </c>
      <c r="K23" s="14">
        <f t="shared" si="2"/>
        <v>7396909.9925847054</v>
      </c>
      <c r="L23" s="21">
        <f t="shared" si="5"/>
        <v>74.197047845495277</v>
      </c>
    </row>
    <row r="24" spans="1:12" x14ac:dyDescent="0.2">
      <c r="A24" s="17">
        <v>15</v>
      </c>
      <c r="B24" s="48">
        <v>0</v>
      </c>
      <c r="C24" s="47">
        <v>381</v>
      </c>
      <c r="D24" s="47">
        <v>340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99692.780337941629</v>
      </c>
      <c r="I24" s="14">
        <f t="shared" si="4"/>
        <v>0</v>
      </c>
      <c r="J24" s="14">
        <f t="shared" si="1"/>
        <v>99692.780337941629</v>
      </c>
      <c r="K24" s="14">
        <f t="shared" si="2"/>
        <v>7297217.2122467635</v>
      </c>
      <c r="L24" s="21">
        <f t="shared" si="5"/>
        <v>73.197047845495277</v>
      </c>
    </row>
    <row r="25" spans="1:12" x14ac:dyDescent="0.2">
      <c r="A25" s="17">
        <v>16</v>
      </c>
      <c r="B25" s="48">
        <v>0</v>
      </c>
      <c r="C25" s="47">
        <v>345</v>
      </c>
      <c r="D25" s="47">
        <v>388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99692.780337941629</v>
      </c>
      <c r="I25" s="14">
        <f t="shared" si="4"/>
        <v>0</v>
      </c>
      <c r="J25" s="14">
        <f t="shared" si="1"/>
        <v>99692.780337941629</v>
      </c>
      <c r="K25" s="14">
        <f t="shared" si="2"/>
        <v>7197524.4319088217</v>
      </c>
      <c r="L25" s="21">
        <f t="shared" si="5"/>
        <v>72.197047845495263</v>
      </c>
    </row>
    <row r="26" spans="1:12" x14ac:dyDescent="0.2">
      <c r="A26" s="17">
        <v>17</v>
      </c>
      <c r="B26" s="48">
        <v>0</v>
      </c>
      <c r="C26" s="47">
        <v>311</v>
      </c>
      <c r="D26" s="47">
        <v>346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99692.780337941629</v>
      </c>
      <c r="I26" s="14">
        <f t="shared" si="4"/>
        <v>0</v>
      </c>
      <c r="J26" s="14">
        <f t="shared" si="1"/>
        <v>99692.780337941629</v>
      </c>
      <c r="K26" s="14">
        <f t="shared" si="2"/>
        <v>7097831.6515708799</v>
      </c>
      <c r="L26" s="21">
        <f t="shared" si="5"/>
        <v>71.197047845495263</v>
      </c>
    </row>
    <row r="27" spans="1:12" x14ac:dyDescent="0.2">
      <c r="A27" s="17">
        <v>18</v>
      </c>
      <c r="B27" s="48">
        <v>0</v>
      </c>
      <c r="C27" s="47">
        <v>300</v>
      </c>
      <c r="D27" s="47">
        <v>307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99692.780337941629</v>
      </c>
      <c r="I27" s="14">
        <f t="shared" si="4"/>
        <v>0</v>
      </c>
      <c r="J27" s="14">
        <f t="shared" si="1"/>
        <v>99692.780337941629</v>
      </c>
      <c r="K27" s="14">
        <f t="shared" si="2"/>
        <v>6998138.871232938</v>
      </c>
      <c r="L27" s="21">
        <f t="shared" si="5"/>
        <v>70.197047845495263</v>
      </c>
    </row>
    <row r="28" spans="1:12" x14ac:dyDescent="0.2">
      <c r="A28" s="17">
        <v>19</v>
      </c>
      <c r="B28" s="48">
        <v>0</v>
      </c>
      <c r="C28" s="47">
        <v>296</v>
      </c>
      <c r="D28" s="47">
        <v>295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99692.780337941629</v>
      </c>
      <c r="I28" s="14">
        <f t="shared" si="4"/>
        <v>0</v>
      </c>
      <c r="J28" s="14">
        <f t="shared" si="1"/>
        <v>99692.780337941629</v>
      </c>
      <c r="K28" s="14">
        <f t="shared" si="2"/>
        <v>6898446.0908949962</v>
      </c>
      <c r="L28" s="21">
        <f t="shared" si="5"/>
        <v>69.197047845495263</v>
      </c>
    </row>
    <row r="29" spans="1:12" x14ac:dyDescent="0.2">
      <c r="A29" s="17">
        <v>20</v>
      </c>
      <c r="B29" s="48">
        <v>0</v>
      </c>
      <c r="C29" s="47">
        <v>269</v>
      </c>
      <c r="D29" s="47">
        <v>303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99692.780337941629</v>
      </c>
      <c r="I29" s="14">
        <f t="shared" si="4"/>
        <v>0</v>
      </c>
      <c r="J29" s="14">
        <f t="shared" si="1"/>
        <v>99692.780337941629</v>
      </c>
      <c r="K29" s="14">
        <f t="shared" si="2"/>
        <v>6798753.3105570544</v>
      </c>
      <c r="L29" s="21">
        <f t="shared" si="5"/>
        <v>68.197047845495263</v>
      </c>
    </row>
    <row r="30" spans="1:12" x14ac:dyDescent="0.2">
      <c r="A30" s="17">
        <v>21</v>
      </c>
      <c r="B30" s="48">
        <v>0</v>
      </c>
      <c r="C30" s="47">
        <v>278</v>
      </c>
      <c r="D30" s="47">
        <v>275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99692.780337941629</v>
      </c>
      <c r="I30" s="14">
        <f t="shared" si="4"/>
        <v>0</v>
      </c>
      <c r="J30" s="14">
        <f t="shared" si="1"/>
        <v>99692.780337941629</v>
      </c>
      <c r="K30" s="14">
        <f t="shared" si="2"/>
        <v>6699060.5302191125</v>
      </c>
      <c r="L30" s="21">
        <f t="shared" si="5"/>
        <v>67.197047845495263</v>
      </c>
    </row>
    <row r="31" spans="1:12" x14ac:dyDescent="0.2">
      <c r="A31" s="17">
        <v>22</v>
      </c>
      <c r="B31" s="48">
        <v>0</v>
      </c>
      <c r="C31" s="47">
        <v>280</v>
      </c>
      <c r="D31" s="47">
        <v>282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99692.780337941629</v>
      </c>
      <c r="I31" s="14">
        <f t="shared" si="4"/>
        <v>0</v>
      </c>
      <c r="J31" s="14">
        <f t="shared" si="1"/>
        <v>99692.780337941629</v>
      </c>
      <c r="K31" s="14">
        <f t="shared" si="2"/>
        <v>6599367.7498811707</v>
      </c>
      <c r="L31" s="21">
        <f t="shared" si="5"/>
        <v>66.197047845495248</v>
      </c>
    </row>
    <row r="32" spans="1:12" x14ac:dyDescent="0.2">
      <c r="A32" s="17">
        <v>23</v>
      </c>
      <c r="B32" s="48">
        <v>0</v>
      </c>
      <c r="C32" s="47">
        <v>310</v>
      </c>
      <c r="D32" s="47">
        <v>285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99692.780337941629</v>
      </c>
      <c r="I32" s="14">
        <f t="shared" si="4"/>
        <v>0</v>
      </c>
      <c r="J32" s="14">
        <f t="shared" si="1"/>
        <v>99692.780337941629</v>
      </c>
      <c r="K32" s="14">
        <f t="shared" si="2"/>
        <v>6499674.9695432289</v>
      </c>
      <c r="L32" s="21">
        <f t="shared" si="5"/>
        <v>65.197047845495248</v>
      </c>
    </row>
    <row r="33" spans="1:12" x14ac:dyDescent="0.2">
      <c r="A33" s="17">
        <v>24</v>
      </c>
      <c r="B33" s="48">
        <v>0</v>
      </c>
      <c r="C33" s="47">
        <v>305</v>
      </c>
      <c r="D33" s="47">
        <v>319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99692.780337941629</v>
      </c>
      <c r="I33" s="14">
        <f t="shared" si="4"/>
        <v>0</v>
      </c>
      <c r="J33" s="14">
        <f t="shared" si="1"/>
        <v>99692.780337941629</v>
      </c>
      <c r="K33" s="14">
        <f t="shared" si="2"/>
        <v>6399982.189205287</v>
      </c>
      <c r="L33" s="21">
        <f t="shared" si="5"/>
        <v>64.197047845495248</v>
      </c>
    </row>
    <row r="34" spans="1:12" x14ac:dyDescent="0.2">
      <c r="A34" s="17">
        <v>25</v>
      </c>
      <c r="B34" s="48">
        <v>0</v>
      </c>
      <c r="C34" s="47">
        <v>316</v>
      </c>
      <c r="D34" s="47">
        <v>311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99692.780337941629</v>
      </c>
      <c r="I34" s="14">
        <f t="shared" si="4"/>
        <v>0</v>
      </c>
      <c r="J34" s="14">
        <f t="shared" si="1"/>
        <v>99692.780337941629</v>
      </c>
      <c r="K34" s="14">
        <f t="shared" si="2"/>
        <v>6300289.4088673452</v>
      </c>
      <c r="L34" s="21">
        <f t="shared" si="5"/>
        <v>63.197047845495248</v>
      </c>
    </row>
    <row r="35" spans="1:12" x14ac:dyDescent="0.2">
      <c r="A35" s="17">
        <v>26</v>
      </c>
      <c r="B35" s="48">
        <v>0</v>
      </c>
      <c r="C35" s="47">
        <v>292</v>
      </c>
      <c r="D35" s="47">
        <v>323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99692.780337941629</v>
      </c>
      <c r="I35" s="14">
        <f t="shared" si="4"/>
        <v>0</v>
      </c>
      <c r="J35" s="14">
        <f t="shared" si="1"/>
        <v>99692.780337941629</v>
      </c>
      <c r="K35" s="14">
        <f t="shared" si="2"/>
        <v>6200596.6285294034</v>
      </c>
      <c r="L35" s="21">
        <f t="shared" si="5"/>
        <v>62.197047845495248</v>
      </c>
    </row>
    <row r="36" spans="1:12" x14ac:dyDescent="0.2">
      <c r="A36" s="17">
        <v>27</v>
      </c>
      <c r="B36" s="48">
        <v>0</v>
      </c>
      <c r="C36" s="47">
        <v>323</v>
      </c>
      <c r="D36" s="47">
        <v>298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99692.780337941629</v>
      </c>
      <c r="I36" s="14">
        <f t="shared" si="4"/>
        <v>0</v>
      </c>
      <c r="J36" s="14">
        <f t="shared" si="1"/>
        <v>99692.780337941629</v>
      </c>
      <c r="K36" s="14">
        <f t="shared" si="2"/>
        <v>6100903.8481914615</v>
      </c>
      <c r="L36" s="21">
        <f t="shared" si="5"/>
        <v>61.197047845495248</v>
      </c>
    </row>
    <row r="37" spans="1:12" x14ac:dyDescent="0.2">
      <c r="A37" s="17">
        <v>28</v>
      </c>
      <c r="B37" s="48">
        <v>0</v>
      </c>
      <c r="C37" s="47">
        <v>386</v>
      </c>
      <c r="D37" s="47">
        <v>326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99692.780337941629</v>
      </c>
      <c r="I37" s="14">
        <f t="shared" si="4"/>
        <v>0</v>
      </c>
      <c r="J37" s="14">
        <f t="shared" si="1"/>
        <v>99692.780337941629</v>
      </c>
      <c r="K37" s="14">
        <f t="shared" si="2"/>
        <v>6001211.0678535197</v>
      </c>
      <c r="L37" s="21">
        <f t="shared" si="5"/>
        <v>60.197047845495241</v>
      </c>
    </row>
    <row r="38" spans="1:12" x14ac:dyDescent="0.2">
      <c r="A38" s="17">
        <v>29</v>
      </c>
      <c r="B38" s="48">
        <v>0</v>
      </c>
      <c r="C38" s="47">
        <v>343</v>
      </c>
      <c r="D38" s="47">
        <v>392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99692.780337941629</v>
      </c>
      <c r="I38" s="14">
        <f t="shared" si="4"/>
        <v>0</v>
      </c>
      <c r="J38" s="14">
        <f t="shared" si="1"/>
        <v>99692.780337941629</v>
      </c>
      <c r="K38" s="14">
        <f t="shared" si="2"/>
        <v>5901518.2875155779</v>
      </c>
      <c r="L38" s="21">
        <f t="shared" si="5"/>
        <v>59.197047845495241</v>
      </c>
    </row>
    <row r="39" spans="1:12" x14ac:dyDescent="0.2">
      <c r="A39" s="17">
        <v>30</v>
      </c>
      <c r="B39" s="48">
        <v>0</v>
      </c>
      <c r="C39" s="47">
        <v>351</v>
      </c>
      <c r="D39" s="47">
        <v>346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99692.780337941629</v>
      </c>
      <c r="I39" s="14">
        <f t="shared" si="4"/>
        <v>0</v>
      </c>
      <c r="J39" s="14">
        <f t="shared" si="1"/>
        <v>99692.780337941629</v>
      </c>
      <c r="K39" s="14">
        <f t="shared" si="2"/>
        <v>5801825.507177636</v>
      </c>
      <c r="L39" s="21">
        <f t="shared" si="5"/>
        <v>58.197047845495241</v>
      </c>
    </row>
    <row r="40" spans="1:12" x14ac:dyDescent="0.2">
      <c r="A40" s="17">
        <v>31</v>
      </c>
      <c r="B40" s="48">
        <v>0</v>
      </c>
      <c r="C40" s="47">
        <v>414</v>
      </c>
      <c r="D40" s="47">
        <v>365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99692.780337941629</v>
      </c>
      <c r="I40" s="14">
        <f t="shared" si="4"/>
        <v>0</v>
      </c>
      <c r="J40" s="14">
        <f t="shared" si="1"/>
        <v>99692.780337941629</v>
      </c>
      <c r="K40" s="14">
        <f t="shared" si="2"/>
        <v>5702132.7268396942</v>
      </c>
      <c r="L40" s="21">
        <f t="shared" si="5"/>
        <v>57.197047845495234</v>
      </c>
    </row>
    <row r="41" spans="1:12" x14ac:dyDescent="0.2">
      <c r="A41" s="17">
        <v>32</v>
      </c>
      <c r="B41" s="48">
        <v>0</v>
      </c>
      <c r="C41" s="47">
        <v>435</v>
      </c>
      <c r="D41" s="47">
        <v>408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99692.780337941629</v>
      </c>
      <c r="I41" s="14">
        <f t="shared" si="4"/>
        <v>0</v>
      </c>
      <c r="J41" s="14">
        <f t="shared" si="1"/>
        <v>99692.780337941629</v>
      </c>
      <c r="K41" s="14">
        <f t="shared" si="2"/>
        <v>5602439.9465017524</v>
      </c>
      <c r="L41" s="21">
        <f t="shared" si="5"/>
        <v>56.197047845495234</v>
      </c>
    </row>
    <row r="42" spans="1:12" x14ac:dyDescent="0.2">
      <c r="A42" s="17">
        <v>33</v>
      </c>
      <c r="B42" s="48">
        <v>0</v>
      </c>
      <c r="C42" s="47">
        <v>457</v>
      </c>
      <c r="D42" s="47">
        <v>427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99692.780337941629</v>
      </c>
      <c r="I42" s="14">
        <f t="shared" si="4"/>
        <v>0</v>
      </c>
      <c r="J42" s="14">
        <f t="shared" si="1"/>
        <v>99692.780337941629</v>
      </c>
      <c r="K42" s="14">
        <f t="shared" si="2"/>
        <v>5502747.1661638105</v>
      </c>
      <c r="L42" s="21">
        <f t="shared" si="5"/>
        <v>55.197047845495234</v>
      </c>
    </row>
    <row r="43" spans="1:12" x14ac:dyDescent="0.2">
      <c r="A43" s="17">
        <v>34</v>
      </c>
      <c r="B43" s="48">
        <v>0</v>
      </c>
      <c r="C43" s="47">
        <v>518</v>
      </c>
      <c r="D43" s="47">
        <v>460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99692.780337941629</v>
      </c>
      <c r="I43" s="14">
        <f t="shared" si="4"/>
        <v>0</v>
      </c>
      <c r="J43" s="14">
        <f t="shared" si="1"/>
        <v>99692.780337941629</v>
      </c>
      <c r="K43" s="14">
        <f t="shared" si="2"/>
        <v>5403054.3858258687</v>
      </c>
      <c r="L43" s="21">
        <f t="shared" si="5"/>
        <v>54.197047845495234</v>
      </c>
    </row>
    <row r="44" spans="1:12" x14ac:dyDescent="0.2">
      <c r="A44" s="17">
        <v>35</v>
      </c>
      <c r="B44" s="48">
        <v>0</v>
      </c>
      <c r="C44" s="47">
        <v>521</v>
      </c>
      <c r="D44" s="47">
        <v>523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99692.780337941629</v>
      </c>
      <c r="I44" s="14">
        <f t="shared" si="4"/>
        <v>0</v>
      </c>
      <c r="J44" s="14">
        <f t="shared" si="1"/>
        <v>99692.780337941629</v>
      </c>
      <c r="K44" s="14">
        <f t="shared" si="2"/>
        <v>5303361.6054879269</v>
      </c>
      <c r="L44" s="21">
        <f t="shared" si="5"/>
        <v>53.197047845495227</v>
      </c>
    </row>
    <row r="45" spans="1:12" x14ac:dyDescent="0.2">
      <c r="A45" s="17">
        <v>36</v>
      </c>
      <c r="B45" s="48">
        <v>0</v>
      </c>
      <c r="C45" s="47">
        <v>582</v>
      </c>
      <c r="D45" s="47">
        <v>525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99692.780337941629</v>
      </c>
      <c r="I45" s="14">
        <f t="shared" si="4"/>
        <v>0</v>
      </c>
      <c r="J45" s="14">
        <f t="shared" si="1"/>
        <v>99692.780337941629</v>
      </c>
      <c r="K45" s="14">
        <f t="shared" si="2"/>
        <v>5203668.825149985</v>
      </c>
      <c r="L45" s="21">
        <f t="shared" si="5"/>
        <v>52.197047845495227</v>
      </c>
    </row>
    <row r="46" spans="1:12" x14ac:dyDescent="0.2">
      <c r="A46" s="17">
        <v>37</v>
      </c>
      <c r="B46" s="48">
        <v>0</v>
      </c>
      <c r="C46" s="47">
        <v>608</v>
      </c>
      <c r="D46" s="47">
        <v>596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99692.780337941629</v>
      </c>
      <c r="I46" s="14">
        <f t="shared" si="4"/>
        <v>0</v>
      </c>
      <c r="J46" s="14">
        <f t="shared" si="1"/>
        <v>99692.780337941629</v>
      </c>
      <c r="K46" s="14">
        <f t="shared" si="2"/>
        <v>5103976.0448120432</v>
      </c>
      <c r="L46" s="21">
        <f t="shared" si="5"/>
        <v>51.197047845495227</v>
      </c>
    </row>
    <row r="47" spans="1:12" x14ac:dyDescent="0.2">
      <c r="A47" s="17">
        <v>38</v>
      </c>
      <c r="B47" s="48">
        <v>0</v>
      </c>
      <c r="C47" s="47">
        <v>656</v>
      </c>
      <c r="D47" s="47">
        <v>610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99692.780337941629</v>
      </c>
      <c r="I47" s="14">
        <f t="shared" si="4"/>
        <v>0</v>
      </c>
      <c r="J47" s="14">
        <f t="shared" si="1"/>
        <v>99692.780337941629</v>
      </c>
      <c r="K47" s="14">
        <f t="shared" si="2"/>
        <v>5004283.2644741014</v>
      </c>
      <c r="L47" s="21">
        <f t="shared" si="5"/>
        <v>50.19704784549522</v>
      </c>
    </row>
    <row r="48" spans="1:12" x14ac:dyDescent="0.2">
      <c r="A48" s="17">
        <v>39</v>
      </c>
      <c r="B48" s="48">
        <v>0</v>
      </c>
      <c r="C48" s="47">
        <v>701</v>
      </c>
      <c r="D48" s="47">
        <v>658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99692.780337941629</v>
      </c>
      <c r="I48" s="14">
        <f t="shared" si="4"/>
        <v>0</v>
      </c>
      <c r="J48" s="14">
        <f t="shared" si="1"/>
        <v>99692.780337941629</v>
      </c>
      <c r="K48" s="14">
        <f t="shared" si="2"/>
        <v>4904590.4841361595</v>
      </c>
      <c r="L48" s="21">
        <f t="shared" si="5"/>
        <v>49.19704784549522</v>
      </c>
    </row>
    <row r="49" spans="1:12" x14ac:dyDescent="0.2">
      <c r="A49" s="17">
        <v>40</v>
      </c>
      <c r="B49" s="48">
        <v>0</v>
      </c>
      <c r="C49" s="47">
        <v>661</v>
      </c>
      <c r="D49" s="47">
        <v>700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99692.780337941629</v>
      </c>
      <c r="I49" s="14">
        <f t="shared" si="4"/>
        <v>0</v>
      </c>
      <c r="J49" s="14">
        <f t="shared" si="1"/>
        <v>99692.780337941629</v>
      </c>
      <c r="K49" s="14">
        <f t="shared" si="2"/>
        <v>4804897.7037982177</v>
      </c>
      <c r="L49" s="21">
        <f t="shared" si="5"/>
        <v>48.19704784549522</v>
      </c>
    </row>
    <row r="50" spans="1:12" x14ac:dyDescent="0.2">
      <c r="A50" s="17">
        <v>41</v>
      </c>
      <c r="B50" s="48">
        <v>1</v>
      </c>
      <c r="C50" s="47">
        <v>701</v>
      </c>
      <c r="D50" s="47">
        <v>674</v>
      </c>
      <c r="E50" s="18">
        <v>0.5</v>
      </c>
      <c r="F50" s="19">
        <f t="shared" si="3"/>
        <v>1.4545454545454545E-3</v>
      </c>
      <c r="G50" s="19">
        <f t="shared" si="0"/>
        <v>1.4534883720930232E-3</v>
      </c>
      <c r="H50" s="14">
        <f t="shared" si="6"/>
        <v>99692.780337941629</v>
      </c>
      <c r="I50" s="14">
        <f t="shared" si="4"/>
        <v>144.90229700282214</v>
      </c>
      <c r="J50" s="14">
        <f t="shared" si="1"/>
        <v>99620.329189440221</v>
      </c>
      <c r="K50" s="14">
        <f t="shared" si="2"/>
        <v>4705204.9234602759</v>
      </c>
      <c r="L50" s="21">
        <f t="shared" si="5"/>
        <v>47.19704784549522</v>
      </c>
    </row>
    <row r="51" spans="1:12" x14ac:dyDescent="0.2">
      <c r="A51" s="17">
        <v>42</v>
      </c>
      <c r="B51" s="48">
        <v>0</v>
      </c>
      <c r="C51" s="47">
        <v>669</v>
      </c>
      <c r="D51" s="47">
        <v>704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99547.878040938813</v>
      </c>
      <c r="I51" s="14">
        <f t="shared" si="4"/>
        <v>0</v>
      </c>
      <c r="J51" s="14">
        <f t="shared" si="1"/>
        <v>99547.878040938813</v>
      </c>
      <c r="K51" s="14">
        <f t="shared" si="2"/>
        <v>4605584.5942708356</v>
      </c>
      <c r="L51" s="21">
        <f t="shared" si="5"/>
        <v>46.26502025866187</v>
      </c>
    </row>
    <row r="52" spans="1:12" x14ac:dyDescent="0.2">
      <c r="A52" s="17">
        <v>43</v>
      </c>
      <c r="B52" s="48">
        <v>0</v>
      </c>
      <c r="C52" s="47">
        <v>676</v>
      </c>
      <c r="D52" s="47">
        <v>674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99547.878040938813</v>
      </c>
      <c r="I52" s="14">
        <f t="shared" si="4"/>
        <v>0</v>
      </c>
      <c r="J52" s="14">
        <f t="shared" si="1"/>
        <v>99547.878040938813</v>
      </c>
      <c r="K52" s="14">
        <f t="shared" si="2"/>
        <v>4506036.716229897</v>
      </c>
      <c r="L52" s="21">
        <f t="shared" si="5"/>
        <v>45.265020258661878</v>
      </c>
    </row>
    <row r="53" spans="1:12" x14ac:dyDescent="0.2">
      <c r="A53" s="17">
        <v>44</v>
      </c>
      <c r="B53" s="48">
        <v>0</v>
      </c>
      <c r="C53" s="47">
        <v>647</v>
      </c>
      <c r="D53" s="47">
        <v>675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99547.878040938813</v>
      </c>
      <c r="I53" s="14">
        <f t="shared" si="4"/>
        <v>0</v>
      </c>
      <c r="J53" s="14">
        <f t="shared" si="1"/>
        <v>99547.878040938813</v>
      </c>
      <c r="K53" s="14">
        <f t="shared" si="2"/>
        <v>4406488.8381889584</v>
      </c>
      <c r="L53" s="21">
        <f t="shared" si="5"/>
        <v>44.265020258661878</v>
      </c>
    </row>
    <row r="54" spans="1:12" x14ac:dyDescent="0.2">
      <c r="A54" s="17">
        <v>45</v>
      </c>
      <c r="B54" s="48">
        <v>0</v>
      </c>
      <c r="C54" s="47">
        <v>587</v>
      </c>
      <c r="D54" s="47">
        <v>645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99547.878040938813</v>
      </c>
      <c r="I54" s="14">
        <f t="shared" si="4"/>
        <v>0</v>
      </c>
      <c r="J54" s="14">
        <f t="shared" si="1"/>
        <v>99547.878040938813</v>
      </c>
      <c r="K54" s="14">
        <f t="shared" si="2"/>
        <v>4306940.9601480197</v>
      </c>
      <c r="L54" s="21">
        <f t="shared" si="5"/>
        <v>43.265020258661878</v>
      </c>
    </row>
    <row r="55" spans="1:12" x14ac:dyDescent="0.2">
      <c r="A55" s="17">
        <v>46</v>
      </c>
      <c r="B55" s="48">
        <v>1</v>
      </c>
      <c r="C55" s="47">
        <v>624</v>
      </c>
      <c r="D55" s="47">
        <v>585</v>
      </c>
      <c r="E55" s="18">
        <v>0.5</v>
      </c>
      <c r="F55" s="19">
        <f t="shared" si="3"/>
        <v>1.6542597187758478E-3</v>
      </c>
      <c r="G55" s="19">
        <f t="shared" si="0"/>
        <v>1.6528925619834713E-3</v>
      </c>
      <c r="H55" s="14">
        <f t="shared" si="6"/>
        <v>99547.878040938813</v>
      </c>
      <c r="I55" s="14">
        <f t="shared" si="4"/>
        <v>164.54194717510549</v>
      </c>
      <c r="J55" s="14">
        <f t="shared" si="1"/>
        <v>99465.607067351259</v>
      </c>
      <c r="K55" s="14">
        <f t="shared" si="2"/>
        <v>4207393.0821070811</v>
      </c>
      <c r="L55" s="21">
        <f t="shared" si="5"/>
        <v>42.265020258661878</v>
      </c>
    </row>
    <row r="56" spans="1:12" x14ac:dyDescent="0.2">
      <c r="A56" s="17">
        <v>47</v>
      </c>
      <c r="B56" s="48">
        <v>1</v>
      </c>
      <c r="C56" s="47">
        <v>555</v>
      </c>
      <c r="D56" s="47">
        <v>640</v>
      </c>
      <c r="E56" s="18">
        <v>0.5</v>
      </c>
      <c r="F56" s="19">
        <f t="shared" si="3"/>
        <v>1.6736401673640166E-3</v>
      </c>
      <c r="G56" s="19">
        <f t="shared" si="0"/>
        <v>1.6722408026755853E-3</v>
      </c>
      <c r="H56" s="14">
        <f t="shared" si="6"/>
        <v>99383.336093763704</v>
      </c>
      <c r="I56" s="14">
        <f t="shared" si="4"/>
        <v>166.19286972201289</v>
      </c>
      <c r="J56" s="14">
        <f t="shared" si="1"/>
        <v>99300.23965890269</v>
      </c>
      <c r="K56" s="14">
        <f t="shared" si="2"/>
        <v>4107927.4750397294</v>
      </c>
      <c r="L56" s="21">
        <f t="shared" si="5"/>
        <v>41.334167643196089</v>
      </c>
    </row>
    <row r="57" spans="1:12" x14ac:dyDescent="0.2">
      <c r="A57" s="17">
        <v>48</v>
      </c>
      <c r="B57" s="48">
        <v>3</v>
      </c>
      <c r="C57" s="47">
        <v>545</v>
      </c>
      <c r="D57" s="47">
        <v>545</v>
      </c>
      <c r="E57" s="18">
        <v>0.5</v>
      </c>
      <c r="F57" s="19">
        <f t="shared" si="3"/>
        <v>5.5045871559633031E-3</v>
      </c>
      <c r="G57" s="19">
        <f t="shared" si="0"/>
        <v>5.4894784995425444E-3</v>
      </c>
      <c r="H57" s="14">
        <f t="shared" si="6"/>
        <v>99217.143224041691</v>
      </c>
      <c r="I57" s="14">
        <f t="shared" si="4"/>
        <v>544.65037451441015</v>
      </c>
      <c r="J57" s="14">
        <f t="shared" si="1"/>
        <v>98944.818036784476</v>
      </c>
      <c r="K57" s="14">
        <f t="shared" si="2"/>
        <v>4008627.2353808265</v>
      </c>
      <c r="L57" s="21">
        <f t="shared" si="5"/>
        <v>40.402566583971961</v>
      </c>
    </row>
    <row r="58" spans="1:12" x14ac:dyDescent="0.2">
      <c r="A58" s="17">
        <v>49</v>
      </c>
      <c r="B58" s="48">
        <v>0</v>
      </c>
      <c r="C58" s="47">
        <v>510</v>
      </c>
      <c r="D58" s="47">
        <v>549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98672.492849527276</v>
      </c>
      <c r="I58" s="14">
        <f t="shared" si="4"/>
        <v>0</v>
      </c>
      <c r="J58" s="14">
        <f t="shared" si="1"/>
        <v>98672.492849527276</v>
      </c>
      <c r="K58" s="14">
        <f t="shared" si="2"/>
        <v>3909682.4173440421</v>
      </c>
      <c r="L58" s="21">
        <f t="shared" si="5"/>
        <v>39.622819941381188</v>
      </c>
    </row>
    <row r="59" spans="1:12" x14ac:dyDescent="0.2">
      <c r="A59" s="17">
        <v>50</v>
      </c>
      <c r="B59" s="48">
        <v>0</v>
      </c>
      <c r="C59" s="47">
        <v>493</v>
      </c>
      <c r="D59" s="47">
        <v>513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98672.492849527276</v>
      </c>
      <c r="I59" s="14">
        <f t="shared" si="4"/>
        <v>0</v>
      </c>
      <c r="J59" s="14">
        <f t="shared" si="1"/>
        <v>98672.492849527276</v>
      </c>
      <c r="K59" s="14">
        <f t="shared" si="2"/>
        <v>3811009.9244945147</v>
      </c>
      <c r="L59" s="21">
        <f t="shared" si="5"/>
        <v>38.622819941381188</v>
      </c>
    </row>
    <row r="60" spans="1:12" x14ac:dyDescent="0.2">
      <c r="A60" s="17">
        <v>51</v>
      </c>
      <c r="B60" s="48">
        <v>0</v>
      </c>
      <c r="C60" s="47">
        <v>464</v>
      </c>
      <c r="D60" s="47">
        <v>490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98672.492849527276</v>
      </c>
      <c r="I60" s="14">
        <f t="shared" si="4"/>
        <v>0</v>
      </c>
      <c r="J60" s="14">
        <f t="shared" si="1"/>
        <v>98672.492849527276</v>
      </c>
      <c r="K60" s="14">
        <f t="shared" si="2"/>
        <v>3712337.4316449873</v>
      </c>
      <c r="L60" s="21">
        <f t="shared" si="5"/>
        <v>37.622819941381188</v>
      </c>
    </row>
    <row r="61" spans="1:12" x14ac:dyDescent="0.2">
      <c r="A61" s="17">
        <v>52</v>
      </c>
      <c r="B61" s="48">
        <v>1</v>
      </c>
      <c r="C61" s="47">
        <v>416</v>
      </c>
      <c r="D61" s="47">
        <v>462</v>
      </c>
      <c r="E61" s="18">
        <v>0.5</v>
      </c>
      <c r="F61" s="19">
        <f t="shared" si="3"/>
        <v>2.2779043280182231E-3</v>
      </c>
      <c r="G61" s="19">
        <f t="shared" si="0"/>
        <v>2.2753128555176336E-3</v>
      </c>
      <c r="H61" s="14">
        <f t="shared" si="6"/>
        <v>98672.492849527276</v>
      </c>
      <c r="I61" s="14">
        <f t="shared" si="4"/>
        <v>224.51079146650119</v>
      </c>
      <c r="J61" s="14">
        <f t="shared" si="1"/>
        <v>98560.237453794034</v>
      </c>
      <c r="K61" s="14">
        <f t="shared" si="2"/>
        <v>3613664.9387954599</v>
      </c>
      <c r="L61" s="21">
        <f t="shared" si="5"/>
        <v>36.622819941381188</v>
      </c>
    </row>
    <row r="62" spans="1:12" x14ac:dyDescent="0.2">
      <c r="A62" s="17">
        <v>53</v>
      </c>
      <c r="B62" s="48">
        <v>2</v>
      </c>
      <c r="C62" s="47">
        <v>414</v>
      </c>
      <c r="D62" s="47">
        <v>427</v>
      </c>
      <c r="E62" s="18">
        <v>0.5</v>
      </c>
      <c r="F62" s="19">
        <f t="shared" si="3"/>
        <v>4.7562425683709865E-3</v>
      </c>
      <c r="G62" s="19">
        <f t="shared" si="0"/>
        <v>4.7449584816132854E-3</v>
      </c>
      <c r="H62" s="14">
        <f t="shared" si="6"/>
        <v>98447.982058060777</v>
      </c>
      <c r="I62" s="14">
        <f t="shared" si="4"/>
        <v>467.13158746410801</v>
      </c>
      <c r="J62" s="14">
        <f t="shared" si="1"/>
        <v>98214.416264328713</v>
      </c>
      <c r="K62" s="14">
        <f t="shared" si="2"/>
        <v>3515104.7013416658</v>
      </c>
      <c r="L62" s="21">
        <f t="shared" si="5"/>
        <v>35.705198094041116</v>
      </c>
    </row>
    <row r="63" spans="1:12" x14ac:dyDescent="0.2">
      <c r="A63" s="17">
        <v>54</v>
      </c>
      <c r="B63" s="48">
        <v>0</v>
      </c>
      <c r="C63" s="47">
        <v>381</v>
      </c>
      <c r="D63" s="47">
        <v>408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97980.850470596662</v>
      </c>
      <c r="I63" s="14">
        <f t="shared" si="4"/>
        <v>0</v>
      </c>
      <c r="J63" s="14">
        <f t="shared" si="1"/>
        <v>97980.850470596662</v>
      </c>
      <c r="K63" s="14">
        <f t="shared" si="2"/>
        <v>3416890.2850773372</v>
      </c>
      <c r="L63" s="21">
        <f t="shared" si="5"/>
        <v>34.873041708315455</v>
      </c>
    </row>
    <row r="64" spans="1:12" x14ac:dyDescent="0.2">
      <c r="A64" s="17">
        <v>55</v>
      </c>
      <c r="B64" s="48">
        <v>2</v>
      </c>
      <c r="C64" s="47">
        <v>382</v>
      </c>
      <c r="D64" s="47">
        <v>384</v>
      </c>
      <c r="E64" s="18">
        <v>0.5</v>
      </c>
      <c r="F64" s="19">
        <f t="shared" si="3"/>
        <v>5.2219321148825066E-3</v>
      </c>
      <c r="G64" s="19">
        <f t="shared" si="0"/>
        <v>5.2083333333333339E-3</v>
      </c>
      <c r="H64" s="14">
        <f t="shared" si="6"/>
        <v>97980.850470596662</v>
      </c>
      <c r="I64" s="14">
        <f t="shared" si="4"/>
        <v>510.31692953435766</v>
      </c>
      <c r="J64" s="14">
        <f t="shared" si="1"/>
        <v>97725.692005829493</v>
      </c>
      <c r="K64" s="14">
        <f t="shared" si="2"/>
        <v>3318909.4346067407</v>
      </c>
      <c r="L64" s="21">
        <f t="shared" si="5"/>
        <v>33.873041708315455</v>
      </c>
    </row>
    <row r="65" spans="1:12" x14ac:dyDescent="0.2">
      <c r="A65" s="17">
        <v>56</v>
      </c>
      <c r="B65" s="48">
        <v>0</v>
      </c>
      <c r="C65" s="47">
        <v>314</v>
      </c>
      <c r="D65" s="47">
        <v>391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97470.533541062308</v>
      </c>
      <c r="I65" s="14">
        <f t="shared" si="4"/>
        <v>0</v>
      </c>
      <c r="J65" s="14">
        <f t="shared" si="1"/>
        <v>97470.533541062308</v>
      </c>
      <c r="K65" s="14">
        <f t="shared" si="2"/>
        <v>3221183.7426009113</v>
      </c>
      <c r="L65" s="21">
        <f t="shared" si="5"/>
        <v>33.047769675374695</v>
      </c>
    </row>
    <row r="66" spans="1:12" x14ac:dyDescent="0.2">
      <c r="A66" s="17">
        <v>57</v>
      </c>
      <c r="B66" s="48">
        <v>1</v>
      </c>
      <c r="C66" s="47">
        <v>322</v>
      </c>
      <c r="D66" s="47">
        <v>309</v>
      </c>
      <c r="E66" s="18">
        <v>0.5</v>
      </c>
      <c r="F66" s="19">
        <f t="shared" si="3"/>
        <v>3.1695721077654518E-3</v>
      </c>
      <c r="G66" s="19">
        <f t="shared" si="0"/>
        <v>3.1645569620253168E-3</v>
      </c>
      <c r="H66" s="14">
        <f t="shared" si="6"/>
        <v>97470.533541062308</v>
      </c>
      <c r="I66" s="14">
        <f t="shared" si="4"/>
        <v>308.45105550969089</v>
      </c>
      <c r="J66" s="14">
        <f t="shared" si="1"/>
        <v>97316.308013307455</v>
      </c>
      <c r="K66" s="14">
        <f t="shared" si="2"/>
        <v>3123713.2090598489</v>
      </c>
      <c r="L66" s="21">
        <f t="shared" si="5"/>
        <v>32.047769675374695</v>
      </c>
    </row>
    <row r="67" spans="1:12" x14ac:dyDescent="0.2">
      <c r="A67" s="17">
        <v>58</v>
      </c>
      <c r="B67" s="48">
        <v>1</v>
      </c>
      <c r="C67" s="47">
        <v>299</v>
      </c>
      <c r="D67" s="47">
        <v>315</v>
      </c>
      <c r="E67" s="18">
        <v>0.5</v>
      </c>
      <c r="F67" s="19">
        <f t="shared" si="3"/>
        <v>3.2573289902280132E-3</v>
      </c>
      <c r="G67" s="19">
        <f t="shared" si="0"/>
        <v>3.2520325203252032E-3</v>
      </c>
      <c r="H67" s="14">
        <f t="shared" si="6"/>
        <v>97162.082485552615</v>
      </c>
      <c r="I67" s="14">
        <f t="shared" si="4"/>
        <v>315.97425198553697</v>
      </c>
      <c r="J67" s="14">
        <f t="shared" si="1"/>
        <v>97004.095359559855</v>
      </c>
      <c r="K67" s="14">
        <f t="shared" si="2"/>
        <v>3026396.9010465415</v>
      </c>
      <c r="L67" s="21">
        <f t="shared" si="5"/>
        <v>31.147921325137794</v>
      </c>
    </row>
    <row r="68" spans="1:12" x14ac:dyDescent="0.2">
      <c r="A68" s="17">
        <v>59</v>
      </c>
      <c r="B68" s="48">
        <v>2</v>
      </c>
      <c r="C68" s="47">
        <v>275</v>
      </c>
      <c r="D68" s="47">
        <v>309</v>
      </c>
      <c r="E68" s="18">
        <v>0.5</v>
      </c>
      <c r="F68" s="19">
        <f t="shared" si="3"/>
        <v>6.8493150684931503E-3</v>
      </c>
      <c r="G68" s="19">
        <f t="shared" si="0"/>
        <v>6.8259385665529011E-3</v>
      </c>
      <c r="H68" s="14">
        <f t="shared" si="6"/>
        <v>96846.10823356708</v>
      </c>
      <c r="I68" s="14">
        <f t="shared" si="4"/>
        <v>661.06558521206193</v>
      </c>
      <c r="J68" s="14">
        <f t="shared" si="1"/>
        <v>96515.575440961038</v>
      </c>
      <c r="K68" s="14">
        <f t="shared" si="2"/>
        <v>2929392.8056869819</v>
      </c>
      <c r="L68" s="21">
        <f t="shared" si="5"/>
        <v>30.247914543164345</v>
      </c>
    </row>
    <row r="69" spans="1:12" x14ac:dyDescent="0.2">
      <c r="A69" s="17">
        <v>60</v>
      </c>
      <c r="B69" s="48">
        <v>0</v>
      </c>
      <c r="C69" s="47">
        <v>276</v>
      </c>
      <c r="D69" s="47">
        <v>274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96185.042648355011</v>
      </c>
      <c r="I69" s="14">
        <f t="shared" si="4"/>
        <v>0</v>
      </c>
      <c r="J69" s="14">
        <f t="shared" si="1"/>
        <v>96185.042648355011</v>
      </c>
      <c r="K69" s="14">
        <f t="shared" si="2"/>
        <v>2832877.2302460209</v>
      </c>
      <c r="L69" s="21">
        <f t="shared" si="5"/>
        <v>29.452367564079566</v>
      </c>
    </row>
    <row r="70" spans="1:12" x14ac:dyDescent="0.2">
      <c r="A70" s="17">
        <v>61</v>
      </c>
      <c r="B70" s="48">
        <v>0</v>
      </c>
      <c r="C70" s="47">
        <v>216</v>
      </c>
      <c r="D70" s="47">
        <v>277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96185.042648355011</v>
      </c>
      <c r="I70" s="14">
        <f t="shared" si="4"/>
        <v>0</v>
      </c>
      <c r="J70" s="14">
        <f t="shared" si="1"/>
        <v>96185.042648355011</v>
      </c>
      <c r="K70" s="14">
        <f t="shared" si="2"/>
        <v>2736692.1875976659</v>
      </c>
      <c r="L70" s="21">
        <f t="shared" si="5"/>
        <v>28.452367564079566</v>
      </c>
    </row>
    <row r="71" spans="1:12" x14ac:dyDescent="0.2">
      <c r="A71" s="17">
        <v>62</v>
      </c>
      <c r="B71" s="48">
        <v>0</v>
      </c>
      <c r="C71" s="47">
        <v>243</v>
      </c>
      <c r="D71" s="47">
        <v>219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96185.042648355011</v>
      </c>
      <c r="I71" s="14">
        <f t="shared" si="4"/>
        <v>0</v>
      </c>
      <c r="J71" s="14">
        <f t="shared" si="1"/>
        <v>96185.042648355011</v>
      </c>
      <c r="K71" s="14">
        <f t="shared" si="2"/>
        <v>2640507.1449493109</v>
      </c>
      <c r="L71" s="21">
        <f t="shared" si="5"/>
        <v>27.452367564079566</v>
      </c>
    </row>
    <row r="72" spans="1:12" x14ac:dyDescent="0.2">
      <c r="A72" s="17">
        <v>63</v>
      </c>
      <c r="B72" s="48">
        <v>0</v>
      </c>
      <c r="C72" s="47">
        <v>218</v>
      </c>
      <c r="D72" s="47">
        <v>243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96185.042648355011</v>
      </c>
      <c r="I72" s="14">
        <f t="shared" si="4"/>
        <v>0</v>
      </c>
      <c r="J72" s="14">
        <f t="shared" si="1"/>
        <v>96185.042648355011</v>
      </c>
      <c r="K72" s="14">
        <f t="shared" si="2"/>
        <v>2544322.1023009559</v>
      </c>
      <c r="L72" s="21">
        <f t="shared" si="5"/>
        <v>26.452367564079566</v>
      </c>
    </row>
    <row r="73" spans="1:12" x14ac:dyDescent="0.2">
      <c r="A73" s="17">
        <v>64</v>
      </c>
      <c r="B73" s="48">
        <v>0</v>
      </c>
      <c r="C73" s="47">
        <v>203</v>
      </c>
      <c r="D73" s="47">
        <v>219</v>
      </c>
      <c r="E73" s="18">
        <v>0.5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96185.042648355011</v>
      </c>
      <c r="I73" s="14">
        <f t="shared" si="4"/>
        <v>0</v>
      </c>
      <c r="J73" s="14">
        <f t="shared" ref="J73:J108" si="8">H74+I73*E73</f>
        <v>96185.042648355011</v>
      </c>
      <c r="K73" s="14">
        <f t="shared" ref="K73:K97" si="9">K74+J73</f>
        <v>2448137.0596526009</v>
      </c>
      <c r="L73" s="21">
        <f t="shared" si="5"/>
        <v>25.452367564079566</v>
      </c>
    </row>
    <row r="74" spans="1:12" x14ac:dyDescent="0.2">
      <c r="A74" s="17">
        <v>65</v>
      </c>
      <c r="B74" s="48">
        <v>0</v>
      </c>
      <c r="C74" s="47">
        <v>244</v>
      </c>
      <c r="D74" s="47">
        <v>205</v>
      </c>
      <c r="E74" s="18">
        <v>0.5</v>
      </c>
      <c r="F74" s="19">
        <f t="shared" ref="F74:F108" si="10">B74/((C74+D74)/2)</f>
        <v>0</v>
      </c>
      <c r="G74" s="19">
        <f t="shared" si="7"/>
        <v>0</v>
      </c>
      <c r="H74" s="14">
        <f t="shared" si="6"/>
        <v>96185.042648355011</v>
      </c>
      <c r="I74" s="14">
        <f t="shared" ref="I74:I108" si="11">H74*G74</f>
        <v>0</v>
      </c>
      <c r="J74" s="14">
        <f t="shared" si="8"/>
        <v>96185.042648355011</v>
      </c>
      <c r="K74" s="14">
        <f t="shared" si="9"/>
        <v>2351952.0170042459</v>
      </c>
      <c r="L74" s="21">
        <f t="shared" ref="L74:L108" si="12">K74/H74</f>
        <v>24.452367564079566</v>
      </c>
    </row>
    <row r="75" spans="1:12" x14ac:dyDescent="0.2">
      <c r="A75" s="17">
        <v>66</v>
      </c>
      <c r="B75" s="48">
        <v>0</v>
      </c>
      <c r="C75" s="47">
        <v>174</v>
      </c>
      <c r="D75" s="47">
        <v>246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96185.042648355011</v>
      </c>
      <c r="I75" s="14">
        <f t="shared" si="11"/>
        <v>0</v>
      </c>
      <c r="J75" s="14">
        <f t="shared" si="8"/>
        <v>96185.042648355011</v>
      </c>
      <c r="K75" s="14">
        <f t="shared" si="9"/>
        <v>2255766.9743558909</v>
      </c>
      <c r="L75" s="21">
        <f t="shared" si="12"/>
        <v>23.452367564079566</v>
      </c>
    </row>
    <row r="76" spans="1:12" x14ac:dyDescent="0.2">
      <c r="A76" s="17">
        <v>67</v>
      </c>
      <c r="B76" s="48">
        <v>0</v>
      </c>
      <c r="C76" s="47">
        <v>204</v>
      </c>
      <c r="D76" s="47">
        <v>174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96185.042648355011</v>
      </c>
      <c r="I76" s="14">
        <f t="shared" si="11"/>
        <v>0</v>
      </c>
      <c r="J76" s="14">
        <f t="shared" si="8"/>
        <v>96185.042648355011</v>
      </c>
      <c r="K76" s="14">
        <f t="shared" si="9"/>
        <v>2159581.9317075359</v>
      </c>
      <c r="L76" s="21">
        <f t="shared" si="12"/>
        <v>22.452367564079566</v>
      </c>
    </row>
    <row r="77" spans="1:12" x14ac:dyDescent="0.2">
      <c r="A77" s="17">
        <v>68</v>
      </c>
      <c r="B77" s="48">
        <v>0</v>
      </c>
      <c r="C77" s="47">
        <v>174</v>
      </c>
      <c r="D77" s="47">
        <v>203</v>
      </c>
      <c r="E77" s="18">
        <v>0.5</v>
      </c>
      <c r="F77" s="19">
        <f t="shared" si="10"/>
        <v>0</v>
      </c>
      <c r="G77" s="19">
        <f t="shared" si="7"/>
        <v>0</v>
      </c>
      <c r="H77" s="14">
        <f t="shared" si="13"/>
        <v>96185.042648355011</v>
      </c>
      <c r="I77" s="14">
        <f t="shared" si="11"/>
        <v>0</v>
      </c>
      <c r="J77" s="14">
        <f t="shared" si="8"/>
        <v>96185.042648355011</v>
      </c>
      <c r="K77" s="14">
        <f t="shared" si="9"/>
        <v>2063396.8890591806</v>
      </c>
      <c r="L77" s="21">
        <f t="shared" si="12"/>
        <v>21.452367564079566</v>
      </c>
    </row>
    <row r="78" spans="1:12" x14ac:dyDescent="0.2">
      <c r="A78" s="17">
        <v>69</v>
      </c>
      <c r="B78" s="48">
        <v>1</v>
      </c>
      <c r="C78" s="47">
        <v>154</v>
      </c>
      <c r="D78" s="47">
        <v>176</v>
      </c>
      <c r="E78" s="18">
        <v>0.5</v>
      </c>
      <c r="F78" s="19">
        <f t="shared" si="10"/>
        <v>6.0606060606060606E-3</v>
      </c>
      <c r="G78" s="19">
        <f t="shared" si="7"/>
        <v>6.0422960725075537E-3</v>
      </c>
      <c r="H78" s="14">
        <f t="shared" si="13"/>
        <v>96185.042648355011</v>
      </c>
      <c r="I78" s="14">
        <f t="shared" si="11"/>
        <v>581.17850542812698</v>
      </c>
      <c r="J78" s="14">
        <f t="shared" si="8"/>
        <v>95894.453395640958</v>
      </c>
      <c r="K78" s="14">
        <f t="shared" si="9"/>
        <v>1967211.8464108256</v>
      </c>
      <c r="L78" s="21">
        <f t="shared" si="12"/>
        <v>20.452367564079566</v>
      </c>
    </row>
    <row r="79" spans="1:12" x14ac:dyDescent="0.2">
      <c r="A79" s="17">
        <v>70</v>
      </c>
      <c r="B79" s="48">
        <v>0</v>
      </c>
      <c r="C79" s="47">
        <v>171</v>
      </c>
      <c r="D79" s="47">
        <v>153</v>
      </c>
      <c r="E79" s="18">
        <v>0.5</v>
      </c>
      <c r="F79" s="19">
        <f t="shared" si="10"/>
        <v>0</v>
      </c>
      <c r="G79" s="19">
        <f t="shared" si="7"/>
        <v>0</v>
      </c>
      <c r="H79" s="14">
        <f t="shared" si="13"/>
        <v>95603.86414292689</v>
      </c>
      <c r="I79" s="14">
        <f t="shared" si="11"/>
        <v>0</v>
      </c>
      <c r="J79" s="14">
        <f t="shared" si="8"/>
        <v>95603.86414292689</v>
      </c>
      <c r="K79" s="14">
        <f t="shared" si="9"/>
        <v>1871317.3930151847</v>
      </c>
      <c r="L79" s="21">
        <f t="shared" si="12"/>
        <v>19.573658552311048</v>
      </c>
    </row>
    <row r="80" spans="1:12" x14ac:dyDescent="0.2">
      <c r="A80" s="17">
        <v>71</v>
      </c>
      <c r="B80" s="48">
        <v>1</v>
      </c>
      <c r="C80" s="47">
        <v>165</v>
      </c>
      <c r="D80" s="47">
        <v>169</v>
      </c>
      <c r="E80" s="18">
        <v>0.5</v>
      </c>
      <c r="F80" s="19">
        <f t="shared" si="10"/>
        <v>5.9880239520958087E-3</v>
      </c>
      <c r="G80" s="19">
        <f t="shared" si="7"/>
        <v>5.9701492537313442E-3</v>
      </c>
      <c r="H80" s="14">
        <f t="shared" si="13"/>
        <v>95603.86414292689</v>
      </c>
      <c r="I80" s="14">
        <f t="shared" si="11"/>
        <v>570.76933816672783</v>
      </c>
      <c r="J80" s="14">
        <f t="shared" si="8"/>
        <v>95318.479473843516</v>
      </c>
      <c r="K80" s="14">
        <f t="shared" si="9"/>
        <v>1775713.5288722578</v>
      </c>
      <c r="L80" s="21">
        <f t="shared" si="12"/>
        <v>18.573658552311052</v>
      </c>
    </row>
    <row r="81" spans="1:12" x14ac:dyDescent="0.2">
      <c r="A81" s="17">
        <v>72</v>
      </c>
      <c r="B81" s="48">
        <v>0</v>
      </c>
      <c r="C81" s="47">
        <v>150</v>
      </c>
      <c r="D81" s="47">
        <v>167</v>
      </c>
      <c r="E81" s="18">
        <v>0.5</v>
      </c>
      <c r="F81" s="19">
        <f t="shared" si="10"/>
        <v>0</v>
      </c>
      <c r="G81" s="19">
        <f t="shared" si="7"/>
        <v>0</v>
      </c>
      <c r="H81" s="14">
        <f t="shared" si="13"/>
        <v>95033.094804760156</v>
      </c>
      <c r="I81" s="14">
        <f t="shared" si="11"/>
        <v>0</v>
      </c>
      <c r="J81" s="14">
        <f t="shared" si="8"/>
        <v>95033.094804760156</v>
      </c>
      <c r="K81" s="14">
        <f t="shared" si="9"/>
        <v>1680395.0493984143</v>
      </c>
      <c r="L81" s="21">
        <f t="shared" si="12"/>
        <v>17.682209054126734</v>
      </c>
    </row>
    <row r="82" spans="1:12" x14ac:dyDescent="0.2">
      <c r="A82" s="17">
        <v>73</v>
      </c>
      <c r="B82" s="48">
        <v>1</v>
      </c>
      <c r="C82" s="47">
        <v>119</v>
      </c>
      <c r="D82" s="47">
        <v>151</v>
      </c>
      <c r="E82" s="18">
        <v>0.5</v>
      </c>
      <c r="F82" s="19">
        <f t="shared" si="10"/>
        <v>7.4074074074074077E-3</v>
      </c>
      <c r="G82" s="19">
        <f t="shared" si="7"/>
        <v>7.3800738007380072E-3</v>
      </c>
      <c r="H82" s="14">
        <f t="shared" si="13"/>
        <v>95033.094804760156</v>
      </c>
      <c r="I82" s="14">
        <f t="shared" si="11"/>
        <v>701.3512531716616</v>
      </c>
      <c r="J82" s="14">
        <f t="shared" si="8"/>
        <v>94682.419178174328</v>
      </c>
      <c r="K82" s="14">
        <f t="shared" si="9"/>
        <v>1585361.9545936543</v>
      </c>
      <c r="L82" s="21">
        <f t="shared" si="12"/>
        <v>16.682209054126734</v>
      </c>
    </row>
    <row r="83" spans="1:12" x14ac:dyDescent="0.2">
      <c r="A83" s="17">
        <v>74</v>
      </c>
      <c r="B83" s="48">
        <v>0</v>
      </c>
      <c r="C83" s="47">
        <v>91</v>
      </c>
      <c r="D83" s="47">
        <v>113</v>
      </c>
      <c r="E83" s="18">
        <v>0.5</v>
      </c>
      <c r="F83" s="19">
        <f t="shared" si="10"/>
        <v>0</v>
      </c>
      <c r="G83" s="19">
        <f t="shared" si="7"/>
        <v>0</v>
      </c>
      <c r="H83" s="14">
        <f t="shared" si="13"/>
        <v>94331.743551588501</v>
      </c>
      <c r="I83" s="14">
        <f t="shared" si="11"/>
        <v>0</v>
      </c>
      <c r="J83" s="14">
        <f t="shared" si="8"/>
        <v>94331.743551588501</v>
      </c>
      <c r="K83" s="14">
        <f t="shared" si="9"/>
        <v>1490679.5354154799</v>
      </c>
      <c r="L83" s="21">
        <f t="shared" si="12"/>
        <v>15.802522876090501</v>
      </c>
    </row>
    <row r="84" spans="1:12" x14ac:dyDescent="0.2">
      <c r="A84" s="17">
        <v>75</v>
      </c>
      <c r="B84" s="48">
        <v>2</v>
      </c>
      <c r="C84" s="47">
        <v>130</v>
      </c>
      <c r="D84" s="47">
        <v>87</v>
      </c>
      <c r="E84" s="18">
        <v>0.5</v>
      </c>
      <c r="F84" s="19">
        <f t="shared" si="10"/>
        <v>1.8433179723502304E-2</v>
      </c>
      <c r="G84" s="19">
        <f t="shared" si="7"/>
        <v>1.8264840182648401E-2</v>
      </c>
      <c r="H84" s="14">
        <f t="shared" si="13"/>
        <v>94331.743551588501</v>
      </c>
      <c r="I84" s="14">
        <f t="shared" si="11"/>
        <v>1722.9542201203378</v>
      </c>
      <c r="J84" s="14">
        <f t="shared" si="8"/>
        <v>93470.266441528322</v>
      </c>
      <c r="K84" s="14">
        <f t="shared" si="9"/>
        <v>1396347.7918638915</v>
      </c>
      <c r="L84" s="21">
        <f t="shared" si="12"/>
        <v>14.802522876090503</v>
      </c>
    </row>
    <row r="85" spans="1:12" x14ac:dyDescent="0.2">
      <c r="A85" s="17">
        <v>76</v>
      </c>
      <c r="B85" s="48">
        <v>2</v>
      </c>
      <c r="C85" s="47">
        <v>73</v>
      </c>
      <c r="D85" s="47">
        <v>123</v>
      </c>
      <c r="E85" s="18">
        <v>0.5</v>
      </c>
      <c r="F85" s="19">
        <f t="shared" si="10"/>
        <v>2.0408163265306121E-2</v>
      </c>
      <c r="G85" s="19">
        <f t="shared" si="7"/>
        <v>2.0202020202020204E-2</v>
      </c>
      <c r="H85" s="14">
        <f t="shared" si="13"/>
        <v>92608.789331468157</v>
      </c>
      <c r="I85" s="14">
        <f t="shared" si="11"/>
        <v>1870.8846329589528</v>
      </c>
      <c r="J85" s="14">
        <f t="shared" si="8"/>
        <v>91673.347014988671</v>
      </c>
      <c r="K85" s="14">
        <f t="shared" si="9"/>
        <v>1302877.5254223633</v>
      </c>
      <c r="L85" s="21">
        <f t="shared" si="12"/>
        <v>14.068616324948003</v>
      </c>
    </row>
    <row r="86" spans="1:12" x14ac:dyDescent="0.2">
      <c r="A86" s="17">
        <v>77</v>
      </c>
      <c r="B86" s="48">
        <v>1</v>
      </c>
      <c r="C86" s="47">
        <v>122</v>
      </c>
      <c r="D86" s="47">
        <v>76</v>
      </c>
      <c r="E86" s="18">
        <v>0.5</v>
      </c>
      <c r="F86" s="19">
        <f t="shared" si="10"/>
        <v>1.0101010101010102E-2</v>
      </c>
      <c r="G86" s="19">
        <f t="shared" si="7"/>
        <v>1.0050251256281409E-2</v>
      </c>
      <c r="H86" s="14">
        <f t="shared" si="13"/>
        <v>90737.904698509199</v>
      </c>
      <c r="I86" s="14">
        <f t="shared" si="11"/>
        <v>911.93874068853484</v>
      </c>
      <c r="J86" s="14">
        <f t="shared" si="8"/>
        <v>90281.935328164924</v>
      </c>
      <c r="K86" s="14">
        <f t="shared" si="9"/>
        <v>1211204.1784073745</v>
      </c>
      <c r="L86" s="21">
        <f t="shared" si="12"/>
        <v>13.348381609998476</v>
      </c>
    </row>
    <row r="87" spans="1:12" x14ac:dyDescent="0.2">
      <c r="A87" s="17">
        <v>78</v>
      </c>
      <c r="B87" s="48">
        <v>2</v>
      </c>
      <c r="C87" s="47">
        <v>114</v>
      </c>
      <c r="D87" s="47">
        <v>120</v>
      </c>
      <c r="E87" s="18">
        <v>0.5</v>
      </c>
      <c r="F87" s="19">
        <f t="shared" si="10"/>
        <v>1.7094017094017096E-2</v>
      </c>
      <c r="G87" s="19">
        <f t="shared" si="7"/>
        <v>1.6949152542372885E-2</v>
      </c>
      <c r="H87" s="14">
        <f t="shared" si="13"/>
        <v>89825.965957820663</v>
      </c>
      <c r="I87" s="14">
        <f t="shared" si="11"/>
        <v>1522.4739992850964</v>
      </c>
      <c r="J87" s="14">
        <f t="shared" si="8"/>
        <v>89064.728958178122</v>
      </c>
      <c r="K87" s="14">
        <f t="shared" si="9"/>
        <v>1120922.2430792097</v>
      </c>
      <c r="L87" s="21">
        <f t="shared" si="12"/>
        <v>12.47882203243501</v>
      </c>
    </row>
    <row r="88" spans="1:12" x14ac:dyDescent="0.2">
      <c r="A88" s="17">
        <v>79</v>
      </c>
      <c r="B88" s="48">
        <v>2</v>
      </c>
      <c r="C88" s="47">
        <v>132</v>
      </c>
      <c r="D88" s="47">
        <v>108</v>
      </c>
      <c r="E88" s="18">
        <v>0.5</v>
      </c>
      <c r="F88" s="19">
        <f t="shared" si="10"/>
        <v>1.6666666666666666E-2</v>
      </c>
      <c r="G88" s="19">
        <f t="shared" si="7"/>
        <v>1.6528925619834711E-2</v>
      </c>
      <c r="H88" s="14">
        <f t="shared" si="13"/>
        <v>88303.491958535567</v>
      </c>
      <c r="I88" s="14">
        <f t="shared" si="11"/>
        <v>1459.5618505543068</v>
      </c>
      <c r="J88" s="14">
        <f t="shared" si="8"/>
        <v>87573.711033258412</v>
      </c>
      <c r="K88" s="14">
        <f t="shared" si="9"/>
        <v>1031857.5141210316</v>
      </c>
      <c r="L88" s="21">
        <f t="shared" si="12"/>
        <v>11.685353446787339</v>
      </c>
    </row>
    <row r="89" spans="1:12" x14ac:dyDescent="0.2">
      <c r="A89" s="17">
        <v>80</v>
      </c>
      <c r="B89" s="48">
        <v>2</v>
      </c>
      <c r="C89" s="47">
        <v>99</v>
      </c>
      <c r="D89" s="47">
        <v>130</v>
      </c>
      <c r="E89" s="18">
        <v>0.5</v>
      </c>
      <c r="F89" s="19">
        <f t="shared" si="10"/>
        <v>1.7467248908296942E-2</v>
      </c>
      <c r="G89" s="19">
        <f t="shared" si="7"/>
        <v>1.7316017316017316E-2</v>
      </c>
      <c r="H89" s="14">
        <f t="shared" si="13"/>
        <v>86843.930107981258</v>
      </c>
      <c r="I89" s="14">
        <f t="shared" si="11"/>
        <v>1503.7909975408011</v>
      </c>
      <c r="J89" s="14">
        <f t="shared" si="8"/>
        <v>86092.034609210867</v>
      </c>
      <c r="K89" s="14">
        <f t="shared" si="9"/>
        <v>944283.80308777315</v>
      </c>
      <c r="L89" s="21">
        <f t="shared" si="12"/>
        <v>10.873342580346788</v>
      </c>
    </row>
    <row r="90" spans="1:12" x14ac:dyDescent="0.2">
      <c r="A90" s="17">
        <v>81</v>
      </c>
      <c r="B90" s="48">
        <v>2</v>
      </c>
      <c r="C90" s="47">
        <v>99</v>
      </c>
      <c r="D90" s="47">
        <v>101</v>
      </c>
      <c r="E90" s="18">
        <v>0.5</v>
      </c>
      <c r="F90" s="19">
        <f t="shared" si="10"/>
        <v>0.02</v>
      </c>
      <c r="G90" s="19">
        <f t="shared" si="7"/>
        <v>1.9801980198019802E-2</v>
      </c>
      <c r="H90" s="14">
        <f t="shared" si="13"/>
        <v>85340.139110440461</v>
      </c>
      <c r="I90" s="14">
        <f t="shared" si="11"/>
        <v>1689.9037447611972</v>
      </c>
      <c r="J90" s="14">
        <f t="shared" si="8"/>
        <v>84495.187238059865</v>
      </c>
      <c r="K90" s="14">
        <f t="shared" si="9"/>
        <v>858191.76847856224</v>
      </c>
      <c r="L90" s="21">
        <f t="shared" si="12"/>
        <v>10.056132757974044</v>
      </c>
    </row>
    <row r="91" spans="1:12" x14ac:dyDescent="0.2">
      <c r="A91" s="17">
        <v>82</v>
      </c>
      <c r="B91" s="48">
        <v>2</v>
      </c>
      <c r="C91" s="47">
        <v>92</v>
      </c>
      <c r="D91" s="47">
        <v>98</v>
      </c>
      <c r="E91" s="18">
        <v>0.5</v>
      </c>
      <c r="F91" s="19">
        <f t="shared" si="10"/>
        <v>2.1052631578947368E-2</v>
      </c>
      <c r="G91" s="19">
        <f t="shared" si="7"/>
        <v>2.0833333333333332E-2</v>
      </c>
      <c r="H91" s="14">
        <f t="shared" si="13"/>
        <v>83650.235365679269</v>
      </c>
      <c r="I91" s="14">
        <f t="shared" si="11"/>
        <v>1742.7132367849847</v>
      </c>
      <c r="J91" s="14">
        <f t="shared" si="8"/>
        <v>82778.878747286784</v>
      </c>
      <c r="K91" s="14">
        <f t="shared" si="9"/>
        <v>773696.58124050242</v>
      </c>
      <c r="L91" s="21">
        <f t="shared" si="12"/>
        <v>9.2491859450038234</v>
      </c>
    </row>
    <row r="92" spans="1:12" x14ac:dyDescent="0.2">
      <c r="A92" s="17">
        <v>83</v>
      </c>
      <c r="B92" s="48">
        <v>3</v>
      </c>
      <c r="C92" s="47">
        <v>87</v>
      </c>
      <c r="D92" s="47">
        <v>97</v>
      </c>
      <c r="E92" s="18">
        <v>0.5</v>
      </c>
      <c r="F92" s="19">
        <f t="shared" si="10"/>
        <v>3.2608695652173912E-2</v>
      </c>
      <c r="G92" s="19">
        <f t="shared" si="7"/>
        <v>3.2085561497326207E-2</v>
      </c>
      <c r="H92" s="14">
        <f t="shared" si="13"/>
        <v>81907.522128894285</v>
      </c>
      <c r="I92" s="14">
        <f t="shared" si="11"/>
        <v>2628.0488383602446</v>
      </c>
      <c r="J92" s="14">
        <f t="shared" si="8"/>
        <v>80593.497709714153</v>
      </c>
      <c r="K92" s="14">
        <f t="shared" si="9"/>
        <v>690917.70249321568</v>
      </c>
      <c r="L92" s="21">
        <f t="shared" si="12"/>
        <v>8.435338837450713</v>
      </c>
    </row>
    <row r="93" spans="1:12" x14ac:dyDescent="0.2">
      <c r="A93" s="17">
        <v>84</v>
      </c>
      <c r="B93" s="48">
        <v>8</v>
      </c>
      <c r="C93" s="47">
        <v>66</v>
      </c>
      <c r="D93" s="47">
        <v>81</v>
      </c>
      <c r="E93" s="18">
        <v>0.5</v>
      </c>
      <c r="F93" s="19">
        <f t="shared" si="10"/>
        <v>0.10884353741496598</v>
      </c>
      <c r="G93" s="19">
        <f t="shared" si="7"/>
        <v>0.10322580645161289</v>
      </c>
      <c r="H93" s="14">
        <f t="shared" si="13"/>
        <v>79279.473290534035</v>
      </c>
      <c r="I93" s="14">
        <f t="shared" si="11"/>
        <v>8183.6875654744799</v>
      </c>
      <c r="J93" s="14">
        <f t="shared" si="8"/>
        <v>75187.629507796795</v>
      </c>
      <c r="K93" s="14">
        <f t="shared" si="9"/>
        <v>610324.20478350157</v>
      </c>
      <c r="L93" s="21">
        <f t="shared" si="12"/>
        <v>7.6983887436645499</v>
      </c>
    </row>
    <row r="94" spans="1:12" x14ac:dyDescent="0.2">
      <c r="A94" s="17">
        <v>85</v>
      </c>
      <c r="B94" s="48">
        <v>3</v>
      </c>
      <c r="C94" s="47">
        <v>77</v>
      </c>
      <c r="D94" s="47">
        <v>69</v>
      </c>
      <c r="E94" s="18">
        <v>0.5</v>
      </c>
      <c r="F94" s="19">
        <f t="shared" si="10"/>
        <v>4.1095890410958902E-2</v>
      </c>
      <c r="G94" s="19">
        <f t="shared" si="7"/>
        <v>4.0268456375838924E-2</v>
      </c>
      <c r="H94" s="14">
        <f t="shared" si="13"/>
        <v>71095.785725059555</v>
      </c>
      <c r="I94" s="14">
        <f t="shared" si="11"/>
        <v>2862.9175459755525</v>
      </c>
      <c r="J94" s="14">
        <f t="shared" si="8"/>
        <v>69664.326952071788</v>
      </c>
      <c r="K94" s="14">
        <f t="shared" si="9"/>
        <v>535136.57527570473</v>
      </c>
      <c r="L94" s="21">
        <f t="shared" si="12"/>
        <v>7.5269802537266557</v>
      </c>
    </row>
    <row r="95" spans="1:12" x14ac:dyDescent="0.2">
      <c r="A95" s="17">
        <v>86</v>
      </c>
      <c r="B95" s="48">
        <v>8</v>
      </c>
      <c r="C95" s="47">
        <v>82</v>
      </c>
      <c r="D95" s="47">
        <v>73</v>
      </c>
      <c r="E95" s="18">
        <v>0.5</v>
      </c>
      <c r="F95" s="19">
        <f t="shared" si="10"/>
        <v>0.1032258064516129</v>
      </c>
      <c r="G95" s="19">
        <f t="shared" si="7"/>
        <v>9.815950920245399E-2</v>
      </c>
      <c r="H95" s="14">
        <f t="shared" si="13"/>
        <v>68232.868179084006</v>
      </c>
      <c r="I95" s="14">
        <f t="shared" si="11"/>
        <v>6697.7048519346263</v>
      </c>
      <c r="J95" s="14">
        <f t="shared" si="8"/>
        <v>64884.015753116691</v>
      </c>
      <c r="K95" s="14">
        <f t="shared" si="9"/>
        <v>465472.24832363299</v>
      </c>
      <c r="L95" s="21">
        <f t="shared" si="12"/>
        <v>6.8218185860508518</v>
      </c>
    </row>
    <row r="96" spans="1:12" x14ac:dyDescent="0.2">
      <c r="A96" s="17">
        <v>87</v>
      </c>
      <c r="B96" s="48">
        <v>3</v>
      </c>
      <c r="C96" s="47">
        <v>77</v>
      </c>
      <c r="D96" s="47">
        <v>82</v>
      </c>
      <c r="E96" s="18">
        <v>0.5</v>
      </c>
      <c r="F96" s="19">
        <f t="shared" si="10"/>
        <v>3.7735849056603772E-2</v>
      </c>
      <c r="G96" s="19">
        <f t="shared" si="7"/>
        <v>3.7037037037037035E-2</v>
      </c>
      <c r="H96" s="14">
        <f t="shared" si="13"/>
        <v>61535.163327149377</v>
      </c>
      <c r="I96" s="14">
        <f t="shared" si="11"/>
        <v>2279.0801232277545</v>
      </c>
      <c r="J96" s="14">
        <f t="shared" si="8"/>
        <v>60395.623265535505</v>
      </c>
      <c r="K96" s="14">
        <f t="shared" si="9"/>
        <v>400588.23257051629</v>
      </c>
      <c r="L96" s="21">
        <f t="shared" si="12"/>
        <v>6.5099076838523047</v>
      </c>
    </row>
    <row r="97" spans="1:12" x14ac:dyDescent="0.2">
      <c r="A97" s="17">
        <v>88</v>
      </c>
      <c r="B97" s="48">
        <v>5</v>
      </c>
      <c r="C97" s="47">
        <v>59</v>
      </c>
      <c r="D97" s="47">
        <v>73</v>
      </c>
      <c r="E97" s="18">
        <v>0.5</v>
      </c>
      <c r="F97" s="19">
        <f t="shared" si="10"/>
        <v>7.575757575757576E-2</v>
      </c>
      <c r="G97" s="19">
        <f t="shared" si="7"/>
        <v>7.2992700729927015E-2</v>
      </c>
      <c r="H97" s="14">
        <f t="shared" si="13"/>
        <v>59256.083203921626</v>
      </c>
      <c r="I97" s="14">
        <f t="shared" si="11"/>
        <v>4325.2615477315057</v>
      </c>
      <c r="J97" s="14">
        <f t="shared" si="8"/>
        <v>57093.452430055877</v>
      </c>
      <c r="K97" s="14">
        <f t="shared" si="9"/>
        <v>340192.60930498078</v>
      </c>
      <c r="L97" s="21">
        <f t="shared" si="12"/>
        <v>5.7410579793850856</v>
      </c>
    </row>
    <row r="98" spans="1:12" x14ac:dyDescent="0.2">
      <c r="A98" s="17">
        <v>89</v>
      </c>
      <c r="B98" s="48">
        <v>8</v>
      </c>
      <c r="C98" s="47">
        <v>49</v>
      </c>
      <c r="D98" s="47">
        <v>57</v>
      </c>
      <c r="E98" s="18">
        <v>0.5</v>
      </c>
      <c r="F98" s="19">
        <f t="shared" si="10"/>
        <v>0.15094339622641509</v>
      </c>
      <c r="G98" s="19">
        <f t="shared" si="7"/>
        <v>0.14035087719298245</v>
      </c>
      <c r="H98" s="14">
        <f t="shared" si="13"/>
        <v>54930.821656190121</v>
      </c>
      <c r="I98" s="14">
        <f t="shared" si="11"/>
        <v>7709.5890043775607</v>
      </c>
      <c r="J98" s="14">
        <f t="shared" si="8"/>
        <v>51076.027154001342</v>
      </c>
      <c r="K98" s="14">
        <f>K99+J98</f>
        <v>283099.1568749249</v>
      </c>
      <c r="L98" s="21">
        <f t="shared" si="12"/>
        <v>5.1537397100453282</v>
      </c>
    </row>
    <row r="99" spans="1:12" x14ac:dyDescent="0.2">
      <c r="A99" s="17">
        <v>90</v>
      </c>
      <c r="B99" s="48">
        <v>9</v>
      </c>
      <c r="C99" s="47">
        <v>50</v>
      </c>
      <c r="D99" s="47">
        <v>43</v>
      </c>
      <c r="E99" s="18">
        <v>0.5</v>
      </c>
      <c r="F99" s="23">
        <f t="shared" si="10"/>
        <v>0.19354838709677419</v>
      </c>
      <c r="G99" s="23">
        <f t="shared" si="7"/>
        <v>0.17647058823529413</v>
      </c>
      <c r="H99" s="24">
        <f t="shared" si="13"/>
        <v>47221.232651812563</v>
      </c>
      <c r="I99" s="24">
        <f t="shared" si="11"/>
        <v>8333.1587032610405</v>
      </c>
      <c r="J99" s="24">
        <f t="shared" si="8"/>
        <v>43054.653300182043</v>
      </c>
      <c r="K99" s="24">
        <f t="shared" ref="K99:K108" si="14">K100+J99</f>
        <v>232023.12972092358</v>
      </c>
      <c r="L99" s="25">
        <f t="shared" si="12"/>
        <v>4.913533948420076</v>
      </c>
    </row>
    <row r="100" spans="1:12" x14ac:dyDescent="0.2">
      <c r="A100" s="17">
        <v>91</v>
      </c>
      <c r="B100" s="48">
        <v>6</v>
      </c>
      <c r="C100" s="47">
        <v>37</v>
      </c>
      <c r="D100" s="47">
        <v>39</v>
      </c>
      <c r="E100" s="18">
        <v>0.5</v>
      </c>
      <c r="F100" s="23">
        <f t="shared" si="10"/>
        <v>0.15789473684210525</v>
      </c>
      <c r="G100" s="23">
        <f t="shared" si="7"/>
        <v>0.14634146341463414</v>
      </c>
      <c r="H100" s="24">
        <f t="shared" si="13"/>
        <v>38888.073948551522</v>
      </c>
      <c r="I100" s="24">
        <f t="shared" si="11"/>
        <v>5690.9376510075399</v>
      </c>
      <c r="J100" s="24">
        <f t="shared" si="8"/>
        <v>36042.605123047753</v>
      </c>
      <c r="K100" s="24">
        <f t="shared" si="14"/>
        <v>188968.47642074153</v>
      </c>
      <c r="L100" s="25">
        <f t="shared" si="12"/>
        <v>4.8592912230815202</v>
      </c>
    </row>
    <row r="101" spans="1:12" x14ac:dyDescent="0.2">
      <c r="A101" s="17">
        <v>92</v>
      </c>
      <c r="B101" s="48">
        <v>5</v>
      </c>
      <c r="C101" s="47">
        <v>28</v>
      </c>
      <c r="D101" s="47">
        <v>35</v>
      </c>
      <c r="E101" s="18">
        <v>0.5</v>
      </c>
      <c r="F101" s="23">
        <f t="shared" si="10"/>
        <v>0.15873015873015872</v>
      </c>
      <c r="G101" s="23">
        <f t="shared" si="7"/>
        <v>0.14705882352941177</v>
      </c>
      <c r="H101" s="24">
        <f t="shared" si="13"/>
        <v>33197.136297543984</v>
      </c>
      <c r="I101" s="24">
        <f t="shared" si="11"/>
        <v>4881.931808462351</v>
      </c>
      <c r="J101" s="24">
        <f t="shared" si="8"/>
        <v>30756.170393312808</v>
      </c>
      <c r="K101" s="24">
        <f t="shared" si="14"/>
        <v>152925.87129769378</v>
      </c>
      <c r="L101" s="25">
        <f t="shared" si="12"/>
        <v>4.6065982898954951</v>
      </c>
    </row>
    <row r="102" spans="1:12" x14ac:dyDescent="0.2">
      <c r="A102" s="17">
        <v>93</v>
      </c>
      <c r="B102" s="48">
        <v>4</v>
      </c>
      <c r="C102" s="47">
        <v>35</v>
      </c>
      <c r="D102" s="47">
        <v>25</v>
      </c>
      <c r="E102" s="18">
        <v>0.5</v>
      </c>
      <c r="F102" s="23">
        <f t="shared" si="10"/>
        <v>0.13333333333333333</v>
      </c>
      <c r="G102" s="23">
        <f t="shared" si="7"/>
        <v>0.125</v>
      </c>
      <c r="H102" s="24">
        <f t="shared" si="13"/>
        <v>28315.204489081632</v>
      </c>
      <c r="I102" s="24">
        <f t="shared" si="11"/>
        <v>3539.400561135204</v>
      </c>
      <c r="J102" s="24">
        <f t="shared" si="8"/>
        <v>26545.50420851403</v>
      </c>
      <c r="K102" s="24">
        <f t="shared" si="14"/>
        <v>122169.70090438097</v>
      </c>
      <c r="L102" s="25">
        <f t="shared" si="12"/>
        <v>4.3146324778085114</v>
      </c>
    </row>
    <row r="103" spans="1:12" x14ac:dyDescent="0.2">
      <c r="A103" s="17">
        <v>94</v>
      </c>
      <c r="B103" s="48">
        <v>5</v>
      </c>
      <c r="C103" s="47">
        <v>22</v>
      </c>
      <c r="D103" s="47">
        <v>28</v>
      </c>
      <c r="E103" s="18">
        <v>0.5</v>
      </c>
      <c r="F103" s="23">
        <f t="shared" si="10"/>
        <v>0.2</v>
      </c>
      <c r="G103" s="23">
        <f t="shared" si="7"/>
        <v>0.18181818181818182</v>
      </c>
      <c r="H103" s="24">
        <f t="shared" si="13"/>
        <v>24775.803927946428</v>
      </c>
      <c r="I103" s="24">
        <f t="shared" si="11"/>
        <v>4504.6916232629874</v>
      </c>
      <c r="J103" s="24">
        <f t="shared" si="8"/>
        <v>22523.458116314934</v>
      </c>
      <c r="K103" s="24">
        <f t="shared" si="14"/>
        <v>95624.196695866936</v>
      </c>
      <c r="L103" s="25">
        <f t="shared" si="12"/>
        <v>3.8595799746382986</v>
      </c>
    </row>
    <row r="104" spans="1:12" x14ac:dyDescent="0.2">
      <c r="A104" s="17">
        <v>95</v>
      </c>
      <c r="B104" s="48">
        <v>5</v>
      </c>
      <c r="C104" s="47">
        <v>18</v>
      </c>
      <c r="D104" s="47">
        <v>18</v>
      </c>
      <c r="E104" s="18">
        <v>0.5</v>
      </c>
      <c r="F104" s="23">
        <f t="shared" si="10"/>
        <v>0.27777777777777779</v>
      </c>
      <c r="G104" s="23">
        <f t="shared" si="7"/>
        <v>0.24390243902439027</v>
      </c>
      <c r="H104" s="24">
        <f t="shared" si="13"/>
        <v>20271.11230468344</v>
      </c>
      <c r="I104" s="24">
        <f t="shared" si="11"/>
        <v>4944.1737328496201</v>
      </c>
      <c r="J104" s="24">
        <f t="shared" si="8"/>
        <v>17799.025438258628</v>
      </c>
      <c r="K104" s="24">
        <f t="shared" si="14"/>
        <v>73100.738579552009</v>
      </c>
      <c r="L104" s="25">
        <f t="shared" si="12"/>
        <v>3.6061533023356991</v>
      </c>
    </row>
    <row r="105" spans="1:12" x14ac:dyDescent="0.2">
      <c r="A105" s="17">
        <v>96</v>
      </c>
      <c r="B105" s="48">
        <v>3</v>
      </c>
      <c r="C105" s="47">
        <v>6</v>
      </c>
      <c r="D105" s="47">
        <v>14</v>
      </c>
      <c r="E105" s="18">
        <v>0.5</v>
      </c>
      <c r="F105" s="23">
        <f t="shared" si="10"/>
        <v>0.3</v>
      </c>
      <c r="G105" s="23">
        <f t="shared" si="7"/>
        <v>0.2608695652173913</v>
      </c>
      <c r="H105" s="24">
        <f t="shared" si="13"/>
        <v>15326.93857183382</v>
      </c>
      <c r="I105" s="24">
        <f t="shared" si="11"/>
        <v>3998.3318013479529</v>
      </c>
      <c r="J105" s="24">
        <f t="shared" si="8"/>
        <v>13327.772671159844</v>
      </c>
      <c r="K105" s="24">
        <f t="shared" si="14"/>
        <v>55301.713141293374</v>
      </c>
      <c r="L105" s="25">
        <f t="shared" si="12"/>
        <v>3.6081382385730212</v>
      </c>
    </row>
    <row r="106" spans="1:12" x14ac:dyDescent="0.2">
      <c r="A106" s="17">
        <v>97</v>
      </c>
      <c r="B106" s="48">
        <v>0</v>
      </c>
      <c r="C106" s="47">
        <v>6</v>
      </c>
      <c r="D106" s="47">
        <v>5</v>
      </c>
      <c r="E106" s="18">
        <v>0.5</v>
      </c>
      <c r="F106" s="23">
        <f t="shared" si="10"/>
        <v>0</v>
      </c>
      <c r="G106" s="23">
        <f t="shared" si="7"/>
        <v>0</v>
      </c>
      <c r="H106" s="24">
        <f t="shared" si="13"/>
        <v>11328.606770485867</v>
      </c>
      <c r="I106" s="24">
        <f t="shared" si="11"/>
        <v>0</v>
      </c>
      <c r="J106" s="24">
        <f t="shared" si="8"/>
        <v>11328.606770485867</v>
      </c>
      <c r="K106" s="24">
        <f t="shared" si="14"/>
        <v>41973.94047013353</v>
      </c>
      <c r="L106" s="25">
        <f t="shared" si="12"/>
        <v>3.7051282051282048</v>
      </c>
    </row>
    <row r="107" spans="1:12" x14ac:dyDescent="0.2">
      <c r="A107" s="17">
        <v>98</v>
      </c>
      <c r="B107" s="48">
        <v>2</v>
      </c>
      <c r="C107" s="47">
        <v>5</v>
      </c>
      <c r="D107" s="47">
        <v>5</v>
      </c>
      <c r="E107" s="18">
        <v>0.5</v>
      </c>
      <c r="F107" s="23">
        <f t="shared" si="10"/>
        <v>0.4</v>
      </c>
      <c r="G107" s="23">
        <f t="shared" si="7"/>
        <v>0.33333333333333337</v>
      </c>
      <c r="H107" s="24">
        <f t="shared" si="13"/>
        <v>11328.606770485867</v>
      </c>
      <c r="I107" s="24">
        <f t="shared" si="11"/>
        <v>3776.2022568286229</v>
      </c>
      <c r="J107" s="24">
        <f t="shared" si="8"/>
        <v>9440.5056420715555</v>
      </c>
      <c r="K107" s="24">
        <f t="shared" si="14"/>
        <v>30645.333699647665</v>
      </c>
      <c r="L107" s="25">
        <f t="shared" si="12"/>
        <v>2.7051282051282048</v>
      </c>
    </row>
    <row r="108" spans="1:12" x14ac:dyDescent="0.2">
      <c r="A108" s="17">
        <v>99</v>
      </c>
      <c r="B108" s="48">
        <v>2</v>
      </c>
      <c r="C108" s="47">
        <v>4</v>
      </c>
      <c r="D108" s="47">
        <v>7</v>
      </c>
      <c r="E108" s="18">
        <v>0.5</v>
      </c>
      <c r="F108" s="23">
        <f t="shared" si="10"/>
        <v>0.36363636363636365</v>
      </c>
      <c r="G108" s="23">
        <f t="shared" si="7"/>
        <v>0.30769230769230771</v>
      </c>
      <c r="H108" s="24">
        <f t="shared" si="13"/>
        <v>7552.404513657244</v>
      </c>
      <c r="I108" s="24">
        <f t="shared" si="11"/>
        <v>2323.8167734329982</v>
      </c>
      <c r="J108" s="24">
        <f t="shared" si="8"/>
        <v>6390.4961269407449</v>
      </c>
      <c r="K108" s="24">
        <f t="shared" si="14"/>
        <v>21204.828057576109</v>
      </c>
      <c r="L108" s="25">
        <f t="shared" si="12"/>
        <v>2.8076923076923079</v>
      </c>
    </row>
    <row r="109" spans="1:12" x14ac:dyDescent="0.2">
      <c r="A109" s="17" t="s">
        <v>22</v>
      </c>
      <c r="B109" s="48">
        <v>3</v>
      </c>
      <c r="C109" s="47">
        <v>9</v>
      </c>
      <c r="D109" s="47">
        <v>8</v>
      </c>
      <c r="E109" s="18"/>
      <c r="F109" s="23">
        <f>B109/((C109+D109)/2)</f>
        <v>0.35294117647058826</v>
      </c>
      <c r="G109" s="23">
        <v>1</v>
      </c>
      <c r="H109" s="24">
        <f>H108-I108</f>
        <v>5228.5877402242459</v>
      </c>
      <c r="I109" s="24">
        <f>H109*G109</f>
        <v>5228.5877402242459</v>
      </c>
      <c r="J109" s="24">
        <f>H109/F109</f>
        <v>14814.331930635362</v>
      </c>
      <c r="K109" s="24">
        <f>J109</f>
        <v>14814.331930635362</v>
      </c>
      <c r="L109" s="25">
        <f>K109/H109</f>
        <v>2.833333333333333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5703125" style="10" customWidth="1"/>
    <col min="5" max="7" width="12.5703125" style="11" customWidth="1"/>
    <col min="8" max="11" width="12.5703125" style="10" customWidth="1"/>
    <col min="12" max="12" width="12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9.25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0</v>
      </c>
      <c r="C9" s="9">
        <v>362</v>
      </c>
      <c r="D9" s="47">
        <v>342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8568649.7306796405</v>
      </c>
      <c r="L9" s="20">
        <f>K9/H9</f>
        <v>85.686497306796412</v>
      </c>
    </row>
    <row r="10" spans="1:13" x14ac:dyDescent="0.2">
      <c r="A10" s="17">
        <v>1</v>
      </c>
      <c r="B10" s="46">
        <v>1</v>
      </c>
      <c r="C10" s="9">
        <v>324</v>
      </c>
      <c r="D10" s="47">
        <v>387</v>
      </c>
      <c r="E10" s="18">
        <v>0.5</v>
      </c>
      <c r="F10" s="19">
        <f t="shared" ref="F10:F73" si="3">B10/((C10+D10)/2)</f>
        <v>2.8129395218002813E-3</v>
      </c>
      <c r="G10" s="19">
        <f t="shared" si="0"/>
        <v>2.8089887640449437E-3</v>
      </c>
      <c r="H10" s="14">
        <f>H9-I9</f>
        <v>100000</v>
      </c>
      <c r="I10" s="14">
        <f t="shared" ref="I10:I73" si="4">H10*G10</f>
        <v>280.89887640449439</v>
      </c>
      <c r="J10" s="14">
        <f t="shared" si="1"/>
        <v>99859.550561797761</v>
      </c>
      <c r="K10" s="14">
        <f t="shared" si="2"/>
        <v>8468649.7306796405</v>
      </c>
      <c r="L10" s="21">
        <f t="shared" ref="L10:L73" si="5">K10/H10</f>
        <v>84.686497306796412</v>
      </c>
    </row>
    <row r="11" spans="1:13" x14ac:dyDescent="0.2">
      <c r="A11" s="17">
        <v>2</v>
      </c>
      <c r="B11" s="46">
        <v>0</v>
      </c>
      <c r="C11" s="9">
        <v>384</v>
      </c>
      <c r="D11" s="47">
        <v>321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99719.101123595508</v>
      </c>
      <c r="I11" s="14">
        <f t="shared" si="4"/>
        <v>0</v>
      </c>
      <c r="J11" s="14">
        <f t="shared" si="1"/>
        <v>99719.101123595508</v>
      </c>
      <c r="K11" s="14">
        <f t="shared" si="2"/>
        <v>8368790.1801178427</v>
      </c>
      <c r="L11" s="21">
        <f t="shared" si="5"/>
        <v>83.923642369632447</v>
      </c>
    </row>
    <row r="12" spans="1:13" x14ac:dyDescent="0.2">
      <c r="A12" s="17">
        <v>3</v>
      </c>
      <c r="B12" s="46">
        <v>0</v>
      </c>
      <c r="C12" s="9">
        <v>419</v>
      </c>
      <c r="D12" s="47">
        <v>384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99719.101123595508</v>
      </c>
      <c r="I12" s="14">
        <f t="shared" si="4"/>
        <v>0</v>
      </c>
      <c r="J12" s="14">
        <f t="shared" si="1"/>
        <v>99719.101123595508</v>
      </c>
      <c r="K12" s="14">
        <f t="shared" si="2"/>
        <v>8269071.0789942471</v>
      </c>
      <c r="L12" s="21">
        <f t="shared" si="5"/>
        <v>82.923642369632447</v>
      </c>
    </row>
    <row r="13" spans="1:13" x14ac:dyDescent="0.2">
      <c r="A13" s="17">
        <v>4</v>
      </c>
      <c r="B13" s="46">
        <v>0</v>
      </c>
      <c r="C13" s="9">
        <v>442</v>
      </c>
      <c r="D13" s="47">
        <v>417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99719.101123595508</v>
      </c>
      <c r="I13" s="14">
        <f t="shared" si="4"/>
        <v>0</v>
      </c>
      <c r="J13" s="14">
        <f t="shared" si="1"/>
        <v>99719.101123595508</v>
      </c>
      <c r="K13" s="14">
        <f t="shared" si="2"/>
        <v>8169351.9778706515</v>
      </c>
      <c r="L13" s="21">
        <f t="shared" si="5"/>
        <v>81.923642369632447</v>
      </c>
    </row>
    <row r="14" spans="1:13" x14ac:dyDescent="0.2">
      <c r="A14" s="17">
        <v>5</v>
      </c>
      <c r="B14" s="46">
        <v>0</v>
      </c>
      <c r="C14" s="9">
        <v>480</v>
      </c>
      <c r="D14" s="47">
        <v>440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99719.101123595508</v>
      </c>
      <c r="I14" s="14">
        <f t="shared" si="4"/>
        <v>0</v>
      </c>
      <c r="J14" s="14">
        <f t="shared" si="1"/>
        <v>99719.101123595508</v>
      </c>
      <c r="K14" s="14">
        <f t="shared" si="2"/>
        <v>8069632.8767470559</v>
      </c>
      <c r="L14" s="21">
        <f t="shared" si="5"/>
        <v>80.923642369632447</v>
      </c>
    </row>
    <row r="15" spans="1:13" x14ac:dyDescent="0.2">
      <c r="A15" s="17">
        <v>6</v>
      </c>
      <c r="B15" s="46">
        <v>0</v>
      </c>
      <c r="C15" s="9">
        <v>451</v>
      </c>
      <c r="D15" s="47">
        <v>487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99719.101123595508</v>
      </c>
      <c r="I15" s="14">
        <f t="shared" si="4"/>
        <v>0</v>
      </c>
      <c r="J15" s="14">
        <f t="shared" si="1"/>
        <v>99719.101123595508</v>
      </c>
      <c r="K15" s="14">
        <f t="shared" si="2"/>
        <v>7969913.7756234603</v>
      </c>
      <c r="L15" s="21">
        <f t="shared" si="5"/>
        <v>79.923642369632447</v>
      </c>
    </row>
    <row r="16" spans="1:13" x14ac:dyDescent="0.2">
      <c r="A16" s="17">
        <v>7</v>
      </c>
      <c r="B16" s="46">
        <v>0</v>
      </c>
      <c r="C16" s="9">
        <v>430</v>
      </c>
      <c r="D16" s="47">
        <v>454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99719.101123595508</v>
      </c>
      <c r="I16" s="14">
        <f t="shared" si="4"/>
        <v>0</v>
      </c>
      <c r="J16" s="14">
        <f t="shared" si="1"/>
        <v>99719.101123595508</v>
      </c>
      <c r="K16" s="14">
        <f t="shared" si="2"/>
        <v>7870194.6744998647</v>
      </c>
      <c r="L16" s="21">
        <f t="shared" si="5"/>
        <v>78.923642369632447</v>
      </c>
    </row>
    <row r="17" spans="1:12" x14ac:dyDescent="0.2">
      <c r="A17" s="17">
        <v>8</v>
      </c>
      <c r="B17" s="46">
        <v>0</v>
      </c>
      <c r="C17" s="9">
        <v>429</v>
      </c>
      <c r="D17" s="47">
        <v>437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99719.101123595508</v>
      </c>
      <c r="I17" s="14">
        <f t="shared" si="4"/>
        <v>0</v>
      </c>
      <c r="J17" s="14">
        <f t="shared" si="1"/>
        <v>99719.101123595508</v>
      </c>
      <c r="K17" s="14">
        <f t="shared" si="2"/>
        <v>7770475.5733762691</v>
      </c>
      <c r="L17" s="21">
        <f t="shared" si="5"/>
        <v>77.923642369632447</v>
      </c>
    </row>
    <row r="18" spans="1:12" x14ac:dyDescent="0.2">
      <c r="A18" s="17">
        <v>9</v>
      </c>
      <c r="B18" s="46">
        <v>0</v>
      </c>
      <c r="C18" s="9">
        <v>449</v>
      </c>
      <c r="D18" s="47">
        <v>418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99719.101123595508</v>
      </c>
      <c r="I18" s="14">
        <f t="shared" si="4"/>
        <v>0</v>
      </c>
      <c r="J18" s="14">
        <f t="shared" si="1"/>
        <v>99719.101123595508</v>
      </c>
      <c r="K18" s="14">
        <f t="shared" si="2"/>
        <v>7670756.4722526735</v>
      </c>
      <c r="L18" s="21">
        <f t="shared" si="5"/>
        <v>76.923642369632447</v>
      </c>
    </row>
    <row r="19" spans="1:12" x14ac:dyDescent="0.2">
      <c r="A19" s="17">
        <v>10</v>
      </c>
      <c r="B19" s="46">
        <v>0</v>
      </c>
      <c r="C19" s="9">
        <v>417</v>
      </c>
      <c r="D19" s="47">
        <v>457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99719.101123595508</v>
      </c>
      <c r="I19" s="14">
        <f t="shared" si="4"/>
        <v>0</v>
      </c>
      <c r="J19" s="14">
        <f t="shared" si="1"/>
        <v>99719.101123595508</v>
      </c>
      <c r="K19" s="14">
        <f t="shared" si="2"/>
        <v>7571037.3711290779</v>
      </c>
      <c r="L19" s="21">
        <f t="shared" si="5"/>
        <v>75.923642369632447</v>
      </c>
    </row>
    <row r="20" spans="1:12" x14ac:dyDescent="0.2">
      <c r="A20" s="17">
        <v>11</v>
      </c>
      <c r="B20" s="46">
        <v>0</v>
      </c>
      <c r="C20" s="9">
        <v>409</v>
      </c>
      <c r="D20" s="47">
        <v>416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99719.101123595508</v>
      </c>
      <c r="I20" s="14">
        <f t="shared" si="4"/>
        <v>0</v>
      </c>
      <c r="J20" s="14">
        <f t="shared" si="1"/>
        <v>99719.101123595508</v>
      </c>
      <c r="K20" s="14">
        <f t="shared" si="2"/>
        <v>7471318.2700054822</v>
      </c>
      <c r="L20" s="21">
        <f t="shared" si="5"/>
        <v>74.923642369632447</v>
      </c>
    </row>
    <row r="21" spans="1:12" x14ac:dyDescent="0.2">
      <c r="A21" s="17">
        <v>12</v>
      </c>
      <c r="B21" s="46">
        <v>0</v>
      </c>
      <c r="C21" s="9">
        <v>378</v>
      </c>
      <c r="D21" s="47">
        <v>408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99719.101123595508</v>
      </c>
      <c r="I21" s="14">
        <f t="shared" si="4"/>
        <v>0</v>
      </c>
      <c r="J21" s="14">
        <f t="shared" si="1"/>
        <v>99719.101123595508</v>
      </c>
      <c r="K21" s="14">
        <f t="shared" si="2"/>
        <v>7371599.1688818866</v>
      </c>
      <c r="L21" s="21">
        <f t="shared" si="5"/>
        <v>73.923642369632432</v>
      </c>
    </row>
    <row r="22" spans="1:12" x14ac:dyDescent="0.2">
      <c r="A22" s="17">
        <v>13</v>
      </c>
      <c r="B22" s="46">
        <v>0</v>
      </c>
      <c r="C22" s="9">
        <v>335</v>
      </c>
      <c r="D22" s="47">
        <v>373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99719.101123595508</v>
      </c>
      <c r="I22" s="14">
        <f t="shared" si="4"/>
        <v>0</v>
      </c>
      <c r="J22" s="14">
        <f t="shared" si="1"/>
        <v>99719.101123595508</v>
      </c>
      <c r="K22" s="14">
        <f t="shared" si="2"/>
        <v>7271880.067758291</v>
      </c>
      <c r="L22" s="21">
        <f t="shared" si="5"/>
        <v>72.923642369632432</v>
      </c>
    </row>
    <row r="23" spans="1:12" x14ac:dyDescent="0.2">
      <c r="A23" s="17">
        <v>14</v>
      </c>
      <c r="B23" s="46">
        <v>0</v>
      </c>
      <c r="C23" s="9">
        <v>380</v>
      </c>
      <c r="D23" s="47">
        <v>337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99719.101123595508</v>
      </c>
      <c r="I23" s="14">
        <f t="shared" si="4"/>
        <v>0</v>
      </c>
      <c r="J23" s="14">
        <f t="shared" si="1"/>
        <v>99719.101123595508</v>
      </c>
      <c r="K23" s="14">
        <f t="shared" si="2"/>
        <v>7172160.9666346954</v>
      </c>
      <c r="L23" s="21">
        <f t="shared" si="5"/>
        <v>71.923642369632432</v>
      </c>
    </row>
    <row r="24" spans="1:12" x14ac:dyDescent="0.2">
      <c r="A24" s="17">
        <v>15</v>
      </c>
      <c r="B24" s="46">
        <v>0</v>
      </c>
      <c r="C24" s="9">
        <v>348</v>
      </c>
      <c r="D24" s="47">
        <v>381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99719.101123595508</v>
      </c>
      <c r="I24" s="14">
        <f t="shared" si="4"/>
        <v>0</v>
      </c>
      <c r="J24" s="14">
        <f t="shared" si="1"/>
        <v>99719.101123595508</v>
      </c>
      <c r="K24" s="14">
        <f t="shared" si="2"/>
        <v>7072441.8655110998</v>
      </c>
      <c r="L24" s="21">
        <f t="shared" si="5"/>
        <v>70.923642369632432</v>
      </c>
    </row>
    <row r="25" spans="1:12" x14ac:dyDescent="0.2">
      <c r="A25" s="17">
        <v>16</v>
      </c>
      <c r="B25" s="46">
        <v>0</v>
      </c>
      <c r="C25" s="9">
        <v>308</v>
      </c>
      <c r="D25" s="47">
        <v>345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99719.101123595508</v>
      </c>
      <c r="I25" s="14">
        <f t="shared" si="4"/>
        <v>0</v>
      </c>
      <c r="J25" s="14">
        <f t="shared" si="1"/>
        <v>99719.101123595508</v>
      </c>
      <c r="K25" s="14">
        <f t="shared" si="2"/>
        <v>6972722.7643875042</v>
      </c>
      <c r="L25" s="21">
        <f t="shared" si="5"/>
        <v>69.923642369632432</v>
      </c>
    </row>
    <row r="26" spans="1:12" x14ac:dyDescent="0.2">
      <c r="A26" s="17">
        <v>17</v>
      </c>
      <c r="B26" s="46">
        <v>0</v>
      </c>
      <c r="C26" s="9">
        <v>300</v>
      </c>
      <c r="D26" s="47">
        <v>311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99719.101123595508</v>
      </c>
      <c r="I26" s="14">
        <f t="shared" si="4"/>
        <v>0</v>
      </c>
      <c r="J26" s="14">
        <f t="shared" si="1"/>
        <v>99719.101123595508</v>
      </c>
      <c r="K26" s="14">
        <f t="shared" si="2"/>
        <v>6873003.6632639086</v>
      </c>
      <c r="L26" s="21">
        <f t="shared" si="5"/>
        <v>68.923642369632432</v>
      </c>
    </row>
    <row r="27" spans="1:12" x14ac:dyDescent="0.2">
      <c r="A27" s="17">
        <v>18</v>
      </c>
      <c r="B27" s="46">
        <v>0</v>
      </c>
      <c r="C27" s="9">
        <v>294</v>
      </c>
      <c r="D27" s="47">
        <v>300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99719.101123595508</v>
      </c>
      <c r="I27" s="14">
        <f t="shared" si="4"/>
        <v>0</v>
      </c>
      <c r="J27" s="14">
        <f t="shared" si="1"/>
        <v>99719.101123595508</v>
      </c>
      <c r="K27" s="14">
        <f t="shared" si="2"/>
        <v>6773284.562140313</v>
      </c>
      <c r="L27" s="21">
        <f t="shared" si="5"/>
        <v>67.923642369632432</v>
      </c>
    </row>
    <row r="28" spans="1:12" x14ac:dyDescent="0.2">
      <c r="A28" s="17">
        <v>19</v>
      </c>
      <c r="B28" s="46">
        <v>0</v>
      </c>
      <c r="C28" s="9">
        <v>274</v>
      </c>
      <c r="D28" s="47">
        <v>296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99719.101123595508</v>
      </c>
      <c r="I28" s="14">
        <f t="shared" si="4"/>
        <v>0</v>
      </c>
      <c r="J28" s="14">
        <f t="shared" si="1"/>
        <v>99719.101123595508</v>
      </c>
      <c r="K28" s="14">
        <f t="shared" si="2"/>
        <v>6673565.4610167174</v>
      </c>
      <c r="L28" s="21">
        <f t="shared" si="5"/>
        <v>66.923642369632432</v>
      </c>
    </row>
    <row r="29" spans="1:12" x14ac:dyDescent="0.2">
      <c r="A29" s="17">
        <v>20</v>
      </c>
      <c r="B29" s="46">
        <v>0</v>
      </c>
      <c r="C29" s="9">
        <v>276</v>
      </c>
      <c r="D29" s="47">
        <v>269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99719.101123595508</v>
      </c>
      <c r="I29" s="14">
        <f t="shared" si="4"/>
        <v>0</v>
      </c>
      <c r="J29" s="14">
        <f t="shared" si="1"/>
        <v>99719.101123595508</v>
      </c>
      <c r="K29" s="14">
        <f t="shared" si="2"/>
        <v>6573846.3598931218</v>
      </c>
      <c r="L29" s="21">
        <f t="shared" si="5"/>
        <v>65.923642369632432</v>
      </c>
    </row>
    <row r="30" spans="1:12" x14ac:dyDescent="0.2">
      <c r="A30" s="17">
        <v>21</v>
      </c>
      <c r="B30" s="46">
        <v>0</v>
      </c>
      <c r="C30" s="9">
        <v>262</v>
      </c>
      <c r="D30" s="47">
        <v>278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99719.101123595508</v>
      </c>
      <c r="I30" s="14">
        <f t="shared" si="4"/>
        <v>0</v>
      </c>
      <c r="J30" s="14">
        <f t="shared" si="1"/>
        <v>99719.101123595508</v>
      </c>
      <c r="K30" s="14">
        <f t="shared" si="2"/>
        <v>6474127.2587695261</v>
      </c>
      <c r="L30" s="21">
        <f t="shared" si="5"/>
        <v>64.923642369632432</v>
      </c>
    </row>
    <row r="31" spans="1:12" x14ac:dyDescent="0.2">
      <c r="A31" s="17">
        <v>22</v>
      </c>
      <c r="B31" s="46">
        <v>0</v>
      </c>
      <c r="C31" s="9">
        <v>303</v>
      </c>
      <c r="D31" s="47">
        <v>280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99719.101123595508</v>
      </c>
      <c r="I31" s="14">
        <f t="shared" si="4"/>
        <v>0</v>
      </c>
      <c r="J31" s="14">
        <f t="shared" si="1"/>
        <v>99719.101123595508</v>
      </c>
      <c r="K31" s="14">
        <f t="shared" si="2"/>
        <v>6374408.1576459305</v>
      </c>
      <c r="L31" s="21">
        <f t="shared" si="5"/>
        <v>63.923642369632425</v>
      </c>
    </row>
    <row r="32" spans="1:12" x14ac:dyDescent="0.2">
      <c r="A32" s="17">
        <v>23</v>
      </c>
      <c r="B32" s="46">
        <v>0</v>
      </c>
      <c r="C32" s="9">
        <v>307</v>
      </c>
      <c r="D32" s="47">
        <v>310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99719.101123595508</v>
      </c>
      <c r="I32" s="14">
        <f t="shared" si="4"/>
        <v>0</v>
      </c>
      <c r="J32" s="14">
        <f t="shared" si="1"/>
        <v>99719.101123595508</v>
      </c>
      <c r="K32" s="14">
        <f t="shared" si="2"/>
        <v>6274689.0565223349</v>
      </c>
      <c r="L32" s="21">
        <f t="shared" si="5"/>
        <v>62.923642369632425</v>
      </c>
    </row>
    <row r="33" spans="1:12" x14ac:dyDescent="0.2">
      <c r="A33" s="17">
        <v>24</v>
      </c>
      <c r="B33" s="46">
        <v>0</v>
      </c>
      <c r="C33" s="9">
        <v>316</v>
      </c>
      <c r="D33" s="47">
        <v>305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99719.101123595508</v>
      </c>
      <c r="I33" s="14">
        <f t="shared" si="4"/>
        <v>0</v>
      </c>
      <c r="J33" s="14">
        <f t="shared" si="1"/>
        <v>99719.101123595508</v>
      </c>
      <c r="K33" s="14">
        <f t="shared" si="2"/>
        <v>6174969.9553987393</v>
      </c>
      <c r="L33" s="21">
        <f t="shared" si="5"/>
        <v>61.923642369632425</v>
      </c>
    </row>
    <row r="34" spans="1:12" x14ac:dyDescent="0.2">
      <c r="A34" s="17">
        <v>25</v>
      </c>
      <c r="B34" s="46">
        <v>0</v>
      </c>
      <c r="C34" s="9">
        <v>302</v>
      </c>
      <c r="D34" s="47">
        <v>316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99719.101123595508</v>
      </c>
      <c r="I34" s="14">
        <f t="shared" si="4"/>
        <v>0</v>
      </c>
      <c r="J34" s="14">
        <f t="shared" si="1"/>
        <v>99719.101123595508</v>
      </c>
      <c r="K34" s="14">
        <f t="shared" si="2"/>
        <v>6075250.8542751437</v>
      </c>
      <c r="L34" s="21">
        <f t="shared" si="5"/>
        <v>60.923642369632425</v>
      </c>
    </row>
    <row r="35" spans="1:12" x14ac:dyDescent="0.2">
      <c r="A35" s="17">
        <v>26</v>
      </c>
      <c r="B35" s="46">
        <v>0</v>
      </c>
      <c r="C35" s="9">
        <v>317</v>
      </c>
      <c r="D35" s="47">
        <v>292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99719.101123595508</v>
      </c>
      <c r="I35" s="14">
        <f t="shared" si="4"/>
        <v>0</v>
      </c>
      <c r="J35" s="14">
        <f t="shared" si="1"/>
        <v>99719.101123595508</v>
      </c>
      <c r="K35" s="14">
        <f t="shared" si="2"/>
        <v>5975531.7531515481</v>
      </c>
      <c r="L35" s="21">
        <f t="shared" si="5"/>
        <v>59.923642369632425</v>
      </c>
    </row>
    <row r="36" spans="1:12" x14ac:dyDescent="0.2">
      <c r="A36" s="17">
        <v>27</v>
      </c>
      <c r="B36" s="46">
        <v>0</v>
      </c>
      <c r="C36" s="9">
        <v>382</v>
      </c>
      <c r="D36" s="47">
        <v>323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99719.101123595508</v>
      </c>
      <c r="I36" s="14">
        <f t="shared" si="4"/>
        <v>0</v>
      </c>
      <c r="J36" s="14">
        <f t="shared" si="1"/>
        <v>99719.101123595508</v>
      </c>
      <c r="K36" s="14">
        <f t="shared" si="2"/>
        <v>5875812.6520279525</v>
      </c>
      <c r="L36" s="21">
        <f t="shared" si="5"/>
        <v>58.923642369632425</v>
      </c>
    </row>
    <row r="37" spans="1:12" x14ac:dyDescent="0.2">
      <c r="A37" s="17">
        <v>28</v>
      </c>
      <c r="B37" s="46">
        <v>1</v>
      </c>
      <c r="C37" s="9">
        <v>342</v>
      </c>
      <c r="D37" s="47">
        <v>386</v>
      </c>
      <c r="E37" s="18">
        <v>0.5</v>
      </c>
      <c r="F37" s="19">
        <f t="shared" si="3"/>
        <v>2.7472527472527475E-3</v>
      </c>
      <c r="G37" s="19">
        <f t="shared" si="0"/>
        <v>2.7434842249657067E-3</v>
      </c>
      <c r="H37" s="14">
        <f t="shared" si="6"/>
        <v>99719.101123595508</v>
      </c>
      <c r="I37" s="14">
        <f t="shared" si="4"/>
        <v>273.57778086034438</v>
      </c>
      <c r="J37" s="14">
        <f t="shared" si="1"/>
        <v>99582.312233165329</v>
      </c>
      <c r="K37" s="14">
        <f t="shared" si="2"/>
        <v>5776093.5509043569</v>
      </c>
      <c r="L37" s="21">
        <f t="shared" si="5"/>
        <v>57.923642369632425</v>
      </c>
    </row>
    <row r="38" spans="1:12" x14ac:dyDescent="0.2">
      <c r="A38" s="17">
        <v>29</v>
      </c>
      <c r="B38" s="46">
        <v>0</v>
      </c>
      <c r="C38" s="9">
        <v>359</v>
      </c>
      <c r="D38" s="47">
        <v>343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99445.523342735163</v>
      </c>
      <c r="I38" s="14">
        <f t="shared" si="4"/>
        <v>0</v>
      </c>
      <c r="J38" s="14">
        <f t="shared" si="1"/>
        <v>99445.523342735163</v>
      </c>
      <c r="K38" s="14">
        <f t="shared" si="2"/>
        <v>5676511.238671192</v>
      </c>
      <c r="L38" s="21">
        <f t="shared" si="5"/>
        <v>57.08161662649524</v>
      </c>
    </row>
    <row r="39" spans="1:12" x14ac:dyDescent="0.2">
      <c r="A39" s="17">
        <v>30</v>
      </c>
      <c r="B39" s="46">
        <v>0</v>
      </c>
      <c r="C39" s="9">
        <v>406</v>
      </c>
      <c r="D39" s="47">
        <v>351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99445.523342735163</v>
      </c>
      <c r="I39" s="14">
        <f t="shared" si="4"/>
        <v>0</v>
      </c>
      <c r="J39" s="14">
        <f t="shared" si="1"/>
        <v>99445.523342735163</v>
      </c>
      <c r="K39" s="14">
        <f t="shared" si="2"/>
        <v>5577065.7153284568</v>
      </c>
      <c r="L39" s="21">
        <f t="shared" si="5"/>
        <v>56.08161662649524</v>
      </c>
    </row>
    <row r="40" spans="1:12" x14ac:dyDescent="0.2">
      <c r="A40" s="17">
        <v>31</v>
      </c>
      <c r="B40" s="46">
        <v>0</v>
      </c>
      <c r="C40" s="9">
        <v>425</v>
      </c>
      <c r="D40" s="47">
        <v>414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99445.523342735163</v>
      </c>
      <c r="I40" s="14">
        <f t="shared" si="4"/>
        <v>0</v>
      </c>
      <c r="J40" s="14">
        <f t="shared" si="1"/>
        <v>99445.523342735163</v>
      </c>
      <c r="K40" s="14">
        <f t="shared" si="2"/>
        <v>5477620.1919857217</v>
      </c>
      <c r="L40" s="21">
        <f t="shared" si="5"/>
        <v>55.08161662649524</v>
      </c>
    </row>
    <row r="41" spans="1:12" x14ac:dyDescent="0.2">
      <c r="A41" s="17">
        <v>32</v>
      </c>
      <c r="B41" s="46">
        <v>0</v>
      </c>
      <c r="C41" s="9">
        <v>463</v>
      </c>
      <c r="D41" s="47">
        <v>435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99445.523342735163</v>
      </c>
      <c r="I41" s="14">
        <f t="shared" si="4"/>
        <v>0</v>
      </c>
      <c r="J41" s="14">
        <f t="shared" si="1"/>
        <v>99445.523342735163</v>
      </c>
      <c r="K41" s="14">
        <f t="shared" si="2"/>
        <v>5378174.6686429866</v>
      </c>
      <c r="L41" s="21">
        <f t="shared" si="5"/>
        <v>54.08161662649524</v>
      </c>
    </row>
    <row r="42" spans="1:12" x14ac:dyDescent="0.2">
      <c r="A42" s="17">
        <v>33</v>
      </c>
      <c r="B42" s="46">
        <v>0</v>
      </c>
      <c r="C42" s="9">
        <v>513</v>
      </c>
      <c r="D42" s="47">
        <v>457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99445.523342735163</v>
      </c>
      <c r="I42" s="14">
        <f t="shared" si="4"/>
        <v>0</v>
      </c>
      <c r="J42" s="14">
        <f t="shared" si="1"/>
        <v>99445.523342735163</v>
      </c>
      <c r="K42" s="14">
        <f t="shared" si="2"/>
        <v>5278729.1453002514</v>
      </c>
      <c r="L42" s="21">
        <f t="shared" si="5"/>
        <v>53.08161662649524</v>
      </c>
    </row>
    <row r="43" spans="1:12" x14ac:dyDescent="0.2">
      <c r="A43" s="17">
        <v>34</v>
      </c>
      <c r="B43" s="46">
        <v>1</v>
      </c>
      <c r="C43" s="9">
        <v>512</v>
      </c>
      <c r="D43" s="47">
        <v>518</v>
      </c>
      <c r="E43" s="18">
        <v>0.5</v>
      </c>
      <c r="F43" s="19">
        <f t="shared" si="3"/>
        <v>1.9417475728155339E-3</v>
      </c>
      <c r="G43" s="19">
        <f t="shared" si="0"/>
        <v>1.9398642095053344E-3</v>
      </c>
      <c r="H43" s="14">
        <f t="shared" si="6"/>
        <v>99445.523342735163</v>
      </c>
      <c r="I43" s="14">
        <f t="shared" si="4"/>
        <v>192.91081152809923</v>
      </c>
      <c r="J43" s="14">
        <f t="shared" si="1"/>
        <v>99349.067936971114</v>
      </c>
      <c r="K43" s="14">
        <f t="shared" si="2"/>
        <v>5179283.6219575163</v>
      </c>
      <c r="L43" s="21">
        <f t="shared" si="5"/>
        <v>52.08161662649524</v>
      </c>
    </row>
    <row r="44" spans="1:12" x14ac:dyDescent="0.2">
      <c r="A44" s="17">
        <v>35</v>
      </c>
      <c r="B44" s="46">
        <v>0</v>
      </c>
      <c r="C44" s="9">
        <v>589</v>
      </c>
      <c r="D44" s="47">
        <v>521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99252.612531207065</v>
      </c>
      <c r="I44" s="14">
        <f t="shared" si="4"/>
        <v>0</v>
      </c>
      <c r="J44" s="14">
        <f t="shared" si="1"/>
        <v>99252.612531207065</v>
      </c>
      <c r="K44" s="14">
        <f t="shared" si="2"/>
        <v>5079934.5540205454</v>
      </c>
      <c r="L44" s="21">
        <f t="shared" si="5"/>
        <v>51.181872441124</v>
      </c>
    </row>
    <row r="45" spans="1:12" x14ac:dyDescent="0.2">
      <c r="A45" s="17">
        <v>36</v>
      </c>
      <c r="B45" s="46">
        <v>1</v>
      </c>
      <c r="C45" s="9">
        <v>628</v>
      </c>
      <c r="D45" s="47">
        <v>582</v>
      </c>
      <c r="E45" s="18">
        <v>0.5</v>
      </c>
      <c r="F45" s="19">
        <f t="shared" si="3"/>
        <v>1.652892561983471E-3</v>
      </c>
      <c r="G45" s="19">
        <f t="shared" si="0"/>
        <v>1.6515276630883566E-3</v>
      </c>
      <c r="H45" s="14">
        <f t="shared" si="6"/>
        <v>99252.612531207065</v>
      </c>
      <c r="I45" s="14">
        <f t="shared" si="4"/>
        <v>163.91843522907854</v>
      </c>
      <c r="J45" s="14">
        <f t="shared" si="1"/>
        <v>99170.653313592527</v>
      </c>
      <c r="K45" s="14">
        <f t="shared" si="2"/>
        <v>4980681.9414893379</v>
      </c>
      <c r="L45" s="21">
        <f t="shared" si="5"/>
        <v>50.181872441123993</v>
      </c>
    </row>
    <row r="46" spans="1:12" x14ac:dyDescent="0.2">
      <c r="A46" s="17">
        <v>37</v>
      </c>
      <c r="B46" s="46">
        <v>0</v>
      </c>
      <c r="C46" s="9">
        <v>647</v>
      </c>
      <c r="D46" s="47">
        <v>608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99088.694095977989</v>
      </c>
      <c r="I46" s="14">
        <f t="shared" si="4"/>
        <v>0</v>
      </c>
      <c r="J46" s="14">
        <f t="shared" si="1"/>
        <v>99088.694095977989</v>
      </c>
      <c r="K46" s="14">
        <f t="shared" si="2"/>
        <v>4881511.2881757459</v>
      </c>
      <c r="L46" s="21">
        <f t="shared" si="5"/>
        <v>49.264059161456707</v>
      </c>
    </row>
    <row r="47" spans="1:12" x14ac:dyDescent="0.2">
      <c r="A47" s="17">
        <v>38</v>
      </c>
      <c r="B47" s="46">
        <v>1</v>
      </c>
      <c r="C47" s="9">
        <v>697</v>
      </c>
      <c r="D47" s="47">
        <v>656</v>
      </c>
      <c r="E47" s="18">
        <v>0.5</v>
      </c>
      <c r="F47" s="19">
        <f t="shared" si="3"/>
        <v>1.4781966001478197E-3</v>
      </c>
      <c r="G47" s="19">
        <f t="shared" si="0"/>
        <v>1.4771048744460858E-3</v>
      </c>
      <c r="H47" s="14">
        <f t="shared" si="6"/>
        <v>99088.694095977989</v>
      </c>
      <c r="I47" s="14">
        <f t="shared" si="4"/>
        <v>146.36439305166616</v>
      </c>
      <c r="J47" s="14">
        <f t="shared" si="1"/>
        <v>99015.511899452147</v>
      </c>
      <c r="K47" s="14">
        <f t="shared" si="2"/>
        <v>4782422.5940797683</v>
      </c>
      <c r="L47" s="21">
        <f t="shared" si="5"/>
        <v>48.264059161456714</v>
      </c>
    </row>
    <row r="48" spans="1:12" x14ac:dyDescent="0.2">
      <c r="A48" s="17">
        <v>39</v>
      </c>
      <c r="B48" s="46">
        <v>0</v>
      </c>
      <c r="C48" s="9">
        <v>663</v>
      </c>
      <c r="D48" s="47">
        <v>701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98942.329702926319</v>
      </c>
      <c r="I48" s="14">
        <f t="shared" si="4"/>
        <v>0</v>
      </c>
      <c r="J48" s="14">
        <f t="shared" si="1"/>
        <v>98942.329702926319</v>
      </c>
      <c r="K48" s="14">
        <f t="shared" si="2"/>
        <v>4683407.0821803166</v>
      </c>
      <c r="L48" s="21">
        <f t="shared" si="5"/>
        <v>47.334716053707396</v>
      </c>
    </row>
    <row r="49" spans="1:12" x14ac:dyDescent="0.2">
      <c r="A49" s="17">
        <v>40</v>
      </c>
      <c r="B49" s="46">
        <v>1</v>
      </c>
      <c r="C49" s="9">
        <v>710</v>
      </c>
      <c r="D49" s="47">
        <v>661</v>
      </c>
      <c r="E49" s="18">
        <v>0.5</v>
      </c>
      <c r="F49" s="19">
        <f t="shared" si="3"/>
        <v>1.4587892049598833E-3</v>
      </c>
      <c r="G49" s="19">
        <f t="shared" si="0"/>
        <v>1.4577259475218659E-3</v>
      </c>
      <c r="H49" s="14">
        <f t="shared" si="6"/>
        <v>98942.329702926319</v>
      </c>
      <c r="I49" s="14">
        <f t="shared" si="4"/>
        <v>144.23080131621913</v>
      </c>
      <c r="J49" s="14">
        <f t="shared" si="1"/>
        <v>98870.214302268199</v>
      </c>
      <c r="K49" s="14">
        <f t="shared" si="2"/>
        <v>4584464.7524773907</v>
      </c>
      <c r="L49" s="21">
        <f t="shared" si="5"/>
        <v>46.334716053707403</v>
      </c>
    </row>
    <row r="50" spans="1:12" x14ac:dyDescent="0.2">
      <c r="A50" s="17">
        <v>41</v>
      </c>
      <c r="B50" s="46">
        <v>1</v>
      </c>
      <c r="C50" s="9">
        <v>678</v>
      </c>
      <c r="D50" s="47">
        <v>701</v>
      </c>
      <c r="E50" s="18">
        <v>0.5</v>
      </c>
      <c r="F50" s="19">
        <f t="shared" si="3"/>
        <v>1.4503263234227702E-3</v>
      </c>
      <c r="G50" s="19">
        <f t="shared" si="0"/>
        <v>1.4492753623188406E-3</v>
      </c>
      <c r="H50" s="14">
        <f t="shared" si="6"/>
        <v>98798.098901610094</v>
      </c>
      <c r="I50" s="14">
        <f t="shared" si="4"/>
        <v>143.18565058204362</v>
      </c>
      <c r="J50" s="14">
        <f t="shared" si="1"/>
        <v>98726.50607631907</v>
      </c>
      <c r="K50" s="14">
        <f t="shared" si="2"/>
        <v>4485594.5381751228</v>
      </c>
      <c r="L50" s="21">
        <f t="shared" si="5"/>
        <v>45.401628047946396</v>
      </c>
    </row>
    <row r="51" spans="1:12" x14ac:dyDescent="0.2">
      <c r="A51" s="17">
        <v>42</v>
      </c>
      <c r="B51" s="46">
        <v>1</v>
      </c>
      <c r="C51" s="9">
        <v>680</v>
      </c>
      <c r="D51" s="47">
        <v>669</v>
      </c>
      <c r="E51" s="18">
        <v>0.5</v>
      </c>
      <c r="F51" s="19">
        <f t="shared" si="3"/>
        <v>1.4825796886582653E-3</v>
      </c>
      <c r="G51" s="19">
        <f t="shared" si="0"/>
        <v>1.4814814814814814E-3</v>
      </c>
      <c r="H51" s="14">
        <f t="shared" si="6"/>
        <v>98654.913251028047</v>
      </c>
      <c r="I51" s="14">
        <f t="shared" si="4"/>
        <v>146.15542703856005</v>
      </c>
      <c r="J51" s="14">
        <f t="shared" si="1"/>
        <v>98581.83553750877</v>
      </c>
      <c r="K51" s="14">
        <f t="shared" si="2"/>
        <v>4386868.0320988037</v>
      </c>
      <c r="L51" s="21">
        <f t="shared" si="5"/>
        <v>44.466797319423819</v>
      </c>
    </row>
    <row r="52" spans="1:12" x14ac:dyDescent="0.2">
      <c r="A52" s="17">
        <v>43</v>
      </c>
      <c r="B52" s="46">
        <v>0</v>
      </c>
      <c r="C52" s="9">
        <v>643</v>
      </c>
      <c r="D52" s="47">
        <v>676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98508.757823989494</v>
      </c>
      <c r="I52" s="14">
        <f t="shared" si="4"/>
        <v>0</v>
      </c>
      <c r="J52" s="14">
        <f t="shared" si="1"/>
        <v>98508.757823989494</v>
      </c>
      <c r="K52" s="14">
        <f t="shared" si="2"/>
        <v>4288286.1965612946</v>
      </c>
      <c r="L52" s="21">
        <f t="shared" si="5"/>
        <v>43.532029956396258</v>
      </c>
    </row>
    <row r="53" spans="1:12" x14ac:dyDescent="0.2">
      <c r="A53" s="17">
        <v>44</v>
      </c>
      <c r="B53" s="46">
        <v>1</v>
      </c>
      <c r="C53" s="9">
        <v>582</v>
      </c>
      <c r="D53" s="47">
        <v>647</v>
      </c>
      <c r="E53" s="18">
        <v>0.5</v>
      </c>
      <c r="F53" s="19">
        <f t="shared" si="3"/>
        <v>1.6273393002441008E-3</v>
      </c>
      <c r="G53" s="19">
        <f t="shared" si="0"/>
        <v>1.6260162601626016E-3</v>
      </c>
      <c r="H53" s="14">
        <f t="shared" si="6"/>
        <v>98508.757823989494</v>
      </c>
      <c r="I53" s="14">
        <f t="shared" si="4"/>
        <v>160.17684199022682</v>
      </c>
      <c r="J53" s="14">
        <f t="shared" si="1"/>
        <v>98428.66940299439</v>
      </c>
      <c r="K53" s="14">
        <f t="shared" si="2"/>
        <v>4189777.4387373049</v>
      </c>
      <c r="L53" s="21">
        <f t="shared" si="5"/>
        <v>42.532029956396251</v>
      </c>
    </row>
    <row r="54" spans="1:12" x14ac:dyDescent="0.2">
      <c r="A54" s="17">
        <v>45</v>
      </c>
      <c r="B54" s="46">
        <v>0</v>
      </c>
      <c r="C54" s="9">
        <v>624</v>
      </c>
      <c r="D54" s="47">
        <v>587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98348.580981999272</v>
      </c>
      <c r="I54" s="14">
        <f t="shared" si="4"/>
        <v>0</v>
      </c>
      <c r="J54" s="14">
        <f t="shared" si="1"/>
        <v>98348.580981999272</v>
      </c>
      <c r="K54" s="14">
        <f t="shared" si="2"/>
        <v>4091348.7693343107</v>
      </c>
      <c r="L54" s="21">
        <f t="shared" si="5"/>
        <v>41.600486031243804</v>
      </c>
    </row>
    <row r="55" spans="1:12" x14ac:dyDescent="0.2">
      <c r="A55" s="17">
        <v>46</v>
      </c>
      <c r="B55" s="46">
        <v>0</v>
      </c>
      <c r="C55" s="9">
        <v>573</v>
      </c>
      <c r="D55" s="47">
        <v>624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98348.580981999272</v>
      </c>
      <c r="I55" s="14">
        <f t="shared" si="4"/>
        <v>0</v>
      </c>
      <c r="J55" s="14">
        <f t="shared" si="1"/>
        <v>98348.580981999272</v>
      </c>
      <c r="K55" s="14">
        <f t="shared" si="2"/>
        <v>3993000.1883523115</v>
      </c>
      <c r="L55" s="21">
        <f t="shared" si="5"/>
        <v>40.600486031243804</v>
      </c>
    </row>
    <row r="56" spans="1:12" x14ac:dyDescent="0.2">
      <c r="A56" s="17">
        <v>47</v>
      </c>
      <c r="B56" s="46">
        <v>0</v>
      </c>
      <c r="C56" s="9">
        <v>554</v>
      </c>
      <c r="D56" s="47">
        <v>555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98348.580981999272</v>
      </c>
      <c r="I56" s="14">
        <f t="shared" si="4"/>
        <v>0</v>
      </c>
      <c r="J56" s="14">
        <f t="shared" si="1"/>
        <v>98348.580981999272</v>
      </c>
      <c r="K56" s="14">
        <f t="shared" si="2"/>
        <v>3894651.6073703123</v>
      </c>
      <c r="L56" s="21">
        <f t="shared" si="5"/>
        <v>39.600486031243804</v>
      </c>
    </row>
    <row r="57" spans="1:12" x14ac:dyDescent="0.2">
      <c r="A57" s="17">
        <v>48</v>
      </c>
      <c r="B57" s="46">
        <v>1</v>
      </c>
      <c r="C57" s="9">
        <v>511</v>
      </c>
      <c r="D57" s="47">
        <v>545</v>
      </c>
      <c r="E57" s="18">
        <v>0.5</v>
      </c>
      <c r="F57" s="19">
        <f t="shared" si="3"/>
        <v>1.893939393939394E-3</v>
      </c>
      <c r="G57" s="19">
        <f t="shared" si="0"/>
        <v>1.8921475875118259E-3</v>
      </c>
      <c r="H57" s="14">
        <f t="shared" si="6"/>
        <v>98348.580981999272</v>
      </c>
      <c r="I57" s="14">
        <f t="shared" si="4"/>
        <v>186.09003024030136</v>
      </c>
      <c r="J57" s="14">
        <f t="shared" si="1"/>
        <v>98255.535966879121</v>
      </c>
      <c r="K57" s="14">
        <f t="shared" si="2"/>
        <v>3796303.0263883132</v>
      </c>
      <c r="L57" s="21">
        <f t="shared" si="5"/>
        <v>38.600486031243804</v>
      </c>
    </row>
    <row r="58" spans="1:12" x14ac:dyDescent="0.2">
      <c r="A58" s="17">
        <v>49</v>
      </c>
      <c r="B58" s="46">
        <v>1</v>
      </c>
      <c r="C58" s="9">
        <v>490</v>
      </c>
      <c r="D58" s="47">
        <v>510</v>
      </c>
      <c r="E58" s="18">
        <v>0.5</v>
      </c>
      <c r="F58" s="19">
        <f t="shared" si="3"/>
        <v>2E-3</v>
      </c>
      <c r="G58" s="19">
        <f t="shared" si="0"/>
        <v>1.9980019980019984E-3</v>
      </c>
      <c r="H58" s="14">
        <f t="shared" si="6"/>
        <v>98162.490951758969</v>
      </c>
      <c r="I58" s="14">
        <f t="shared" si="4"/>
        <v>196.12885305046751</v>
      </c>
      <c r="J58" s="14">
        <f t="shared" si="1"/>
        <v>98064.426525233735</v>
      </c>
      <c r="K58" s="14">
        <f t="shared" si="2"/>
        <v>3698047.4904214339</v>
      </c>
      <c r="L58" s="21">
        <f t="shared" si="5"/>
        <v>37.672714440781711</v>
      </c>
    </row>
    <row r="59" spans="1:12" x14ac:dyDescent="0.2">
      <c r="A59" s="17">
        <v>50</v>
      </c>
      <c r="B59" s="46">
        <v>2</v>
      </c>
      <c r="C59" s="9">
        <v>472</v>
      </c>
      <c r="D59" s="47">
        <v>493</v>
      </c>
      <c r="E59" s="18">
        <v>0.5</v>
      </c>
      <c r="F59" s="19">
        <f t="shared" si="3"/>
        <v>4.1450777202072537E-3</v>
      </c>
      <c r="G59" s="19">
        <f t="shared" si="0"/>
        <v>4.1365046535677347E-3</v>
      </c>
      <c r="H59" s="14">
        <f t="shared" si="6"/>
        <v>97966.362098708501</v>
      </c>
      <c r="I59" s="14">
        <f t="shared" si="4"/>
        <v>405.23831271440946</v>
      </c>
      <c r="J59" s="14">
        <f t="shared" si="1"/>
        <v>97763.742942351295</v>
      </c>
      <c r="K59" s="14">
        <f t="shared" si="2"/>
        <v>3599983.0638962002</v>
      </c>
      <c r="L59" s="21">
        <f t="shared" si="5"/>
        <v>36.747134289512005</v>
      </c>
    </row>
    <row r="60" spans="1:12" x14ac:dyDescent="0.2">
      <c r="A60" s="17">
        <v>51</v>
      </c>
      <c r="B60" s="46">
        <v>1</v>
      </c>
      <c r="C60" s="9">
        <v>421</v>
      </c>
      <c r="D60" s="47">
        <v>464</v>
      </c>
      <c r="E60" s="18">
        <v>0.5</v>
      </c>
      <c r="F60" s="19">
        <f t="shared" si="3"/>
        <v>2.2598870056497176E-3</v>
      </c>
      <c r="G60" s="19">
        <f t="shared" si="0"/>
        <v>2.257336343115124E-3</v>
      </c>
      <c r="H60" s="14">
        <f t="shared" si="6"/>
        <v>97561.123785994088</v>
      </c>
      <c r="I60" s="14">
        <f t="shared" si="4"/>
        <v>220.22827039727784</v>
      </c>
      <c r="J60" s="14">
        <f t="shared" si="1"/>
        <v>97451.009650795459</v>
      </c>
      <c r="K60" s="14">
        <f t="shared" si="2"/>
        <v>3502219.3209538488</v>
      </c>
      <c r="L60" s="21">
        <f t="shared" si="5"/>
        <v>35.897693518128875</v>
      </c>
    </row>
    <row r="61" spans="1:12" x14ac:dyDescent="0.2">
      <c r="A61" s="17">
        <v>52</v>
      </c>
      <c r="B61" s="46">
        <v>3</v>
      </c>
      <c r="C61" s="9">
        <v>413</v>
      </c>
      <c r="D61" s="47">
        <v>416</v>
      </c>
      <c r="E61" s="18">
        <v>0.5</v>
      </c>
      <c r="F61" s="19">
        <f t="shared" si="3"/>
        <v>7.2376357056694813E-3</v>
      </c>
      <c r="G61" s="19">
        <f t="shared" si="0"/>
        <v>7.2115384615384619E-3</v>
      </c>
      <c r="H61" s="14">
        <f t="shared" si="6"/>
        <v>97340.895515596814</v>
      </c>
      <c r="I61" s="14">
        <f t="shared" si="4"/>
        <v>701.97761189132325</v>
      </c>
      <c r="J61" s="14">
        <f t="shared" si="1"/>
        <v>96989.906709651143</v>
      </c>
      <c r="K61" s="14">
        <f t="shared" si="2"/>
        <v>3404768.3113030535</v>
      </c>
      <c r="L61" s="21">
        <f t="shared" si="5"/>
        <v>34.977778797581657</v>
      </c>
    </row>
    <row r="62" spans="1:12" x14ac:dyDescent="0.2">
      <c r="A62" s="17">
        <v>53</v>
      </c>
      <c r="B62" s="46">
        <v>0</v>
      </c>
      <c r="C62" s="9">
        <v>379</v>
      </c>
      <c r="D62" s="47">
        <v>414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96638.917903705486</v>
      </c>
      <c r="I62" s="14">
        <f t="shared" si="4"/>
        <v>0</v>
      </c>
      <c r="J62" s="14">
        <f t="shared" si="1"/>
        <v>96638.917903705486</v>
      </c>
      <c r="K62" s="14">
        <f t="shared" si="2"/>
        <v>3307778.4045934025</v>
      </c>
      <c r="L62" s="21">
        <f t="shared" si="5"/>
        <v>34.228222711365547</v>
      </c>
    </row>
    <row r="63" spans="1:12" x14ac:dyDescent="0.2">
      <c r="A63" s="17">
        <v>54</v>
      </c>
      <c r="B63" s="46">
        <v>1</v>
      </c>
      <c r="C63" s="9">
        <v>379</v>
      </c>
      <c r="D63" s="47">
        <v>381</v>
      </c>
      <c r="E63" s="18">
        <v>0.5</v>
      </c>
      <c r="F63" s="19">
        <f t="shared" si="3"/>
        <v>2.631578947368421E-3</v>
      </c>
      <c r="G63" s="19">
        <f t="shared" si="0"/>
        <v>2.6281208935611039E-3</v>
      </c>
      <c r="H63" s="14">
        <f t="shared" si="6"/>
        <v>96638.917903705486</v>
      </c>
      <c r="I63" s="14">
        <f t="shared" si="4"/>
        <v>253.97875927386463</v>
      </c>
      <c r="J63" s="14">
        <f t="shared" si="1"/>
        <v>96511.928524068557</v>
      </c>
      <c r="K63" s="14">
        <f t="shared" si="2"/>
        <v>3211139.486689697</v>
      </c>
      <c r="L63" s="21">
        <f t="shared" si="5"/>
        <v>33.228222711365547</v>
      </c>
    </row>
    <row r="64" spans="1:12" x14ac:dyDescent="0.2">
      <c r="A64" s="17">
        <v>55</v>
      </c>
      <c r="B64" s="46">
        <v>0</v>
      </c>
      <c r="C64" s="9">
        <v>317</v>
      </c>
      <c r="D64" s="47">
        <v>382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96384.939144431628</v>
      </c>
      <c r="I64" s="14">
        <f t="shared" si="4"/>
        <v>0</v>
      </c>
      <c r="J64" s="14">
        <f t="shared" si="1"/>
        <v>96384.939144431628</v>
      </c>
      <c r="K64" s="14">
        <f t="shared" si="2"/>
        <v>3114627.5581656285</v>
      </c>
      <c r="L64" s="21">
        <f t="shared" si="5"/>
        <v>32.31446308741657</v>
      </c>
    </row>
    <row r="65" spans="1:12" x14ac:dyDescent="0.2">
      <c r="A65" s="17">
        <v>56</v>
      </c>
      <c r="B65" s="46">
        <v>0</v>
      </c>
      <c r="C65" s="9">
        <v>330</v>
      </c>
      <c r="D65" s="47">
        <v>314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96384.939144431628</v>
      </c>
      <c r="I65" s="14">
        <f t="shared" si="4"/>
        <v>0</v>
      </c>
      <c r="J65" s="14">
        <f t="shared" si="1"/>
        <v>96384.939144431628</v>
      </c>
      <c r="K65" s="14">
        <f t="shared" si="2"/>
        <v>3018242.6190211968</v>
      </c>
      <c r="L65" s="21">
        <f t="shared" si="5"/>
        <v>31.314463087416573</v>
      </c>
    </row>
    <row r="66" spans="1:12" x14ac:dyDescent="0.2">
      <c r="A66" s="17">
        <v>57</v>
      </c>
      <c r="B66" s="46">
        <v>2</v>
      </c>
      <c r="C66" s="9">
        <v>298</v>
      </c>
      <c r="D66" s="47">
        <v>322</v>
      </c>
      <c r="E66" s="18">
        <v>0.5</v>
      </c>
      <c r="F66" s="19">
        <f t="shared" si="3"/>
        <v>6.4516129032258064E-3</v>
      </c>
      <c r="G66" s="19">
        <f t="shared" si="0"/>
        <v>6.4308681672025723E-3</v>
      </c>
      <c r="H66" s="14">
        <f t="shared" si="6"/>
        <v>96384.939144431628</v>
      </c>
      <c r="I66" s="14">
        <f t="shared" si="4"/>
        <v>619.83883694168253</v>
      </c>
      <c r="J66" s="14">
        <f t="shared" si="1"/>
        <v>96075.019725960796</v>
      </c>
      <c r="K66" s="14">
        <f t="shared" si="2"/>
        <v>2921857.6798767652</v>
      </c>
      <c r="L66" s="21">
        <f t="shared" si="5"/>
        <v>30.314463087416573</v>
      </c>
    </row>
    <row r="67" spans="1:12" x14ac:dyDescent="0.2">
      <c r="A67" s="17">
        <v>58</v>
      </c>
      <c r="B67" s="46">
        <v>2</v>
      </c>
      <c r="C67" s="9">
        <v>276</v>
      </c>
      <c r="D67" s="47">
        <v>299</v>
      </c>
      <c r="E67" s="18">
        <v>0.5</v>
      </c>
      <c r="F67" s="19">
        <f t="shared" si="3"/>
        <v>6.956521739130435E-3</v>
      </c>
      <c r="G67" s="19">
        <f t="shared" si="0"/>
        <v>6.9324090121317163E-3</v>
      </c>
      <c r="H67" s="14">
        <f t="shared" si="6"/>
        <v>95765.100307489949</v>
      </c>
      <c r="I67" s="14">
        <f t="shared" si="4"/>
        <v>663.88284441934115</v>
      </c>
      <c r="J67" s="14">
        <f t="shared" si="1"/>
        <v>95433.158885280282</v>
      </c>
      <c r="K67" s="14">
        <f t="shared" si="2"/>
        <v>2825782.6601508046</v>
      </c>
      <c r="L67" s="21">
        <f t="shared" si="5"/>
        <v>29.507436958532537</v>
      </c>
    </row>
    <row r="68" spans="1:12" x14ac:dyDescent="0.2">
      <c r="A68" s="17">
        <v>59</v>
      </c>
      <c r="B68" s="46">
        <v>1</v>
      </c>
      <c r="C68" s="9">
        <v>279</v>
      </c>
      <c r="D68" s="47">
        <v>275</v>
      </c>
      <c r="E68" s="18">
        <v>0.5</v>
      </c>
      <c r="F68" s="19">
        <f t="shared" si="3"/>
        <v>3.6101083032490976E-3</v>
      </c>
      <c r="G68" s="19">
        <f t="shared" si="0"/>
        <v>3.6036036036036037E-3</v>
      </c>
      <c r="H68" s="14">
        <f t="shared" si="6"/>
        <v>95101.217463070614</v>
      </c>
      <c r="I68" s="14">
        <f t="shared" si="4"/>
        <v>342.70708995701125</v>
      </c>
      <c r="J68" s="14">
        <f t="shared" si="1"/>
        <v>94929.863918092116</v>
      </c>
      <c r="K68" s="14">
        <f t="shared" si="2"/>
        <v>2730349.5012655244</v>
      </c>
      <c r="L68" s="21">
        <f t="shared" si="5"/>
        <v>28.709932155450741</v>
      </c>
    </row>
    <row r="69" spans="1:12" x14ac:dyDescent="0.2">
      <c r="A69" s="17">
        <v>60</v>
      </c>
      <c r="B69" s="46">
        <v>1</v>
      </c>
      <c r="C69" s="9">
        <v>222</v>
      </c>
      <c r="D69" s="47">
        <v>276</v>
      </c>
      <c r="E69" s="18">
        <v>0.5</v>
      </c>
      <c r="F69" s="19">
        <f t="shared" si="3"/>
        <v>4.0160642570281121E-3</v>
      </c>
      <c r="G69" s="19">
        <f t="shared" si="0"/>
        <v>4.0080160320641279E-3</v>
      </c>
      <c r="H69" s="14">
        <f t="shared" si="6"/>
        <v>94758.510373113604</v>
      </c>
      <c r="I69" s="14">
        <f t="shared" si="4"/>
        <v>379.79362874995428</v>
      </c>
      <c r="J69" s="14">
        <f t="shared" si="1"/>
        <v>94568.613558738623</v>
      </c>
      <c r="K69" s="14">
        <f t="shared" si="2"/>
        <v>2635419.6373474323</v>
      </c>
      <c r="L69" s="21">
        <f t="shared" si="5"/>
        <v>27.811957226537359</v>
      </c>
    </row>
    <row r="70" spans="1:12" x14ac:dyDescent="0.2">
      <c r="A70" s="17">
        <v>61</v>
      </c>
      <c r="B70" s="46">
        <v>0</v>
      </c>
      <c r="C70" s="9">
        <v>237</v>
      </c>
      <c r="D70" s="47">
        <v>216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94378.716744363643</v>
      </c>
      <c r="I70" s="14">
        <f t="shared" si="4"/>
        <v>0</v>
      </c>
      <c r="J70" s="14">
        <f t="shared" si="1"/>
        <v>94378.716744363643</v>
      </c>
      <c r="K70" s="14">
        <f t="shared" si="2"/>
        <v>2540851.0237886938</v>
      </c>
      <c r="L70" s="21">
        <f t="shared" si="5"/>
        <v>26.921864499078762</v>
      </c>
    </row>
    <row r="71" spans="1:12" x14ac:dyDescent="0.2">
      <c r="A71" s="17">
        <v>62</v>
      </c>
      <c r="B71" s="46">
        <v>0</v>
      </c>
      <c r="C71" s="9">
        <v>221</v>
      </c>
      <c r="D71" s="47">
        <v>243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94378.716744363643</v>
      </c>
      <c r="I71" s="14">
        <f t="shared" si="4"/>
        <v>0</v>
      </c>
      <c r="J71" s="14">
        <f t="shared" si="1"/>
        <v>94378.716744363643</v>
      </c>
      <c r="K71" s="14">
        <f t="shared" si="2"/>
        <v>2446472.3070443301</v>
      </c>
      <c r="L71" s="21">
        <f t="shared" si="5"/>
        <v>25.921864499078762</v>
      </c>
    </row>
    <row r="72" spans="1:12" x14ac:dyDescent="0.2">
      <c r="A72" s="17">
        <v>63</v>
      </c>
      <c r="B72" s="46">
        <v>0</v>
      </c>
      <c r="C72" s="9">
        <v>210</v>
      </c>
      <c r="D72" s="47">
        <v>218</v>
      </c>
      <c r="E72" s="18">
        <v>0.5</v>
      </c>
      <c r="F72" s="19">
        <f t="shared" si="3"/>
        <v>0</v>
      </c>
      <c r="G72" s="19">
        <f t="shared" si="0"/>
        <v>0</v>
      </c>
      <c r="H72" s="14">
        <f t="shared" si="6"/>
        <v>94378.716744363643</v>
      </c>
      <c r="I72" s="14">
        <f t="shared" si="4"/>
        <v>0</v>
      </c>
      <c r="J72" s="14">
        <f t="shared" si="1"/>
        <v>94378.716744363643</v>
      </c>
      <c r="K72" s="14">
        <f t="shared" si="2"/>
        <v>2352093.5902999663</v>
      </c>
      <c r="L72" s="21">
        <f t="shared" si="5"/>
        <v>24.921864499078758</v>
      </c>
    </row>
    <row r="73" spans="1:12" x14ac:dyDescent="0.2">
      <c r="A73" s="17">
        <v>64</v>
      </c>
      <c r="B73" s="46">
        <v>0</v>
      </c>
      <c r="C73" s="9">
        <v>248</v>
      </c>
      <c r="D73" s="47">
        <v>203</v>
      </c>
      <c r="E73" s="18">
        <v>0.5</v>
      </c>
      <c r="F73" s="19">
        <f t="shared" si="3"/>
        <v>0</v>
      </c>
      <c r="G73" s="19">
        <f t="shared" ref="G73:G108" si="7">F73/((1+(1-E73)*F73))</f>
        <v>0</v>
      </c>
      <c r="H73" s="14">
        <f t="shared" si="6"/>
        <v>94378.716744363643</v>
      </c>
      <c r="I73" s="14">
        <f t="shared" si="4"/>
        <v>0</v>
      </c>
      <c r="J73" s="14">
        <f t="shared" ref="J73:J108" si="8">H74+I73*E73</f>
        <v>94378.716744363643</v>
      </c>
      <c r="K73" s="14">
        <f t="shared" ref="K73:K97" si="9">K74+J73</f>
        <v>2257714.8735556025</v>
      </c>
      <c r="L73" s="21">
        <f t="shared" si="5"/>
        <v>23.921864499078758</v>
      </c>
    </row>
    <row r="74" spans="1:12" x14ac:dyDescent="0.2">
      <c r="A74" s="17">
        <v>65</v>
      </c>
      <c r="B74" s="46">
        <v>0</v>
      </c>
      <c r="C74" s="9">
        <v>173</v>
      </c>
      <c r="D74" s="47">
        <v>244</v>
      </c>
      <c r="E74" s="18">
        <v>0.5</v>
      </c>
      <c r="F74" s="19">
        <f t="shared" ref="F74:F108" si="10">B74/((C74+D74)/2)</f>
        <v>0</v>
      </c>
      <c r="G74" s="19">
        <f t="shared" si="7"/>
        <v>0</v>
      </c>
      <c r="H74" s="14">
        <f t="shared" si="6"/>
        <v>94378.716744363643</v>
      </c>
      <c r="I74" s="14">
        <f t="shared" ref="I74:I108" si="11">H74*G74</f>
        <v>0</v>
      </c>
      <c r="J74" s="14">
        <f t="shared" si="8"/>
        <v>94378.716744363643</v>
      </c>
      <c r="K74" s="14">
        <f t="shared" si="9"/>
        <v>2163336.1568112387</v>
      </c>
      <c r="L74" s="21">
        <f t="shared" ref="L74:L108" si="12">K74/H74</f>
        <v>22.921864499078755</v>
      </c>
    </row>
    <row r="75" spans="1:12" x14ac:dyDescent="0.2">
      <c r="A75" s="17">
        <v>66</v>
      </c>
      <c r="B75" s="46">
        <v>0</v>
      </c>
      <c r="C75" s="9">
        <v>202</v>
      </c>
      <c r="D75" s="47">
        <v>174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8" si="13">H74-I74</f>
        <v>94378.716744363643</v>
      </c>
      <c r="I75" s="14">
        <f t="shared" si="11"/>
        <v>0</v>
      </c>
      <c r="J75" s="14">
        <f t="shared" si="8"/>
        <v>94378.716744363643</v>
      </c>
      <c r="K75" s="14">
        <f t="shared" si="9"/>
        <v>2068957.440066875</v>
      </c>
      <c r="L75" s="21">
        <f t="shared" si="12"/>
        <v>21.921864499078755</v>
      </c>
    </row>
    <row r="76" spans="1:12" x14ac:dyDescent="0.2">
      <c r="A76" s="17">
        <v>67</v>
      </c>
      <c r="B76" s="46">
        <v>1</v>
      </c>
      <c r="C76" s="9">
        <v>174</v>
      </c>
      <c r="D76" s="47">
        <v>204</v>
      </c>
      <c r="E76" s="18">
        <v>0.5</v>
      </c>
      <c r="F76" s="19">
        <f t="shared" si="10"/>
        <v>5.2910052910052907E-3</v>
      </c>
      <c r="G76" s="19">
        <f t="shared" si="7"/>
        <v>5.2770448548812663E-3</v>
      </c>
      <c r="H76" s="14">
        <f t="shared" si="13"/>
        <v>94378.716744363643</v>
      </c>
      <c r="I76" s="14">
        <f t="shared" si="11"/>
        <v>498.04072160614055</v>
      </c>
      <c r="J76" s="14">
        <f t="shared" si="8"/>
        <v>94129.696383560571</v>
      </c>
      <c r="K76" s="14">
        <f t="shared" si="9"/>
        <v>1974578.7233225114</v>
      </c>
      <c r="L76" s="21">
        <f t="shared" si="12"/>
        <v>20.921864499078755</v>
      </c>
    </row>
    <row r="77" spans="1:12" x14ac:dyDescent="0.2">
      <c r="A77" s="17">
        <v>68</v>
      </c>
      <c r="B77" s="46">
        <v>2</v>
      </c>
      <c r="C77" s="9">
        <v>154</v>
      </c>
      <c r="D77" s="47">
        <v>174</v>
      </c>
      <c r="E77" s="18">
        <v>0.5</v>
      </c>
      <c r="F77" s="19">
        <f t="shared" si="10"/>
        <v>1.2195121951219513E-2</v>
      </c>
      <c r="G77" s="19">
        <f t="shared" si="7"/>
        <v>1.2121212121212121E-2</v>
      </c>
      <c r="H77" s="14">
        <f t="shared" si="13"/>
        <v>93880.6760227575</v>
      </c>
      <c r="I77" s="14">
        <f t="shared" si="11"/>
        <v>1137.9475881546364</v>
      </c>
      <c r="J77" s="14">
        <f t="shared" si="8"/>
        <v>93311.70222868018</v>
      </c>
      <c r="K77" s="14">
        <f t="shared" si="9"/>
        <v>1880449.0269389509</v>
      </c>
      <c r="L77" s="21">
        <f t="shared" si="12"/>
        <v>20.030203302787399</v>
      </c>
    </row>
    <row r="78" spans="1:12" x14ac:dyDescent="0.2">
      <c r="A78" s="17">
        <v>69</v>
      </c>
      <c r="B78" s="46">
        <v>0</v>
      </c>
      <c r="C78" s="9">
        <v>166</v>
      </c>
      <c r="D78" s="47">
        <v>154</v>
      </c>
      <c r="E78" s="18">
        <v>0.5</v>
      </c>
      <c r="F78" s="19">
        <f t="shared" si="10"/>
        <v>0</v>
      </c>
      <c r="G78" s="19">
        <f t="shared" si="7"/>
        <v>0</v>
      </c>
      <c r="H78" s="14">
        <f t="shared" si="13"/>
        <v>92742.728434602861</v>
      </c>
      <c r="I78" s="14">
        <f t="shared" si="11"/>
        <v>0</v>
      </c>
      <c r="J78" s="14">
        <f t="shared" si="8"/>
        <v>92742.728434602861</v>
      </c>
      <c r="K78" s="14">
        <f t="shared" si="9"/>
        <v>1787137.3247102706</v>
      </c>
      <c r="L78" s="21">
        <f t="shared" si="12"/>
        <v>19.269837699140616</v>
      </c>
    </row>
    <row r="79" spans="1:12" x14ac:dyDescent="0.2">
      <c r="A79" s="17">
        <v>70</v>
      </c>
      <c r="B79" s="46">
        <v>1</v>
      </c>
      <c r="C79" s="9">
        <v>165</v>
      </c>
      <c r="D79" s="47">
        <v>171</v>
      </c>
      <c r="E79" s="18">
        <v>0.5</v>
      </c>
      <c r="F79" s="19">
        <f t="shared" si="10"/>
        <v>5.9523809523809521E-3</v>
      </c>
      <c r="G79" s="19">
        <f t="shared" si="7"/>
        <v>5.9347181008902071E-3</v>
      </c>
      <c r="H79" s="14">
        <f t="shared" si="13"/>
        <v>92742.728434602861</v>
      </c>
      <c r="I79" s="14">
        <f t="shared" si="11"/>
        <v>550.40194916678252</v>
      </c>
      <c r="J79" s="14">
        <f t="shared" si="8"/>
        <v>92467.527460019468</v>
      </c>
      <c r="K79" s="14">
        <f t="shared" si="9"/>
        <v>1694394.5962756677</v>
      </c>
      <c r="L79" s="21">
        <f t="shared" si="12"/>
        <v>18.269837699140616</v>
      </c>
    </row>
    <row r="80" spans="1:12" x14ac:dyDescent="0.2">
      <c r="A80" s="17">
        <v>71</v>
      </c>
      <c r="B80" s="46">
        <v>3</v>
      </c>
      <c r="C80" s="9">
        <v>153</v>
      </c>
      <c r="D80" s="47">
        <v>165</v>
      </c>
      <c r="E80" s="18">
        <v>0.5</v>
      </c>
      <c r="F80" s="19">
        <f t="shared" si="10"/>
        <v>1.8867924528301886E-2</v>
      </c>
      <c r="G80" s="19">
        <f t="shared" si="7"/>
        <v>1.8691588785046728E-2</v>
      </c>
      <c r="H80" s="14">
        <f t="shared" si="13"/>
        <v>92192.326485436075</v>
      </c>
      <c r="I80" s="14">
        <f t="shared" si="11"/>
        <v>1723.2210558025433</v>
      </c>
      <c r="J80" s="14">
        <f t="shared" si="8"/>
        <v>91330.715957534805</v>
      </c>
      <c r="K80" s="14">
        <f t="shared" si="9"/>
        <v>1601927.0688156481</v>
      </c>
      <c r="L80" s="21">
        <f t="shared" si="12"/>
        <v>17.375926282419066</v>
      </c>
    </row>
    <row r="81" spans="1:12" x14ac:dyDescent="0.2">
      <c r="A81" s="17">
        <v>72</v>
      </c>
      <c r="B81" s="46">
        <v>0</v>
      </c>
      <c r="C81" s="9">
        <v>118</v>
      </c>
      <c r="D81" s="47">
        <v>150</v>
      </c>
      <c r="E81" s="18">
        <v>0.5</v>
      </c>
      <c r="F81" s="19">
        <f t="shared" si="10"/>
        <v>0</v>
      </c>
      <c r="G81" s="19">
        <f t="shared" si="7"/>
        <v>0</v>
      </c>
      <c r="H81" s="14">
        <f t="shared" si="13"/>
        <v>90469.105429633535</v>
      </c>
      <c r="I81" s="14">
        <f t="shared" si="11"/>
        <v>0</v>
      </c>
      <c r="J81" s="14">
        <f t="shared" si="8"/>
        <v>90469.105429633535</v>
      </c>
      <c r="K81" s="14">
        <f t="shared" si="9"/>
        <v>1510596.3528581134</v>
      </c>
      <c r="L81" s="21">
        <f t="shared" si="12"/>
        <v>16.697372497322288</v>
      </c>
    </row>
    <row r="82" spans="1:12" x14ac:dyDescent="0.2">
      <c r="A82" s="17">
        <v>73</v>
      </c>
      <c r="B82" s="46">
        <v>0</v>
      </c>
      <c r="C82" s="9">
        <v>96</v>
      </c>
      <c r="D82" s="47">
        <v>119</v>
      </c>
      <c r="E82" s="18">
        <v>0.5</v>
      </c>
      <c r="F82" s="19">
        <f t="shared" si="10"/>
        <v>0</v>
      </c>
      <c r="G82" s="19">
        <f t="shared" si="7"/>
        <v>0</v>
      </c>
      <c r="H82" s="14">
        <f t="shared" si="13"/>
        <v>90469.105429633535</v>
      </c>
      <c r="I82" s="14">
        <f t="shared" si="11"/>
        <v>0</v>
      </c>
      <c r="J82" s="14">
        <f t="shared" si="8"/>
        <v>90469.105429633535</v>
      </c>
      <c r="K82" s="14">
        <f t="shared" si="9"/>
        <v>1420127.2474284798</v>
      </c>
      <c r="L82" s="21">
        <f t="shared" si="12"/>
        <v>15.697372497322286</v>
      </c>
    </row>
    <row r="83" spans="1:12" x14ac:dyDescent="0.2">
      <c r="A83" s="17">
        <v>74</v>
      </c>
      <c r="B83" s="46">
        <v>2</v>
      </c>
      <c r="C83" s="9">
        <v>135</v>
      </c>
      <c r="D83" s="47">
        <v>91</v>
      </c>
      <c r="E83" s="18">
        <v>0.5</v>
      </c>
      <c r="F83" s="19">
        <f t="shared" si="10"/>
        <v>1.7699115044247787E-2</v>
      </c>
      <c r="G83" s="19">
        <f t="shared" si="7"/>
        <v>1.7543859649122806E-2</v>
      </c>
      <c r="H83" s="14">
        <f t="shared" si="13"/>
        <v>90469.105429633535</v>
      </c>
      <c r="I83" s="14">
        <f t="shared" si="11"/>
        <v>1587.1772882391847</v>
      </c>
      <c r="J83" s="14">
        <f t="shared" si="8"/>
        <v>89675.516785513944</v>
      </c>
      <c r="K83" s="14">
        <f t="shared" si="9"/>
        <v>1329658.1419988463</v>
      </c>
      <c r="L83" s="21">
        <f t="shared" si="12"/>
        <v>14.697372497322288</v>
      </c>
    </row>
    <row r="84" spans="1:12" x14ac:dyDescent="0.2">
      <c r="A84" s="17">
        <v>75</v>
      </c>
      <c r="B84" s="46">
        <v>2</v>
      </c>
      <c r="C84" s="9">
        <v>74</v>
      </c>
      <c r="D84" s="47">
        <v>130</v>
      </c>
      <c r="E84" s="18">
        <v>0.5</v>
      </c>
      <c r="F84" s="19">
        <f t="shared" si="10"/>
        <v>1.9607843137254902E-2</v>
      </c>
      <c r="G84" s="19">
        <f t="shared" si="7"/>
        <v>1.9417475728155342E-2</v>
      </c>
      <c r="H84" s="14">
        <f t="shared" si="13"/>
        <v>88881.928141394354</v>
      </c>
      <c r="I84" s="14">
        <f t="shared" si="11"/>
        <v>1725.8626823571722</v>
      </c>
      <c r="J84" s="14">
        <f t="shared" si="8"/>
        <v>88018.996800215769</v>
      </c>
      <c r="K84" s="14">
        <f t="shared" si="9"/>
        <v>1239982.6252133325</v>
      </c>
      <c r="L84" s="21">
        <f t="shared" si="12"/>
        <v>13.950897006203043</v>
      </c>
    </row>
    <row r="85" spans="1:12" x14ac:dyDescent="0.2">
      <c r="A85" s="17">
        <v>76</v>
      </c>
      <c r="B85" s="46">
        <v>1</v>
      </c>
      <c r="C85" s="9">
        <v>119</v>
      </c>
      <c r="D85" s="47">
        <v>73</v>
      </c>
      <c r="E85" s="18">
        <v>0.5</v>
      </c>
      <c r="F85" s="19">
        <f t="shared" si="10"/>
        <v>1.0416666666666666E-2</v>
      </c>
      <c r="G85" s="19">
        <f t="shared" si="7"/>
        <v>1.0362694300518135E-2</v>
      </c>
      <c r="H85" s="14">
        <f t="shared" si="13"/>
        <v>87156.065459037185</v>
      </c>
      <c r="I85" s="14">
        <f t="shared" si="11"/>
        <v>903.17166278795014</v>
      </c>
      <c r="J85" s="14">
        <f t="shared" si="8"/>
        <v>86704.479627643203</v>
      </c>
      <c r="K85" s="14">
        <f t="shared" si="9"/>
        <v>1151963.6284131168</v>
      </c>
      <c r="L85" s="21">
        <f t="shared" si="12"/>
        <v>13.217251402365481</v>
      </c>
    </row>
    <row r="86" spans="1:12" x14ac:dyDescent="0.2">
      <c r="A86" s="17">
        <v>77</v>
      </c>
      <c r="B86" s="46">
        <v>1</v>
      </c>
      <c r="C86" s="9">
        <v>114</v>
      </c>
      <c r="D86" s="47">
        <v>122</v>
      </c>
      <c r="E86" s="18">
        <v>0.5</v>
      </c>
      <c r="F86" s="19">
        <f t="shared" si="10"/>
        <v>8.4745762711864406E-3</v>
      </c>
      <c r="G86" s="19">
        <f t="shared" si="7"/>
        <v>8.4388185654008432E-3</v>
      </c>
      <c r="H86" s="14">
        <f t="shared" si="13"/>
        <v>86252.893796249235</v>
      </c>
      <c r="I86" s="14">
        <f t="shared" si="11"/>
        <v>727.87252148733523</v>
      </c>
      <c r="J86" s="14">
        <f t="shared" si="8"/>
        <v>85888.957535505557</v>
      </c>
      <c r="K86" s="14">
        <f t="shared" si="9"/>
        <v>1065259.1487854735</v>
      </c>
      <c r="L86" s="21">
        <f t="shared" si="12"/>
        <v>12.350416338515902</v>
      </c>
    </row>
    <row r="87" spans="1:12" x14ac:dyDescent="0.2">
      <c r="A87" s="17">
        <v>78</v>
      </c>
      <c r="B87" s="46">
        <v>3</v>
      </c>
      <c r="C87" s="9">
        <v>131</v>
      </c>
      <c r="D87" s="47">
        <v>114</v>
      </c>
      <c r="E87" s="18">
        <v>0.5</v>
      </c>
      <c r="F87" s="19">
        <f t="shared" si="10"/>
        <v>2.4489795918367346E-2</v>
      </c>
      <c r="G87" s="19">
        <f t="shared" si="7"/>
        <v>2.4193548387096774E-2</v>
      </c>
      <c r="H87" s="14">
        <f t="shared" si="13"/>
        <v>85525.021274761893</v>
      </c>
      <c r="I87" s="14">
        <f t="shared" si="11"/>
        <v>2069.1537405184326</v>
      </c>
      <c r="J87" s="14">
        <f t="shared" si="8"/>
        <v>84490.444404502676</v>
      </c>
      <c r="K87" s="14">
        <f t="shared" si="9"/>
        <v>979370.1912499679</v>
      </c>
      <c r="L87" s="21">
        <f t="shared" si="12"/>
        <v>11.451270945652208</v>
      </c>
    </row>
    <row r="88" spans="1:12" x14ac:dyDescent="0.2">
      <c r="A88" s="17">
        <v>79</v>
      </c>
      <c r="B88" s="46">
        <v>4</v>
      </c>
      <c r="C88" s="9">
        <v>100</v>
      </c>
      <c r="D88" s="47">
        <v>132</v>
      </c>
      <c r="E88" s="18">
        <v>0.5</v>
      </c>
      <c r="F88" s="19">
        <f t="shared" si="10"/>
        <v>3.4482758620689655E-2</v>
      </c>
      <c r="G88" s="19">
        <f t="shared" si="7"/>
        <v>3.3898305084745763E-2</v>
      </c>
      <c r="H88" s="14">
        <f t="shared" si="13"/>
        <v>83455.867534243458</v>
      </c>
      <c r="I88" s="14">
        <f t="shared" si="11"/>
        <v>2829.0124587879136</v>
      </c>
      <c r="J88" s="14">
        <f t="shared" si="8"/>
        <v>82041.361304849503</v>
      </c>
      <c r="K88" s="14">
        <f t="shared" si="9"/>
        <v>894879.74684546527</v>
      </c>
      <c r="L88" s="21">
        <f t="shared" si="12"/>
        <v>10.722790060007224</v>
      </c>
    </row>
    <row r="89" spans="1:12" x14ac:dyDescent="0.2">
      <c r="A89" s="17">
        <v>80</v>
      </c>
      <c r="B89" s="46">
        <v>4</v>
      </c>
      <c r="C89" s="9">
        <v>95</v>
      </c>
      <c r="D89" s="47">
        <v>99</v>
      </c>
      <c r="E89" s="18">
        <v>0.5</v>
      </c>
      <c r="F89" s="19">
        <f t="shared" si="10"/>
        <v>4.1237113402061855E-2</v>
      </c>
      <c r="G89" s="19">
        <f t="shared" si="7"/>
        <v>4.0404040404040407E-2</v>
      </c>
      <c r="H89" s="14">
        <f t="shared" si="13"/>
        <v>80626.855075455547</v>
      </c>
      <c r="I89" s="14">
        <f t="shared" si="11"/>
        <v>3257.6507101194165</v>
      </c>
      <c r="J89" s="14">
        <f t="shared" si="8"/>
        <v>78998.029720395847</v>
      </c>
      <c r="K89" s="14">
        <f t="shared" si="9"/>
        <v>812838.38554061577</v>
      </c>
      <c r="L89" s="21">
        <f t="shared" si="12"/>
        <v>10.081484448077651</v>
      </c>
    </row>
    <row r="90" spans="1:12" x14ac:dyDescent="0.2">
      <c r="A90" s="17">
        <v>81</v>
      </c>
      <c r="B90" s="46">
        <v>3</v>
      </c>
      <c r="C90" s="9">
        <v>96</v>
      </c>
      <c r="D90" s="47">
        <v>99</v>
      </c>
      <c r="E90" s="18">
        <v>0.5</v>
      </c>
      <c r="F90" s="19">
        <f t="shared" si="10"/>
        <v>3.0769230769230771E-2</v>
      </c>
      <c r="G90" s="19">
        <f t="shared" si="7"/>
        <v>3.0303030303030307E-2</v>
      </c>
      <c r="H90" s="14">
        <f t="shared" si="13"/>
        <v>77369.204365336132</v>
      </c>
      <c r="I90" s="14">
        <f t="shared" si="11"/>
        <v>2344.5213444041256</v>
      </c>
      <c r="J90" s="14">
        <f t="shared" si="8"/>
        <v>76196.943693134061</v>
      </c>
      <c r="K90" s="14">
        <f t="shared" si="9"/>
        <v>733840.35582021996</v>
      </c>
      <c r="L90" s="21">
        <f t="shared" si="12"/>
        <v>9.4849153722072366</v>
      </c>
    </row>
    <row r="91" spans="1:12" x14ac:dyDescent="0.2">
      <c r="A91" s="17">
        <v>82</v>
      </c>
      <c r="B91" s="46">
        <v>5</v>
      </c>
      <c r="C91" s="9">
        <v>86</v>
      </c>
      <c r="D91" s="47">
        <v>92</v>
      </c>
      <c r="E91" s="18">
        <v>0.5</v>
      </c>
      <c r="F91" s="19">
        <f t="shared" si="10"/>
        <v>5.6179775280898875E-2</v>
      </c>
      <c r="G91" s="19">
        <f t="shared" si="7"/>
        <v>5.4644808743169397E-2</v>
      </c>
      <c r="H91" s="14">
        <f t="shared" si="13"/>
        <v>75024.683020932003</v>
      </c>
      <c r="I91" s="14">
        <f t="shared" si="11"/>
        <v>4099.7094546957378</v>
      </c>
      <c r="J91" s="14">
        <f t="shared" si="8"/>
        <v>72974.828293584142</v>
      </c>
      <c r="K91" s="14">
        <f t="shared" si="9"/>
        <v>657643.41212708584</v>
      </c>
      <c r="L91" s="21">
        <f t="shared" si="12"/>
        <v>8.7656939775887128</v>
      </c>
    </row>
    <row r="92" spans="1:12" x14ac:dyDescent="0.2">
      <c r="A92" s="17">
        <v>83</v>
      </c>
      <c r="B92" s="46">
        <v>6</v>
      </c>
      <c r="C92" s="9">
        <v>72</v>
      </c>
      <c r="D92" s="47">
        <v>87</v>
      </c>
      <c r="E92" s="18">
        <v>0.5</v>
      </c>
      <c r="F92" s="19">
        <f t="shared" si="10"/>
        <v>7.5471698113207544E-2</v>
      </c>
      <c r="G92" s="19">
        <f t="shared" si="7"/>
        <v>7.2727272727272724E-2</v>
      </c>
      <c r="H92" s="14">
        <f t="shared" si="13"/>
        <v>70924.973566236265</v>
      </c>
      <c r="I92" s="14">
        <f t="shared" si="11"/>
        <v>5158.1798957262736</v>
      </c>
      <c r="J92" s="14">
        <f t="shared" si="8"/>
        <v>68345.883618373118</v>
      </c>
      <c r="K92" s="14">
        <f t="shared" si="9"/>
        <v>584668.58383350167</v>
      </c>
      <c r="L92" s="21">
        <f t="shared" si="12"/>
        <v>8.2434797566400828</v>
      </c>
    </row>
    <row r="93" spans="1:12" x14ac:dyDescent="0.2">
      <c r="A93" s="17">
        <v>84</v>
      </c>
      <c r="B93" s="46">
        <v>4</v>
      </c>
      <c r="C93" s="9">
        <v>77</v>
      </c>
      <c r="D93" s="47">
        <v>66</v>
      </c>
      <c r="E93" s="18">
        <v>0.5</v>
      </c>
      <c r="F93" s="19">
        <f t="shared" si="10"/>
        <v>5.5944055944055944E-2</v>
      </c>
      <c r="G93" s="19">
        <f t="shared" si="7"/>
        <v>5.4421768707482998E-2</v>
      </c>
      <c r="H93" s="14">
        <f t="shared" si="13"/>
        <v>65766.793670509986</v>
      </c>
      <c r="I93" s="14">
        <f t="shared" si="11"/>
        <v>3579.1452337692513</v>
      </c>
      <c r="J93" s="14">
        <f t="shared" si="8"/>
        <v>63977.221053625355</v>
      </c>
      <c r="K93" s="14">
        <f t="shared" si="9"/>
        <v>516322.7002151286</v>
      </c>
      <c r="L93" s="21">
        <f t="shared" si="12"/>
        <v>7.8508115022589147</v>
      </c>
    </row>
    <row r="94" spans="1:12" x14ac:dyDescent="0.2">
      <c r="A94" s="17">
        <v>85</v>
      </c>
      <c r="B94" s="46">
        <v>9</v>
      </c>
      <c r="C94" s="9">
        <v>84</v>
      </c>
      <c r="D94" s="47">
        <v>77</v>
      </c>
      <c r="E94" s="18">
        <v>0.5</v>
      </c>
      <c r="F94" s="19">
        <f t="shared" si="10"/>
        <v>0.11180124223602485</v>
      </c>
      <c r="G94" s="19">
        <f t="shared" si="7"/>
        <v>0.10588235294117647</v>
      </c>
      <c r="H94" s="14">
        <f t="shared" si="13"/>
        <v>62187.648436740732</v>
      </c>
      <c r="I94" s="14">
        <f t="shared" si="11"/>
        <v>6584.5745403607834</v>
      </c>
      <c r="J94" s="14">
        <f t="shared" si="8"/>
        <v>58895.361166560346</v>
      </c>
      <c r="K94" s="14">
        <f t="shared" si="9"/>
        <v>452345.47916150326</v>
      </c>
      <c r="L94" s="21">
        <f t="shared" si="12"/>
        <v>7.2738797901587091</v>
      </c>
    </row>
    <row r="95" spans="1:12" x14ac:dyDescent="0.2">
      <c r="A95" s="17">
        <v>86</v>
      </c>
      <c r="B95" s="46">
        <v>2</v>
      </c>
      <c r="C95" s="9">
        <v>79</v>
      </c>
      <c r="D95" s="47">
        <v>82</v>
      </c>
      <c r="E95" s="18">
        <v>0.5</v>
      </c>
      <c r="F95" s="19">
        <f t="shared" si="10"/>
        <v>2.4844720496894408E-2</v>
      </c>
      <c r="G95" s="19">
        <f t="shared" si="7"/>
        <v>2.4539877300613494E-2</v>
      </c>
      <c r="H95" s="14">
        <f t="shared" si="13"/>
        <v>55603.073896379952</v>
      </c>
      <c r="I95" s="14">
        <f t="shared" si="11"/>
        <v>1364.4926109541091</v>
      </c>
      <c r="J95" s="14">
        <f t="shared" si="8"/>
        <v>54920.827590902896</v>
      </c>
      <c r="K95" s="14">
        <f t="shared" si="9"/>
        <v>393450.11799494294</v>
      </c>
      <c r="L95" s="21">
        <f t="shared" si="12"/>
        <v>7.0760497653090821</v>
      </c>
    </row>
    <row r="96" spans="1:12" x14ac:dyDescent="0.2">
      <c r="A96" s="17">
        <v>87</v>
      </c>
      <c r="B96" s="46">
        <v>7</v>
      </c>
      <c r="C96" s="9">
        <v>62</v>
      </c>
      <c r="D96" s="47">
        <v>77</v>
      </c>
      <c r="E96" s="18">
        <v>0.5</v>
      </c>
      <c r="F96" s="19">
        <f t="shared" si="10"/>
        <v>0.10071942446043165</v>
      </c>
      <c r="G96" s="19">
        <f t="shared" si="7"/>
        <v>9.5890410958904118E-2</v>
      </c>
      <c r="H96" s="14">
        <f t="shared" si="13"/>
        <v>54238.58128542584</v>
      </c>
      <c r="I96" s="14">
        <f t="shared" si="11"/>
        <v>5200.9598492874102</v>
      </c>
      <c r="J96" s="14">
        <f t="shared" si="8"/>
        <v>51638.101360782137</v>
      </c>
      <c r="K96" s="14">
        <f t="shared" si="9"/>
        <v>338529.29040404002</v>
      </c>
      <c r="L96" s="21">
        <f t="shared" si="12"/>
        <v>6.2414849795306946</v>
      </c>
    </row>
    <row r="97" spans="1:12" x14ac:dyDescent="0.2">
      <c r="A97" s="17">
        <v>88</v>
      </c>
      <c r="B97" s="46">
        <v>10</v>
      </c>
      <c r="C97" s="9">
        <v>55</v>
      </c>
      <c r="D97" s="47">
        <v>59</v>
      </c>
      <c r="E97" s="18">
        <v>0.5</v>
      </c>
      <c r="F97" s="19">
        <f t="shared" si="10"/>
        <v>0.17543859649122806</v>
      </c>
      <c r="G97" s="19">
        <f t="shared" si="7"/>
        <v>0.16129032258064516</v>
      </c>
      <c r="H97" s="14">
        <f t="shared" si="13"/>
        <v>49037.621436138434</v>
      </c>
      <c r="I97" s="14">
        <f t="shared" si="11"/>
        <v>7909.2937800223281</v>
      </c>
      <c r="J97" s="14">
        <f t="shared" si="8"/>
        <v>45082.974546127269</v>
      </c>
      <c r="K97" s="14">
        <f t="shared" si="9"/>
        <v>286891.18904325785</v>
      </c>
      <c r="L97" s="21">
        <f t="shared" si="12"/>
        <v>5.8504303561475854</v>
      </c>
    </row>
    <row r="98" spans="1:12" x14ac:dyDescent="0.2">
      <c r="A98" s="17">
        <v>89</v>
      </c>
      <c r="B98" s="46">
        <v>6</v>
      </c>
      <c r="C98" s="9">
        <v>52</v>
      </c>
      <c r="D98" s="47">
        <v>49</v>
      </c>
      <c r="E98" s="18">
        <v>0.5</v>
      </c>
      <c r="F98" s="19">
        <f t="shared" si="10"/>
        <v>0.11881188118811881</v>
      </c>
      <c r="G98" s="19">
        <f t="shared" si="7"/>
        <v>0.11214953271028036</v>
      </c>
      <c r="H98" s="14">
        <f t="shared" si="13"/>
        <v>41128.327656116104</v>
      </c>
      <c r="I98" s="14">
        <f t="shared" si="11"/>
        <v>4612.5227277887216</v>
      </c>
      <c r="J98" s="14">
        <f t="shared" si="8"/>
        <v>38822.066292221738</v>
      </c>
      <c r="K98" s="14">
        <f>K99+J98</f>
        <v>241808.21449713057</v>
      </c>
      <c r="L98" s="21">
        <f t="shared" si="12"/>
        <v>5.879359270791352</v>
      </c>
    </row>
    <row r="99" spans="1:12" x14ac:dyDescent="0.2">
      <c r="A99" s="17">
        <v>90</v>
      </c>
      <c r="B99" s="46">
        <v>4</v>
      </c>
      <c r="C99" s="9">
        <v>40</v>
      </c>
      <c r="D99" s="47">
        <v>50</v>
      </c>
      <c r="E99" s="18">
        <v>0.5</v>
      </c>
      <c r="F99" s="23">
        <f t="shared" si="10"/>
        <v>8.8888888888888892E-2</v>
      </c>
      <c r="G99" s="23">
        <f t="shared" si="7"/>
        <v>8.5106382978723402E-2</v>
      </c>
      <c r="H99" s="24">
        <f t="shared" si="13"/>
        <v>36515.804928327379</v>
      </c>
      <c r="I99" s="24">
        <f t="shared" si="11"/>
        <v>3107.7280790065856</v>
      </c>
      <c r="J99" s="24">
        <f t="shared" si="8"/>
        <v>34961.940888824087</v>
      </c>
      <c r="K99" s="24">
        <f t="shared" ref="K99:K108" si="14">K100+J99</f>
        <v>202986.14820490882</v>
      </c>
      <c r="L99" s="25">
        <f t="shared" si="12"/>
        <v>5.5588572839439436</v>
      </c>
    </row>
    <row r="100" spans="1:12" x14ac:dyDescent="0.2">
      <c r="A100" s="17">
        <v>91</v>
      </c>
      <c r="B100" s="46">
        <v>6</v>
      </c>
      <c r="C100" s="9">
        <v>39</v>
      </c>
      <c r="D100" s="47">
        <v>37</v>
      </c>
      <c r="E100" s="18">
        <v>0.5</v>
      </c>
      <c r="F100" s="23">
        <f t="shared" si="10"/>
        <v>0.15789473684210525</v>
      </c>
      <c r="G100" s="23">
        <f t="shared" si="7"/>
        <v>0.14634146341463414</v>
      </c>
      <c r="H100" s="24">
        <f t="shared" si="13"/>
        <v>33408.076849320794</v>
      </c>
      <c r="I100" s="24">
        <f t="shared" si="11"/>
        <v>4888.9868559981651</v>
      </c>
      <c r="J100" s="24">
        <f t="shared" si="8"/>
        <v>30963.583421321709</v>
      </c>
      <c r="K100" s="24">
        <f t="shared" si="14"/>
        <v>168024.20731608474</v>
      </c>
      <c r="L100" s="25">
        <f t="shared" si="12"/>
        <v>5.0294486591945438</v>
      </c>
    </row>
    <row r="101" spans="1:12" x14ac:dyDescent="0.2">
      <c r="A101" s="17">
        <v>92</v>
      </c>
      <c r="B101" s="46">
        <v>6</v>
      </c>
      <c r="C101" s="9">
        <v>38</v>
      </c>
      <c r="D101" s="47">
        <v>28</v>
      </c>
      <c r="E101" s="18">
        <v>0.5</v>
      </c>
      <c r="F101" s="23">
        <f t="shared" si="10"/>
        <v>0.18181818181818182</v>
      </c>
      <c r="G101" s="23">
        <f t="shared" si="7"/>
        <v>0.16666666666666669</v>
      </c>
      <c r="H101" s="24">
        <f t="shared" si="13"/>
        <v>28519.089993322628</v>
      </c>
      <c r="I101" s="24">
        <f t="shared" si="11"/>
        <v>4753.1816655537723</v>
      </c>
      <c r="J101" s="24">
        <f t="shared" si="8"/>
        <v>26142.49916054574</v>
      </c>
      <c r="K101" s="24">
        <f t="shared" si="14"/>
        <v>137060.62389476303</v>
      </c>
      <c r="L101" s="25">
        <f t="shared" si="12"/>
        <v>4.8059255721993228</v>
      </c>
    </row>
    <row r="102" spans="1:12" x14ac:dyDescent="0.2">
      <c r="A102" s="17">
        <v>93</v>
      </c>
      <c r="B102" s="46">
        <v>6</v>
      </c>
      <c r="C102" s="9">
        <v>22</v>
      </c>
      <c r="D102" s="47">
        <v>35</v>
      </c>
      <c r="E102" s="18">
        <v>0.5</v>
      </c>
      <c r="F102" s="23">
        <f t="shared" si="10"/>
        <v>0.21052631578947367</v>
      </c>
      <c r="G102" s="23">
        <f t="shared" si="7"/>
        <v>0.19047619047619049</v>
      </c>
      <c r="H102" s="24">
        <f t="shared" si="13"/>
        <v>23765.908327768855</v>
      </c>
      <c r="I102" s="24">
        <f t="shared" si="11"/>
        <v>4526.8396814797825</v>
      </c>
      <c r="J102" s="24">
        <f t="shared" si="8"/>
        <v>21502.488487028964</v>
      </c>
      <c r="K102" s="24">
        <f t="shared" si="14"/>
        <v>110918.12473421729</v>
      </c>
      <c r="L102" s="25">
        <f t="shared" si="12"/>
        <v>4.6671106866391874</v>
      </c>
    </row>
    <row r="103" spans="1:12" x14ac:dyDescent="0.2">
      <c r="A103" s="17">
        <v>94</v>
      </c>
      <c r="B103" s="46">
        <v>4</v>
      </c>
      <c r="C103" s="9">
        <v>23</v>
      </c>
      <c r="D103" s="47">
        <v>22</v>
      </c>
      <c r="E103" s="18">
        <v>0.5</v>
      </c>
      <c r="F103" s="23">
        <f t="shared" si="10"/>
        <v>0.17777777777777778</v>
      </c>
      <c r="G103" s="23">
        <f t="shared" si="7"/>
        <v>0.16326530612244899</v>
      </c>
      <c r="H103" s="24">
        <f t="shared" si="13"/>
        <v>19239.068646289074</v>
      </c>
      <c r="I103" s="24">
        <f t="shared" si="11"/>
        <v>3141.0724320471959</v>
      </c>
      <c r="J103" s="24">
        <f t="shared" si="8"/>
        <v>17668.532430265474</v>
      </c>
      <c r="K103" s="24">
        <f t="shared" si="14"/>
        <v>89415.636247188319</v>
      </c>
      <c r="L103" s="25">
        <f t="shared" si="12"/>
        <v>4.6476073187895839</v>
      </c>
    </row>
    <row r="104" spans="1:12" x14ac:dyDescent="0.2">
      <c r="A104" s="17">
        <v>95</v>
      </c>
      <c r="B104" s="46">
        <v>1</v>
      </c>
      <c r="C104" s="9">
        <v>10</v>
      </c>
      <c r="D104" s="47">
        <v>18</v>
      </c>
      <c r="E104" s="18">
        <v>0.5</v>
      </c>
      <c r="F104" s="23">
        <f t="shared" si="10"/>
        <v>7.1428571428571425E-2</v>
      </c>
      <c r="G104" s="23">
        <f t="shared" si="7"/>
        <v>6.8965517241379296E-2</v>
      </c>
      <c r="H104" s="24">
        <f t="shared" si="13"/>
        <v>16097.996214241877</v>
      </c>
      <c r="I104" s="24">
        <f t="shared" si="11"/>
        <v>1110.2066354649569</v>
      </c>
      <c r="J104" s="24">
        <f t="shared" si="8"/>
        <v>15542.892896509398</v>
      </c>
      <c r="K104" s="24">
        <f t="shared" si="14"/>
        <v>71747.103816922841</v>
      </c>
      <c r="L104" s="25">
        <f t="shared" si="12"/>
        <v>4.456896551724137</v>
      </c>
    </row>
    <row r="105" spans="1:12" x14ac:dyDescent="0.2">
      <c r="A105" s="17">
        <v>96</v>
      </c>
      <c r="B105" s="46">
        <v>3</v>
      </c>
      <c r="C105" s="9">
        <v>8</v>
      </c>
      <c r="D105" s="47">
        <v>6</v>
      </c>
      <c r="E105" s="18">
        <v>0.5</v>
      </c>
      <c r="F105" s="23">
        <f t="shared" si="10"/>
        <v>0.42857142857142855</v>
      </c>
      <c r="G105" s="23">
        <f t="shared" si="7"/>
        <v>0.35294117647058826</v>
      </c>
      <c r="H105" s="24">
        <f t="shared" si="13"/>
        <v>14987.789578776919</v>
      </c>
      <c r="I105" s="24">
        <f t="shared" si="11"/>
        <v>5289.8080866271484</v>
      </c>
      <c r="J105" s="24">
        <f t="shared" si="8"/>
        <v>12342.885535463345</v>
      </c>
      <c r="K105" s="24">
        <f t="shared" si="14"/>
        <v>56204.210920413447</v>
      </c>
      <c r="L105" s="25">
        <f t="shared" si="12"/>
        <v>3.75</v>
      </c>
    </row>
    <row r="106" spans="1:12" x14ac:dyDescent="0.2">
      <c r="A106" s="17">
        <v>97</v>
      </c>
      <c r="B106" s="46">
        <v>0</v>
      </c>
      <c r="C106" s="9">
        <v>5</v>
      </c>
      <c r="D106" s="47">
        <v>6</v>
      </c>
      <c r="E106" s="18">
        <v>0.5</v>
      </c>
      <c r="F106" s="23">
        <f t="shared" si="10"/>
        <v>0</v>
      </c>
      <c r="G106" s="23">
        <f t="shared" si="7"/>
        <v>0</v>
      </c>
      <c r="H106" s="24">
        <f t="shared" si="13"/>
        <v>9697.9814921497709</v>
      </c>
      <c r="I106" s="24">
        <f t="shared" si="11"/>
        <v>0</v>
      </c>
      <c r="J106" s="24">
        <f t="shared" si="8"/>
        <v>9697.9814921497709</v>
      </c>
      <c r="K106" s="24">
        <f t="shared" si="14"/>
        <v>43861.325384950105</v>
      </c>
      <c r="L106" s="25">
        <f t="shared" si="12"/>
        <v>4.5227272727272734</v>
      </c>
    </row>
    <row r="107" spans="1:12" x14ac:dyDescent="0.2">
      <c r="A107" s="17">
        <v>98</v>
      </c>
      <c r="B107" s="46">
        <v>2</v>
      </c>
      <c r="C107" s="9">
        <v>4</v>
      </c>
      <c r="D107" s="47">
        <v>5</v>
      </c>
      <c r="E107" s="18">
        <v>0.5</v>
      </c>
      <c r="F107" s="23">
        <f t="shared" si="10"/>
        <v>0.44444444444444442</v>
      </c>
      <c r="G107" s="23">
        <f t="shared" si="7"/>
        <v>0.36363636363636359</v>
      </c>
      <c r="H107" s="24">
        <f t="shared" si="13"/>
        <v>9697.9814921497709</v>
      </c>
      <c r="I107" s="24">
        <f t="shared" si="11"/>
        <v>3526.5387244180979</v>
      </c>
      <c r="J107" s="24">
        <f t="shared" si="8"/>
        <v>7934.7121299407218</v>
      </c>
      <c r="K107" s="24">
        <f t="shared" si="14"/>
        <v>34163.343892800338</v>
      </c>
      <c r="L107" s="25">
        <f t="shared" si="12"/>
        <v>3.5227272727272738</v>
      </c>
    </row>
    <row r="108" spans="1:12" x14ac:dyDescent="0.2">
      <c r="A108" s="17">
        <v>99</v>
      </c>
      <c r="B108" s="46">
        <v>1</v>
      </c>
      <c r="C108" s="9">
        <v>3</v>
      </c>
      <c r="D108" s="47">
        <v>4</v>
      </c>
      <c r="E108" s="18">
        <v>0.5</v>
      </c>
      <c r="F108" s="23">
        <f t="shared" si="10"/>
        <v>0.2857142857142857</v>
      </c>
      <c r="G108" s="23">
        <f t="shared" si="7"/>
        <v>0.25</v>
      </c>
      <c r="H108" s="24">
        <f t="shared" si="13"/>
        <v>6171.4427677316726</v>
      </c>
      <c r="I108" s="24">
        <f t="shared" si="11"/>
        <v>1542.8606919329181</v>
      </c>
      <c r="J108" s="24">
        <f t="shared" si="8"/>
        <v>5400.0124217652137</v>
      </c>
      <c r="K108" s="24">
        <f t="shared" si="14"/>
        <v>26228.631762859615</v>
      </c>
      <c r="L108" s="25">
        <f t="shared" si="12"/>
        <v>4.2500000000000009</v>
      </c>
    </row>
    <row r="109" spans="1:12" x14ac:dyDescent="0.2">
      <c r="A109" s="17" t="s">
        <v>22</v>
      </c>
      <c r="B109" s="46">
        <v>2</v>
      </c>
      <c r="C109" s="9">
        <v>9</v>
      </c>
      <c r="D109" s="47">
        <v>9</v>
      </c>
      <c r="E109" s="18"/>
      <c r="F109" s="23">
        <f>B109/((C109+D109)/2)</f>
        <v>0.22222222222222221</v>
      </c>
      <c r="G109" s="23">
        <v>1</v>
      </c>
      <c r="H109" s="24">
        <f>H108-I108</f>
        <v>4628.5820757987549</v>
      </c>
      <c r="I109" s="24">
        <f>H109*G109</f>
        <v>4628.5820757987549</v>
      </c>
      <c r="J109" s="24">
        <f>H109/F109</f>
        <v>20828.6193410944</v>
      </c>
      <c r="K109" s="24">
        <f>J109</f>
        <v>20828.6193410944</v>
      </c>
      <c r="L109" s="25">
        <f>K109/H109</f>
        <v>4.5000000000000009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Nordeste Comunid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Nordeste Comunidad 2010-2022 por edad. Mujeres.</dc:title>
  <dc:creator>Dirección General de Economía. Comunidad de Madrid</dc:creator>
  <cp:keywords>Defunciones, Mortalidad, Esperanza de vida, Nordeste Comunidad,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2024-01-24T07:50:10Z</dcterms:modified>
</cp:coreProperties>
</file>