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42"/>
  </bookViews>
  <sheets>
    <sheet name="Esperanza Vida Sierra Norte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J108" i="16"/>
  <c r="K108" i="16"/>
  <c r="J107" i="16"/>
  <c r="K107" i="16"/>
  <c r="J106" i="16"/>
  <c r="K106" i="16"/>
  <c r="J105" i="16"/>
  <c r="K105" i="16"/>
  <c r="J104" i="16"/>
  <c r="K104" i="16"/>
  <c r="J103" i="16"/>
  <c r="K103" i="16"/>
  <c r="J102" i="16"/>
  <c r="K102" i="16"/>
  <c r="J101" i="16"/>
  <c r="K101" i="16"/>
  <c r="J100" i="16"/>
  <c r="K100" i="16"/>
  <c r="J99" i="16"/>
  <c r="K99" i="16"/>
  <c r="J98" i="16"/>
  <c r="K98" i="16"/>
  <c r="J97" i="16"/>
  <c r="K97" i="16"/>
  <c r="J96" i="16"/>
  <c r="K96" i="16"/>
  <c r="J95" i="16"/>
  <c r="K95" i="16"/>
  <c r="J94" i="16"/>
  <c r="K94" i="16"/>
  <c r="J93" i="16"/>
  <c r="K93" i="16"/>
  <c r="J92" i="16"/>
  <c r="K92" i="16"/>
  <c r="J91" i="16"/>
  <c r="K91" i="16"/>
  <c r="J90" i="16"/>
  <c r="K90" i="16"/>
  <c r="J89" i="16"/>
  <c r="K89" i="16"/>
  <c r="J88" i="16"/>
  <c r="K88" i="16"/>
  <c r="J87" i="16"/>
  <c r="K87" i="16"/>
  <c r="J86" i="16"/>
  <c r="K86" i="16"/>
  <c r="J85" i="16"/>
  <c r="K85" i="16"/>
  <c r="J84" i="16"/>
  <c r="K84" i="16"/>
  <c r="J83" i="16"/>
  <c r="K83" i="16"/>
  <c r="J82" i="16"/>
  <c r="K82" i="16"/>
  <c r="J81" i="16"/>
  <c r="K81" i="16"/>
  <c r="J80" i="16"/>
  <c r="K80" i="16"/>
  <c r="J79" i="16"/>
  <c r="K79" i="16"/>
  <c r="J78" i="16"/>
  <c r="K78" i="16"/>
  <c r="J77" i="16"/>
  <c r="K77" i="16"/>
  <c r="J76" i="16"/>
  <c r="K76" i="16"/>
  <c r="J75" i="16"/>
  <c r="K75" i="16"/>
  <c r="J74" i="16"/>
  <c r="K74" i="16"/>
  <c r="J73" i="16"/>
  <c r="K73" i="16"/>
  <c r="J72" i="16"/>
  <c r="K72" i="16"/>
  <c r="J71" i="16"/>
  <c r="K71" i="16"/>
  <c r="J70" i="16"/>
  <c r="K70" i="16"/>
  <c r="J69" i="16"/>
  <c r="K69" i="16"/>
  <c r="J68" i="16"/>
  <c r="K68" i="16"/>
  <c r="J67" i="16"/>
  <c r="K67" i="16"/>
  <c r="J66" i="16"/>
  <c r="K66" i="16"/>
  <c r="J65" i="16"/>
  <c r="K65" i="16"/>
  <c r="J64" i="16"/>
  <c r="K64" i="16"/>
  <c r="J63" i="16"/>
  <c r="K63" i="16"/>
  <c r="J62" i="16"/>
  <c r="K62" i="16"/>
  <c r="J61" i="16"/>
  <c r="K61" i="16"/>
  <c r="J60" i="16"/>
  <c r="K60" i="16"/>
  <c r="J59" i="16"/>
  <c r="K59" i="16"/>
  <c r="J58" i="16"/>
  <c r="K58" i="16"/>
  <c r="J57" i="16"/>
  <c r="K57" i="16"/>
  <c r="J56" i="16"/>
  <c r="K56" i="16"/>
  <c r="J55" i="16"/>
  <c r="K55" i="16"/>
  <c r="J54" i="16"/>
  <c r="K54" i="16"/>
  <c r="J53" i="16"/>
  <c r="K53" i="16"/>
  <c r="J52" i="16"/>
  <c r="K52" i="16"/>
  <c r="J51" i="16"/>
  <c r="K51" i="16"/>
  <c r="J50" i="16"/>
  <c r="K50" i="16"/>
  <c r="J49" i="16"/>
  <c r="K49" i="16"/>
  <c r="J48" i="16"/>
  <c r="K48" i="16"/>
  <c r="J47" i="16"/>
  <c r="K47" i="16"/>
  <c r="J46" i="16"/>
  <c r="K46" i="16"/>
  <c r="J45" i="16"/>
  <c r="K45" i="16"/>
  <c r="J44" i="16"/>
  <c r="K44" i="16"/>
  <c r="J43" i="16"/>
  <c r="K43" i="16"/>
  <c r="J42" i="16"/>
  <c r="K42" i="16"/>
  <c r="J41" i="16"/>
  <c r="K41" i="16"/>
  <c r="J40" i="16"/>
  <c r="K40" i="16"/>
  <c r="J39" i="16"/>
  <c r="K39" i="16"/>
  <c r="J38" i="16"/>
  <c r="K38" i="16"/>
  <c r="J37" i="16"/>
  <c r="K37" i="16"/>
  <c r="J36" i="16"/>
  <c r="K36" i="16"/>
  <c r="J35" i="16"/>
  <c r="K35" i="16"/>
  <c r="J34" i="16"/>
  <c r="K34" i="16"/>
  <c r="J33" i="16"/>
  <c r="K33" i="16"/>
  <c r="J32" i="16"/>
  <c r="K32" i="16"/>
  <c r="J31" i="16"/>
  <c r="K31" i="16"/>
  <c r="J30" i="16"/>
  <c r="K30" i="16"/>
  <c r="J29" i="16"/>
  <c r="K29" i="16"/>
  <c r="J28" i="16"/>
  <c r="K28" i="16"/>
  <c r="J27" i="16"/>
  <c r="K27" i="16"/>
  <c r="J26" i="16"/>
  <c r="K26" i="16"/>
  <c r="J25" i="16"/>
  <c r="K25" i="16"/>
  <c r="J24" i="16"/>
  <c r="K24" i="16"/>
  <c r="J23" i="16"/>
  <c r="K23" i="16"/>
  <c r="J22" i="16"/>
  <c r="K22" i="16"/>
  <c r="J21" i="16"/>
  <c r="K21" i="16"/>
  <c r="J20" i="16"/>
  <c r="K20" i="16"/>
  <c r="J19" i="16"/>
  <c r="K19" i="16"/>
  <c r="J18" i="16"/>
  <c r="K18" i="16"/>
  <c r="J17" i="16"/>
  <c r="K17" i="16"/>
  <c r="J16" i="16"/>
  <c r="K16" i="16"/>
  <c r="J15" i="16"/>
  <c r="K15" i="16"/>
  <c r="J14" i="16"/>
  <c r="K14" i="16"/>
  <c r="J13" i="16"/>
  <c r="K13" i="16"/>
  <c r="J12" i="16"/>
  <c r="K12" i="16"/>
  <c r="J11" i="16"/>
  <c r="K11" i="16"/>
  <c r="J10" i="16"/>
  <c r="K10" i="16"/>
  <c r="J9" i="16"/>
  <c r="K9" i="16"/>
  <c r="L9" i="16"/>
  <c r="C8" i="3"/>
  <c r="L10" i="16"/>
  <c r="C9" i="3"/>
  <c r="L11" i="16"/>
  <c r="C10" i="3"/>
  <c r="L12" i="16"/>
  <c r="C11" i="3"/>
  <c r="L13" i="16"/>
  <c r="C12" i="3"/>
  <c r="L14" i="16"/>
  <c r="C13" i="3"/>
  <c r="L15" i="16"/>
  <c r="C14" i="3"/>
  <c r="L16" i="16"/>
  <c r="C15" i="3"/>
  <c r="L17" i="16"/>
  <c r="C16" i="3"/>
  <c r="L18" i="16"/>
  <c r="C17" i="3"/>
  <c r="L19" i="16"/>
  <c r="C18" i="3"/>
  <c r="L20" i="16"/>
  <c r="C19" i="3"/>
  <c r="L21" i="16"/>
  <c r="C20" i="3"/>
  <c r="L22" i="16"/>
  <c r="C21" i="3"/>
  <c r="L23" i="16"/>
  <c r="C22" i="3"/>
  <c r="L24" i="16"/>
  <c r="C23" i="3"/>
  <c r="L25" i="16"/>
  <c r="C24" i="3"/>
  <c r="L26" i="16"/>
  <c r="C25" i="3"/>
  <c r="L27" i="16"/>
  <c r="C26" i="3"/>
  <c r="L28" i="16"/>
  <c r="C27" i="3"/>
  <c r="L29" i="16"/>
  <c r="C28" i="3"/>
  <c r="L30" i="16"/>
  <c r="C29" i="3"/>
  <c r="L31" i="16"/>
  <c r="C30" i="3"/>
  <c r="L32" i="16"/>
  <c r="C31" i="3"/>
  <c r="L33" i="16"/>
  <c r="C32" i="3"/>
  <c r="L34" i="16"/>
  <c r="C33" i="3"/>
  <c r="L35" i="16"/>
  <c r="C34" i="3"/>
  <c r="L36" i="16"/>
  <c r="C35" i="3"/>
  <c r="L37" i="16"/>
  <c r="C36" i="3"/>
  <c r="L38" i="16"/>
  <c r="C37" i="3"/>
  <c r="L39" i="16"/>
  <c r="C38" i="3"/>
  <c r="L40" i="16"/>
  <c r="C39" i="3"/>
  <c r="L41" i="16"/>
  <c r="C40" i="3"/>
  <c r="L42" i="16"/>
  <c r="C41" i="3"/>
  <c r="L43" i="16"/>
  <c r="C42" i="3"/>
  <c r="L44" i="16"/>
  <c r="C43" i="3"/>
  <c r="L45" i="16"/>
  <c r="C44" i="3"/>
  <c r="L46" i="16"/>
  <c r="C45" i="3"/>
  <c r="L47" i="16"/>
  <c r="C46" i="3"/>
  <c r="L48" i="16"/>
  <c r="C47" i="3"/>
  <c r="L49" i="16"/>
  <c r="C48" i="3"/>
  <c r="L50" i="16"/>
  <c r="C49" i="3"/>
  <c r="L51" i="16"/>
  <c r="C50" i="3"/>
  <c r="L52" i="16"/>
  <c r="C51" i="3"/>
  <c r="L53" i="16"/>
  <c r="C52" i="3"/>
  <c r="L54" i="16"/>
  <c r="C53" i="3"/>
  <c r="L55" i="16"/>
  <c r="C54" i="3"/>
  <c r="L56" i="16"/>
  <c r="C55" i="3"/>
  <c r="L57" i="16"/>
  <c r="C56" i="3"/>
  <c r="L58" i="16"/>
  <c r="C57" i="3"/>
  <c r="L59" i="16"/>
  <c r="C58" i="3"/>
  <c r="L60" i="16"/>
  <c r="C59" i="3"/>
  <c r="L61" i="16"/>
  <c r="C60" i="3"/>
  <c r="L62" i="16"/>
  <c r="C61" i="3"/>
  <c r="L63" i="16"/>
  <c r="C62" i="3"/>
  <c r="L64" i="16"/>
  <c r="C63" i="3"/>
  <c r="L65" i="16"/>
  <c r="C64" i="3"/>
  <c r="L66" i="16"/>
  <c r="C65" i="3"/>
  <c r="L67" i="16"/>
  <c r="C66" i="3"/>
  <c r="L68" i="16"/>
  <c r="C67" i="3"/>
  <c r="L69" i="16"/>
  <c r="C68" i="3"/>
  <c r="L70" i="16"/>
  <c r="C69" i="3"/>
  <c r="L71" i="16"/>
  <c r="C70" i="3"/>
  <c r="L72" i="16"/>
  <c r="C71" i="3"/>
  <c r="L73" i="16"/>
  <c r="C72" i="3"/>
  <c r="L74" i="16"/>
  <c r="C73" i="3"/>
  <c r="L75" i="16"/>
  <c r="C74" i="3"/>
  <c r="L76" i="16"/>
  <c r="C75" i="3"/>
  <c r="L77" i="16"/>
  <c r="C76" i="3"/>
  <c r="L78" i="16"/>
  <c r="C77" i="3"/>
  <c r="L79" i="16"/>
  <c r="C78" i="3"/>
  <c r="L80" i="16"/>
  <c r="C79" i="3"/>
  <c r="L81" i="16"/>
  <c r="C80" i="3"/>
  <c r="L82" i="16"/>
  <c r="C81" i="3"/>
  <c r="L83" i="16"/>
  <c r="C82" i="3"/>
  <c r="L84" i="16"/>
  <c r="C83" i="3"/>
  <c r="L85" i="16"/>
  <c r="C84" i="3"/>
  <c r="L86" i="16"/>
  <c r="C85" i="3"/>
  <c r="L87" i="16"/>
  <c r="C86" i="3"/>
  <c r="L88" i="16"/>
  <c r="C87" i="3"/>
  <c r="L89" i="16"/>
  <c r="C88" i="3"/>
  <c r="L90" i="16"/>
  <c r="C89" i="3"/>
  <c r="L91" i="16"/>
  <c r="C90" i="3"/>
  <c r="L92" i="16"/>
  <c r="C91" i="3"/>
  <c r="L93" i="16"/>
  <c r="C92" i="3"/>
  <c r="L94" i="16"/>
  <c r="C93" i="3"/>
  <c r="L95" i="16"/>
  <c r="C94" i="3"/>
  <c r="L96" i="16"/>
  <c r="C95" i="3"/>
  <c r="L97" i="16"/>
  <c r="C96" i="3"/>
  <c r="L98" i="16"/>
  <c r="C97" i="3"/>
  <c r="L99" i="16"/>
  <c r="C98" i="3"/>
  <c r="L100" i="16"/>
  <c r="C99" i="3"/>
  <c r="L101" i="16"/>
  <c r="C100" i="3"/>
  <c r="L102" i="16"/>
  <c r="C101" i="3"/>
  <c r="L103" i="16"/>
  <c r="C102" i="3"/>
  <c r="L104" i="16"/>
  <c r="C103" i="3"/>
  <c r="L105" i="16"/>
  <c r="C104" i="3"/>
  <c r="L106" i="16"/>
  <c r="C105" i="3"/>
  <c r="L107" i="16"/>
  <c r="C106" i="3"/>
  <c r="L108" i="16"/>
  <c r="C107" i="3"/>
  <c r="L109" i="16"/>
  <c r="C108" i="3"/>
  <c r="A125" i="17"/>
  <c r="I109" i="17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5" i="16"/>
  <c r="A125" i="15"/>
  <c r="A125" i="14"/>
  <c r="F64" i="14"/>
  <c r="G64" i="14"/>
  <c r="F100" i="14"/>
  <c r="G100" i="14"/>
  <c r="F9" i="14"/>
  <c r="G9" i="14"/>
  <c r="I9" i="14"/>
  <c r="H10" i="14"/>
  <c r="J9" i="14"/>
  <c r="F25" i="14"/>
  <c r="G25" i="14"/>
  <c r="F13" i="14"/>
  <c r="G13" i="14"/>
  <c r="F14" i="14"/>
  <c r="G14" i="14"/>
  <c r="F16" i="14"/>
  <c r="G16" i="14"/>
  <c r="F24" i="14"/>
  <c r="G24" i="14"/>
  <c r="F90" i="14"/>
  <c r="G90" i="14"/>
  <c r="F92" i="14"/>
  <c r="G92" i="14"/>
  <c r="F33" i="14"/>
  <c r="G33" i="14"/>
  <c r="F39" i="14"/>
  <c r="G39" i="14"/>
  <c r="F41" i="14"/>
  <c r="G41" i="14"/>
  <c r="F26" i="14"/>
  <c r="G26" i="14"/>
  <c r="F65" i="14"/>
  <c r="G65" i="14"/>
  <c r="F73" i="14"/>
  <c r="G73" i="14"/>
  <c r="F87" i="14"/>
  <c r="G87" i="14"/>
  <c r="F97" i="14"/>
  <c r="G97" i="14"/>
  <c r="F105" i="14"/>
  <c r="G105" i="14"/>
  <c r="F18" i="14"/>
  <c r="G18" i="14"/>
  <c r="F22" i="14"/>
  <c r="G22" i="14"/>
  <c r="F28" i="14"/>
  <c r="G28" i="14"/>
  <c r="F32" i="14"/>
  <c r="G32" i="14"/>
  <c r="F81" i="14"/>
  <c r="G81" i="14"/>
  <c r="F34" i="14"/>
  <c r="G34" i="14"/>
  <c r="F46" i="14"/>
  <c r="G46" i="14"/>
  <c r="F52" i="14"/>
  <c r="G52" i="14"/>
  <c r="F56" i="14"/>
  <c r="G56" i="14"/>
  <c r="F58" i="14"/>
  <c r="G58" i="14"/>
  <c r="F103" i="14"/>
  <c r="G103" i="14"/>
  <c r="F15" i="14"/>
  <c r="G15" i="14"/>
  <c r="F78" i="14"/>
  <c r="G78" i="14"/>
  <c r="F106" i="14"/>
  <c r="G106" i="14"/>
  <c r="F108" i="14"/>
  <c r="G108" i="14"/>
  <c r="F31" i="14"/>
  <c r="G31" i="14"/>
  <c r="F57" i="14"/>
  <c r="G57" i="14"/>
  <c r="F10" i="14"/>
  <c r="G10" i="14"/>
  <c r="F12" i="14"/>
  <c r="G12" i="14"/>
  <c r="F63" i="14"/>
  <c r="G63" i="14"/>
  <c r="F71" i="14"/>
  <c r="G71" i="14"/>
  <c r="F89" i="14"/>
  <c r="G89" i="14"/>
  <c r="F11" i="14"/>
  <c r="G11" i="14"/>
  <c r="F43" i="14"/>
  <c r="G43" i="14"/>
  <c r="F45" i="14"/>
  <c r="G45" i="14"/>
  <c r="F67" i="14"/>
  <c r="G67" i="14"/>
  <c r="F91" i="14"/>
  <c r="G91" i="14"/>
  <c r="F98" i="14"/>
  <c r="G98" i="14"/>
  <c r="F102" i="14"/>
  <c r="G102" i="14"/>
  <c r="F107" i="14"/>
  <c r="G107" i="14"/>
  <c r="F29" i="14"/>
  <c r="G29" i="14"/>
  <c r="F36" i="14"/>
  <c r="G36" i="14"/>
  <c r="F38" i="14"/>
  <c r="G38" i="14"/>
  <c r="F51" i="14"/>
  <c r="G51" i="14"/>
  <c r="F54" i="14"/>
  <c r="G54" i="14"/>
  <c r="F80" i="14"/>
  <c r="G80" i="14"/>
  <c r="F47" i="14"/>
  <c r="G47" i="14"/>
  <c r="F49" i="14"/>
  <c r="G49" i="14"/>
  <c r="F62" i="14"/>
  <c r="G62" i="14"/>
  <c r="F74" i="14"/>
  <c r="G74" i="14"/>
  <c r="F76" i="14"/>
  <c r="G76" i="14"/>
  <c r="F82" i="14"/>
  <c r="G82" i="14"/>
  <c r="F86" i="14"/>
  <c r="G86" i="14"/>
  <c r="F88" i="14"/>
  <c r="G88" i="14"/>
  <c r="F93" i="14"/>
  <c r="G93" i="14"/>
  <c r="F104" i="14"/>
  <c r="G104" i="14"/>
  <c r="F109" i="14"/>
  <c r="F20" i="14"/>
  <c r="G20" i="14"/>
  <c r="F42" i="14"/>
  <c r="G42" i="14"/>
  <c r="F60" i="14"/>
  <c r="G60" i="14"/>
  <c r="F70" i="14"/>
  <c r="G70" i="14"/>
  <c r="F95" i="14"/>
  <c r="G95" i="14"/>
  <c r="F17" i="14"/>
  <c r="G17" i="14"/>
  <c r="F44" i="14"/>
  <c r="G44" i="14"/>
  <c r="F55" i="14"/>
  <c r="G55" i="14"/>
  <c r="F68" i="14"/>
  <c r="G68" i="14"/>
  <c r="F84" i="14"/>
  <c r="G84" i="14"/>
  <c r="F19" i="14"/>
  <c r="G19" i="14"/>
  <c r="F35" i="14"/>
  <c r="G35" i="14"/>
  <c r="F40" i="14"/>
  <c r="G40" i="14"/>
  <c r="F48" i="14"/>
  <c r="G48" i="14"/>
  <c r="F50" i="14"/>
  <c r="G50" i="14"/>
  <c r="F30" i="14"/>
  <c r="G30" i="14"/>
  <c r="F61" i="14"/>
  <c r="G61" i="14"/>
  <c r="F79" i="14"/>
  <c r="G79" i="14"/>
  <c r="F83" i="14"/>
  <c r="G83" i="14"/>
  <c r="F85" i="14"/>
  <c r="G85" i="14"/>
  <c r="F94" i="14"/>
  <c r="G94" i="14"/>
  <c r="F96" i="14"/>
  <c r="G96" i="14"/>
  <c r="F66" i="14"/>
  <c r="G66" i="14"/>
  <c r="F23" i="14"/>
  <c r="G23" i="14"/>
  <c r="F37" i="14"/>
  <c r="G37" i="14"/>
  <c r="F69" i="14"/>
  <c r="G69" i="14"/>
  <c r="F72" i="14"/>
  <c r="G72" i="14"/>
  <c r="F21" i="14"/>
  <c r="G21" i="14"/>
  <c r="F27" i="14"/>
  <c r="G27" i="14"/>
  <c r="F53" i="14"/>
  <c r="G53" i="14"/>
  <c r="F59" i="14"/>
  <c r="G59" i="14"/>
  <c r="F75" i="14"/>
  <c r="G75" i="14"/>
  <c r="F101" i="14"/>
  <c r="G101" i="14"/>
  <c r="F77" i="14"/>
  <c r="G77" i="14"/>
  <c r="F99" i="14"/>
  <c r="G99" i="14"/>
  <c r="A125" i="13"/>
  <c r="I10" i="14"/>
  <c r="H11" i="14"/>
  <c r="I11" i="14"/>
  <c r="H12" i="14"/>
  <c r="F106" i="13"/>
  <c r="F94" i="13"/>
  <c r="G94" i="13"/>
  <c r="F14" i="13"/>
  <c r="F84" i="13"/>
  <c r="G84" i="13"/>
  <c r="F68" i="13"/>
  <c r="G68" i="13"/>
  <c r="F70" i="13"/>
  <c r="G70" i="13"/>
  <c r="F86" i="13"/>
  <c r="G86" i="13"/>
  <c r="F81" i="13"/>
  <c r="G81" i="13"/>
  <c r="F80" i="13"/>
  <c r="G80" i="13"/>
  <c r="F72" i="13"/>
  <c r="G72" i="13"/>
  <c r="F83" i="13"/>
  <c r="G83" i="13"/>
  <c r="F13" i="13"/>
  <c r="G13" i="13"/>
  <c r="F19" i="13"/>
  <c r="G19" i="13"/>
  <c r="F23" i="13"/>
  <c r="G23" i="13"/>
  <c r="F25" i="13"/>
  <c r="G25" i="13"/>
  <c r="F27" i="13"/>
  <c r="G27" i="13"/>
  <c r="F65" i="13"/>
  <c r="G65" i="13"/>
  <c r="F73" i="13"/>
  <c r="G73" i="13"/>
  <c r="F75" i="13"/>
  <c r="G75" i="13"/>
  <c r="F77" i="13"/>
  <c r="G77" i="13"/>
  <c r="F79" i="13"/>
  <c r="G79" i="13"/>
  <c r="F55" i="13"/>
  <c r="G55" i="13"/>
  <c r="F107" i="13"/>
  <c r="G107" i="13"/>
  <c r="F109" i="13"/>
  <c r="F102" i="13"/>
  <c r="G102" i="13"/>
  <c r="F20" i="13"/>
  <c r="G20" i="13"/>
  <c r="F71" i="13"/>
  <c r="G71" i="13"/>
  <c r="F87" i="13"/>
  <c r="G87" i="13"/>
  <c r="F89" i="13"/>
  <c r="G89" i="13"/>
  <c r="F91" i="13"/>
  <c r="G91" i="13"/>
  <c r="F103" i="13"/>
  <c r="G103" i="13"/>
  <c r="F9" i="13"/>
  <c r="G9" i="13"/>
  <c r="I9" i="13"/>
  <c r="H10" i="13"/>
  <c r="J9" i="13"/>
  <c r="F29" i="13"/>
  <c r="G29" i="13"/>
  <c r="F39" i="13"/>
  <c r="G39" i="13"/>
  <c r="F41" i="13"/>
  <c r="G41" i="13"/>
  <c r="F45" i="13"/>
  <c r="G45" i="13"/>
  <c r="F51" i="13"/>
  <c r="G51" i="13"/>
  <c r="F57" i="13"/>
  <c r="G57" i="13"/>
  <c r="F59" i="13"/>
  <c r="G59" i="13"/>
  <c r="F61" i="13"/>
  <c r="G61" i="13"/>
  <c r="F63" i="13"/>
  <c r="G63" i="13"/>
  <c r="F67" i="13"/>
  <c r="G67" i="13"/>
  <c r="F90" i="13"/>
  <c r="G90" i="13"/>
  <c r="G14" i="13"/>
  <c r="F52" i="13"/>
  <c r="G52" i="13"/>
  <c r="F58" i="13"/>
  <c r="G58" i="13"/>
  <c r="F26" i="13"/>
  <c r="G26" i="13"/>
  <c r="F28" i="13"/>
  <c r="G28" i="13"/>
  <c r="F30" i="13"/>
  <c r="G30" i="13"/>
  <c r="F38" i="13"/>
  <c r="G38" i="13"/>
  <c r="F40" i="13"/>
  <c r="G40" i="13"/>
  <c r="F54" i="13"/>
  <c r="G54" i="13"/>
  <c r="F62" i="13"/>
  <c r="G62" i="13"/>
  <c r="F97" i="13"/>
  <c r="G97" i="13"/>
  <c r="F33" i="13"/>
  <c r="G33" i="13"/>
  <c r="F43" i="13"/>
  <c r="G43" i="13"/>
  <c r="F47" i="13"/>
  <c r="G47" i="13"/>
  <c r="F66" i="13"/>
  <c r="G66" i="13"/>
  <c r="F105" i="13"/>
  <c r="G105" i="13"/>
  <c r="F17" i="13"/>
  <c r="G17" i="13"/>
  <c r="F34" i="13"/>
  <c r="G34" i="13"/>
  <c r="F36" i="13"/>
  <c r="G36" i="13"/>
  <c r="G106" i="13"/>
  <c r="F49" i="13"/>
  <c r="G49" i="13"/>
  <c r="F16" i="13"/>
  <c r="G16" i="13"/>
  <c r="F22" i="13"/>
  <c r="G22" i="13"/>
  <c r="F46" i="13"/>
  <c r="G46" i="13"/>
  <c r="F48" i="13"/>
  <c r="G48" i="13"/>
  <c r="F50" i="13"/>
  <c r="G50" i="13"/>
  <c r="F74" i="13"/>
  <c r="G74" i="13"/>
  <c r="F78" i="13"/>
  <c r="G78" i="13"/>
  <c r="F11" i="13"/>
  <c r="G11" i="13"/>
  <c r="F15" i="13"/>
  <c r="G15" i="13"/>
  <c r="F42" i="13"/>
  <c r="G42" i="13"/>
  <c r="F44" i="13"/>
  <c r="G44" i="13"/>
  <c r="F76" i="13"/>
  <c r="G76" i="13"/>
  <c r="F88" i="13"/>
  <c r="G88" i="13"/>
  <c r="F99" i="13"/>
  <c r="G99" i="13"/>
  <c r="F108" i="13"/>
  <c r="G108" i="13"/>
  <c r="F18" i="13"/>
  <c r="G18" i="13"/>
  <c r="F24" i="13"/>
  <c r="G24" i="13"/>
  <c r="F31" i="13"/>
  <c r="G31" i="13"/>
  <c r="F64" i="13"/>
  <c r="G64" i="13"/>
  <c r="F95" i="13"/>
  <c r="G95" i="13"/>
  <c r="F60" i="13"/>
  <c r="G60" i="13"/>
  <c r="F101" i="13"/>
  <c r="G101" i="13"/>
  <c r="F98" i="13"/>
  <c r="G98" i="13"/>
  <c r="F12" i="13"/>
  <c r="G12" i="13"/>
  <c r="F32" i="13"/>
  <c r="G32" i="13"/>
  <c r="F35" i="13"/>
  <c r="G35" i="13"/>
  <c r="F37" i="13"/>
  <c r="G37" i="13"/>
  <c r="F92" i="13"/>
  <c r="G92" i="13"/>
  <c r="F96" i="13"/>
  <c r="G96" i="13"/>
  <c r="F10" i="13"/>
  <c r="G10" i="13"/>
  <c r="F56" i="13"/>
  <c r="G56" i="13"/>
  <c r="F69" i="13"/>
  <c r="G69" i="13"/>
  <c r="F82" i="13"/>
  <c r="G82" i="13"/>
  <c r="F93" i="13"/>
  <c r="G93" i="13"/>
  <c r="F100" i="13"/>
  <c r="G100" i="13"/>
  <c r="F104" i="13"/>
  <c r="G104" i="13"/>
  <c r="F21" i="13"/>
  <c r="G21" i="13"/>
  <c r="F53" i="13"/>
  <c r="G53" i="13"/>
  <c r="F85" i="13"/>
  <c r="G85" i="13"/>
  <c r="A125" i="12"/>
  <c r="J10" i="14"/>
  <c r="J11" i="14"/>
  <c r="I12" i="14"/>
  <c r="H13" i="14"/>
  <c r="I10" i="13"/>
  <c r="H11" i="13"/>
  <c r="F9" i="12"/>
  <c r="G9" i="12"/>
  <c r="I9" i="12"/>
  <c r="H10" i="12"/>
  <c r="F10" i="12"/>
  <c r="G10" i="12"/>
  <c r="F13" i="12"/>
  <c r="G13" i="12"/>
  <c r="F14" i="12"/>
  <c r="G14" i="12"/>
  <c r="F16" i="12"/>
  <c r="G16" i="12"/>
  <c r="F17" i="12"/>
  <c r="G17" i="12"/>
  <c r="F18" i="12"/>
  <c r="G18" i="12"/>
  <c r="F19" i="12"/>
  <c r="G19" i="12"/>
  <c r="F21" i="12"/>
  <c r="G21" i="12"/>
  <c r="F22" i="12"/>
  <c r="G22" i="12"/>
  <c r="F23" i="12"/>
  <c r="G23" i="12"/>
  <c r="F25" i="12"/>
  <c r="G25" i="12"/>
  <c r="F26" i="12"/>
  <c r="G26" i="12"/>
  <c r="F27" i="12"/>
  <c r="G27" i="12"/>
  <c r="F29" i="12"/>
  <c r="G29" i="12"/>
  <c r="F30" i="12"/>
  <c r="G30" i="12"/>
  <c r="F31" i="12"/>
  <c r="G31" i="12"/>
  <c r="F32" i="12"/>
  <c r="G32" i="12"/>
  <c r="F33" i="12"/>
  <c r="G33" i="12"/>
  <c r="F34" i="12"/>
  <c r="G34" i="12"/>
  <c r="F35" i="12"/>
  <c r="G35" i="12"/>
  <c r="F37" i="12"/>
  <c r="G37" i="12"/>
  <c r="F38" i="12"/>
  <c r="G38" i="12"/>
  <c r="F39" i="12"/>
  <c r="G39" i="12"/>
  <c r="F41" i="12"/>
  <c r="G41" i="12"/>
  <c r="F42" i="12"/>
  <c r="G42" i="12"/>
  <c r="F43" i="12"/>
  <c r="G43" i="12"/>
  <c r="F45" i="12"/>
  <c r="G45" i="12"/>
  <c r="F46" i="12"/>
  <c r="G46" i="12"/>
  <c r="F47" i="12"/>
  <c r="G47" i="12"/>
  <c r="F49" i="12"/>
  <c r="G49" i="12"/>
  <c r="F50" i="12"/>
  <c r="G50" i="12"/>
  <c r="F51" i="12"/>
  <c r="G51" i="12"/>
  <c r="F52" i="12"/>
  <c r="G52" i="12"/>
  <c r="F53" i="12"/>
  <c r="G53" i="12"/>
  <c r="F54" i="12"/>
  <c r="G54" i="12"/>
  <c r="F55" i="12"/>
  <c r="G55" i="12"/>
  <c r="F56" i="12"/>
  <c r="G56" i="12"/>
  <c r="F57" i="12"/>
  <c r="G57" i="12"/>
  <c r="F58" i="12"/>
  <c r="G58" i="12"/>
  <c r="F59" i="12"/>
  <c r="G59" i="12"/>
  <c r="F60" i="12"/>
  <c r="G60" i="12"/>
  <c r="F61" i="12"/>
  <c r="G61" i="12"/>
  <c r="F63" i="12"/>
  <c r="G63" i="12"/>
  <c r="F65" i="12"/>
  <c r="G65" i="12"/>
  <c r="F66" i="12"/>
  <c r="G66" i="12"/>
  <c r="F69" i="12"/>
  <c r="G69" i="12"/>
  <c r="F73" i="12"/>
  <c r="G73" i="12"/>
  <c r="F75" i="12"/>
  <c r="G75" i="12"/>
  <c r="F76" i="12"/>
  <c r="G76" i="12"/>
  <c r="F84" i="12"/>
  <c r="G84" i="12"/>
  <c r="F85" i="12"/>
  <c r="G85" i="12"/>
  <c r="F88" i="12"/>
  <c r="G88" i="12"/>
  <c r="F89" i="12"/>
  <c r="G89" i="12"/>
  <c r="F90" i="12"/>
  <c r="G90" i="12"/>
  <c r="F91" i="12"/>
  <c r="G91" i="12"/>
  <c r="F92" i="12"/>
  <c r="G92" i="12"/>
  <c r="F97" i="12"/>
  <c r="G97" i="12"/>
  <c r="F98" i="12"/>
  <c r="G98" i="12"/>
  <c r="F99" i="12"/>
  <c r="G99" i="12"/>
  <c r="F100" i="12"/>
  <c r="G100" i="12"/>
  <c r="F101" i="12"/>
  <c r="G101" i="12"/>
  <c r="F102" i="12"/>
  <c r="G102" i="12"/>
  <c r="F103" i="12"/>
  <c r="G103" i="12"/>
  <c r="F105" i="12"/>
  <c r="G105" i="12"/>
  <c r="F106" i="12"/>
  <c r="G106" i="12"/>
  <c r="F107" i="12"/>
  <c r="G107" i="12"/>
  <c r="F108" i="12"/>
  <c r="G108" i="12"/>
  <c r="F11" i="12"/>
  <c r="G11" i="12"/>
  <c r="F15" i="12"/>
  <c r="G15" i="12"/>
  <c r="F20" i="12"/>
  <c r="G20" i="12"/>
  <c r="F36" i="12"/>
  <c r="G36" i="12"/>
  <c r="F64" i="12"/>
  <c r="G64" i="12"/>
  <c r="F68" i="12"/>
  <c r="G68" i="12"/>
  <c r="F72" i="12"/>
  <c r="G72" i="12"/>
  <c r="F24" i="12"/>
  <c r="G24" i="12"/>
  <c r="F40" i="12"/>
  <c r="G40" i="12"/>
  <c r="F67" i="12"/>
  <c r="G67" i="12"/>
  <c r="F71" i="12"/>
  <c r="G71" i="12"/>
  <c r="F79" i="12"/>
  <c r="G79" i="12"/>
  <c r="F81" i="12"/>
  <c r="G81" i="12"/>
  <c r="F12" i="12"/>
  <c r="G12" i="12"/>
  <c r="F28" i="12"/>
  <c r="G28" i="12"/>
  <c r="F44" i="12"/>
  <c r="G44" i="12"/>
  <c r="F62" i="12"/>
  <c r="G62" i="12"/>
  <c r="F87" i="12"/>
  <c r="G87" i="12"/>
  <c r="F93" i="12"/>
  <c r="G93" i="12"/>
  <c r="F95" i="12"/>
  <c r="G95" i="12"/>
  <c r="F48" i="12"/>
  <c r="G48" i="12"/>
  <c r="F74" i="12"/>
  <c r="G74" i="12"/>
  <c r="F77" i="12"/>
  <c r="G77" i="12"/>
  <c r="F78" i="12"/>
  <c r="G78" i="12"/>
  <c r="F80" i="12"/>
  <c r="G80" i="12"/>
  <c r="F82" i="12"/>
  <c r="G82" i="12"/>
  <c r="F83" i="12"/>
  <c r="G83" i="12"/>
  <c r="F70" i="12"/>
  <c r="G70" i="12"/>
  <c r="F86" i="12"/>
  <c r="G86" i="12"/>
  <c r="F96" i="12"/>
  <c r="G96" i="12"/>
  <c r="F104" i="12"/>
  <c r="G104" i="12"/>
  <c r="F94" i="12"/>
  <c r="G94" i="12"/>
  <c r="F109" i="12"/>
  <c r="I13" i="14"/>
  <c r="H14" i="14"/>
  <c r="J12" i="14"/>
  <c r="J10" i="13"/>
  <c r="I11" i="13"/>
  <c r="H12" i="13"/>
  <c r="J11" i="13"/>
  <c r="I10" i="12"/>
  <c r="H11" i="12"/>
  <c r="I11" i="12"/>
  <c r="H12" i="12"/>
  <c r="J9" i="12"/>
  <c r="J13" i="14"/>
  <c r="I14" i="14"/>
  <c r="H15" i="14"/>
  <c r="I12" i="13"/>
  <c r="H13" i="13"/>
  <c r="I13" i="13"/>
  <c r="H14" i="13"/>
  <c r="J10" i="12"/>
  <c r="I12" i="12"/>
  <c r="H13" i="12"/>
  <c r="J11" i="12"/>
  <c r="I15" i="14"/>
  <c r="H16" i="14"/>
  <c r="J14" i="14"/>
  <c r="J12" i="13"/>
  <c r="J13" i="13"/>
  <c r="I14" i="13"/>
  <c r="H15" i="13"/>
  <c r="J12" i="12"/>
  <c r="I13" i="12"/>
  <c r="H14" i="12"/>
  <c r="A125" i="8"/>
  <c r="A125" i="7"/>
  <c r="A125" i="6"/>
  <c r="A125" i="4"/>
  <c r="A125" i="2"/>
  <c r="A125" i="9"/>
  <c r="J15" i="14"/>
  <c r="I16" i="14"/>
  <c r="H17" i="14"/>
  <c r="I15" i="13"/>
  <c r="H16" i="13"/>
  <c r="J14" i="13"/>
  <c r="I14" i="12"/>
  <c r="H15" i="12"/>
  <c r="J13" i="12"/>
  <c r="I17" i="14"/>
  <c r="H18" i="14"/>
  <c r="J16" i="14"/>
  <c r="I16" i="13"/>
  <c r="H17" i="13"/>
  <c r="J15" i="13"/>
  <c r="I15" i="12"/>
  <c r="H16" i="12"/>
  <c r="J14" i="12"/>
  <c r="A125" i="10"/>
  <c r="J17" i="14"/>
  <c r="I18" i="14"/>
  <c r="H19" i="14"/>
  <c r="J16" i="13"/>
  <c r="I17" i="13"/>
  <c r="H18" i="13"/>
  <c r="I16" i="12"/>
  <c r="H17" i="12"/>
  <c r="J15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9" i="14"/>
  <c r="H20" i="14"/>
  <c r="J18" i="14"/>
  <c r="J17" i="13"/>
  <c r="I18" i="13"/>
  <c r="H19" i="13"/>
  <c r="J16" i="12"/>
  <c r="I17" i="12"/>
  <c r="H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0" i="14"/>
  <c r="H21" i="14"/>
  <c r="J19" i="14"/>
  <c r="I19" i="13"/>
  <c r="H20" i="13"/>
  <c r="J18" i="13"/>
  <c r="I18" i="12"/>
  <c r="H19" i="12"/>
  <c r="J17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1" i="14"/>
  <c r="H22" i="14"/>
  <c r="J20" i="14"/>
  <c r="I20" i="13"/>
  <c r="H21" i="13"/>
  <c r="J19" i="13"/>
  <c r="I19" i="12"/>
  <c r="H20" i="12"/>
  <c r="J18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2" i="14"/>
  <c r="H23" i="14"/>
  <c r="J21" i="14"/>
  <c r="J20" i="13"/>
  <c r="I21" i="13"/>
  <c r="H22" i="13"/>
  <c r="I20" i="12"/>
  <c r="H21" i="12"/>
  <c r="J19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2" i="14"/>
  <c r="I23" i="14"/>
  <c r="H24" i="14"/>
  <c r="I22" i="13"/>
  <c r="H23" i="13"/>
  <c r="J21" i="13"/>
  <c r="J20" i="12"/>
  <c r="I21" i="12"/>
  <c r="H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J23" i="14"/>
  <c r="I24" i="14"/>
  <c r="H25" i="14"/>
  <c r="I23" i="13"/>
  <c r="H24" i="13"/>
  <c r="J22" i="13"/>
  <c r="I22" i="12"/>
  <c r="H23" i="12"/>
  <c r="J21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4" i="14"/>
  <c r="I25" i="14"/>
  <c r="H26" i="14"/>
  <c r="J23" i="13"/>
  <c r="I24" i="13"/>
  <c r="H25" i="13"/>
  <c r="I23" i="12"/>
  <c r="H24" i="12"/>
  <c r="J22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5" i="14"/>
  <c r="I26" i="14"/>
  <c r="H27" i="14"/>
  <c r="J24" i="13"/>
  <c r="I25" i="13"/>
  <c r="H26" i="13"/>
  <c r="J23" i="12"/>
  <c r="I24" i="12"/>
  <c r="H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7" i="14"/>
  <c r="H28" i="14"/>
  <c r="J26" i="14"/>
  <c r="J25" i="13"/>
  <c r="I26" i="13"/>
  <c r="H27" i="13"/>
  <c r="J24" i="12"/>
  <c r="I25" i="12"/>
  <c r="H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8" i="14"/>
  <c r="H29" i="14"/>
  <c r="J27" i="14"/>
  <c r="I27" i="13"/>
  <c r="H28" i="13"/>
  <c r="J26" i="13"/>
  <c r="I26" i="12"/>
  <c r="H27" i="12"/>
  <c r="J25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28" i="14"/>
  <c r="I29" i="14"/>
  <c r="H30" i="14"/>
  <c r="I28" i="13"/>
  <c r="H29" i="13"/>
  <c r="J27" i="13"/>
  <c r="I27" i="12"/>
  <c r="H28" i="12"/>
  <c r="J26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29" i="14"/>
  <c r="I30" i="14"/>
  <c r="H31" i="14"/>
  <c r="J28" i="13"/>
  <c r="I29" i="13"/>
  <c r="H30" i="13"/>
  <c r="I28" i="12"/>
  <c r="H29" i="12"/>
  <c r="J27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0" i="14"/>
  <c r="I31" i="14"/>
  <c r="H32" i="14"/>
  <c r="J29" i="13"/>
  <c r="I30" i="13"/>
  <c r="H31" i="13"/>
  <c r="J28" i="12"/>
  <c r="I29" i="12"/>
  <c r="H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1" i="14"/>
  <c r="I32" i="14"/>
  <c r="H33" i="14"/>
  <c r="I31" i="13"/>
  <c r="H32" i="13"/>
  <c r="J30" i="13"/>
  <c r="I30" i="12"/>
  <c r="H31" i="12"/>
  <c r="J29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3" i="14"/>
  <c r="H34" i="14"/>
  <c r="J32" i="14"/>
  <c r="I32" i="13"/>
  <c r="H33" i="13"/>
  <c r="J31" i="13"/>
  <c r="I31" i="12"/>
  <c r="H32" i="12"/>
  <c r="J30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3" i="14"/>
  <c r="I34" i="14"/>
  <c r="H35" i="14"/>
  <c r="J32" i="13"/>
  <c r="I33" i="13"/>
  <c r="H34" i="13"/>
  <c r="I32" i="12"/>
  <c r="H33" i="12"/>
  <c r="J31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5" i="14"/>
  <c r="H36" i="14"/>
  <c r="J34" i="14"/>
  <c r="J33" i="13"/>
  <c r="I34" i="13"/>
  <c r="H35" i="13"/>
  <c r="J32" i="12"/>
  <c r="I33" i="12"/>
  <c r="H34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6" i="14"/>
  <c r="H37" i="14"/>
  <c r="J35" i="14"/>
  <c r="I35" i="13"/>
  <c r="H36" i="13"/>
  <c r="J34" i="13"/>
  <c r="I34" i="12"/>
  <c r="H35" i="12"/>
  <c r="J33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7" i="14"/>
  <c r="H38" i="14"/>
  <c r="J36" i="14"/>
  <c r="I36" i="13"/>
  <c r="H37" i="13"/>
  <c r="J35" i="13"/>
  <c r="I35" i="12"/>
  <c r="H36" i="12"/>
  <c r="J34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38" i="14"/>
  <c r="H39" i="14"/>
  <c r="J37" i="14"/>
  <c r="J36" i="13"/>
  <c r="I37" i="13"/>
  <c r="H38" i="13"/>
  <c r="I36" i="12"/>
  <c r="H37" i="12"/>
  <c r="J35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39" i="14"/>
  <c r="H40" i="14"/>
  <c r="J38" i="14"/>
  <c r="I38" i="13"/>
  <c r="H39" i="13"/>
  <c r="J37" i="13"/>
  <c r="J36" i="12"/>
  <c r="I37" i="12"/>
  <c r="H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39" i="14"/>
  <c r="I40" i="14"/>
  <c r="H41" i="14"/>
  <c r="I39" i="13"/>
  <c r="H40" i="13"/>
  <c r="J38" i="13"/>
  <c r="I38" i="12"/>
  <c r="H39" i="12"/>
  <c r="J37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1" i="14"/>
  <c r="H42" i="14"/>
  <c r="J40" i="14"/>
  <c r="I40" i="13"/>
  <c r="H41" i="13"/>
  <c r="J39" i="13"/>
  <c r="I39" i="12"/>
  <c r="H40" i="12"/>
  <c r="J38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1" i="14"/>
  <c r="I42" i="14"/>
  <c r="H43" i="14"/>
  <c r="I41" i="13"/>
  <c r="H42" i="13"/>
  <c r="J40" i="13"/>
  <c r="J39" i="12"/>
  <c r="I40" i="12"/>
  <c r="H41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2" i="14"/>
  <c r="I43" i="14"/>
  <c r="H44" i="14"/>
  <c r="J41" i="13"/>
  <c r="I42" i="13"/>
  <c r="H43" i="13"/>
  <c r="J40" i="12"/>
  <c r="I41" i="12"/>
  <c r="H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4" i="14"/>
  <c r="H45" i="14"/>
  <c r="J43" i="14"/>
  <c r="J42" i="13"/>
  <c r="I43" i="13"/>
  <c r="H44" i="13"/>
  <c r="I42" i="12"/>
  <c r="H43" i="12"/>
  <c r="J41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4" i="14"/>
  <c r="I45" i="14"/>
  <c r="H46" i="14"/>
  <c r="I44" i="13"/>
  <c r="H45" i="13"/>
  <c r="J43" i="13"/>
  <c r="I43" i="12"/>
  <c r="H44" i="12"/>
  <c r="J42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5" i="14"/>
  <c r="I46" i="14"/>
  <c r="H47" i="14"/>
  <c r="J44" i="13"/>
  <c r="I45" i="13"/>
  <c r="H46" i="13"/>
  <c r="I44" i="12"/>
  <c r="H45" i="12"/>
  <c r="J43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7" i="14"/>
  <c r="H48" i="14"/>
  <c r="J46" i="14"/>
  <c r="J45" i="13"/>
  <c r="I46" i="13"/>
  <c r="H47" i="13"/>
  <c r="J44" i="12"/>
  <c r="I45" i="12"/>
  <c r="H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47" i="14"/>
  <c r="I48" i="14"/>
  <c r="H49" i="14"/>
  <c r="I47" i="13"/>
  <c r="H48" i="13"/>
  <c r="J46" i="13"/>
  <c r="J45" i="12"/>
  <c r="I46" i="12"/>
  <c r="H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48" i="14"/>
  <c r="I49" i="14"/>
  <c r="H50" i="14"/>
  <c r="J47" i="13"/>
  <c r="I48" i="13"/>
  <c r="H49" i="13"/>
  <c r="I47" i="12"/>
  <c r="H48" i="12"/>
  <c r="J46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49" i="14"/>
  <c r="I50" i="14"/>
  <c r="H51" i="14"/>
  <c r="J48" i="13"/>
  <c r="I49" i="13"/>
  <c r="H50" i="13"/>
  <c r="I48" i="12"/>
  <c r="H49" i="12"/>
  <c r="J47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1" i="14"/>
  <c r="H52" i="14"/>
  <c r="J50" i="14"/>
  <c r="J49" i="13"/>
  <c r="I50" i="13"/>
  <c r="H51" i="13"/>
  <c r="J48" i="12"/>
  <c r="I49" i="12"/>
  <c r="H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2" i="14"/>
  <c r="H53" i="14"/>
  <c r="J51" i="14"/>
  <c r="J50" i="13"/>
  <c r="I51" i="13"/>
  <c r="H52" i="13"/>
  <c r="I50" i="12"/>
  <c r="H51" i="12"/>
  <c r="J49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2" i="14"/>
  <c r="I53" i="14"/>
  <c r="H54" i="14"/>
  <c r="I52" i="13"/>
  <c r="H53" i="13"/>
  <c r="J51" i="13"/>
  <c r="I51" i="12"/>
  <c r="H52" i="12"/>
  <c r="J50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4" i="14"/>
  <c r="H55" i="14"/>
  <c r="J53" i="14"/>
  <c r="J52" i="13"/>
  <c r="I53" i="13"/>
  <c r="H54" i="13"/>
  <c r="I52" i="12"/>
  <c r="H53" i="12"/>
  <c r="J51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5" i="14"/>
  <c r="H56" i="14"/>
  <c r="J54" i="14"/>
  <c r="I54" i="13"/>
  <c r="H55" i="13"/>
  <c r="J53" i="13"/>
  <c r="J52" i="12"/>
  <c r="I53" i="12"/>
  <c r="H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5" i="14"/>
  <c r="I56" i="14"/>
  <c r="H57" i="14"/>
  <c r="I55" i="13"/>
  <c r="H56" i="13"/>
  <c r="J54" i="13"/>
  <c r="J53" i="12"/>
  <c r="I54" i="12"/>
  <c r="H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6" i="14"/>
  <c r="I57" i="14"/>
  <c r="H58" i="14"/>
  <c r="J55" i="13"/>
  <c r="I56" i="13"/>
  <c r="H57" i="13"/>
  <c r="I55" i="12"/>
  <c r="H56" i="12"/>
  <c r="J54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7" i="14"/>
  <c r="I58" i="14"/>
  <c r="H59" i="14"/>
  <c r="I57" i="13"/>
  <c r="H58" i="13"/>
  <c r="J56" i="13"/>
  <c r="I56" i="12"/>
  <c r="H57" i="12"/>
  <c r="J55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59" i="14"/>
  <c r="H60" i="14"/>
  <c r="J58" i="14"/>
  <c r="J57" i="13"/>
  <c r="I58" i="13"/>
  <c r="H59" i="13"/>
  <c r="J56" i="12"/>
  <c r="I57" i="12"/>
  <c r="H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0" i="14"/>
  <c r="H61" i="14"/>
  <c r="J59" i="14"/>
  <c r="J58" i="13"/>
  <c r="I59" i="13"/>
  <c r="H60" i="13"/>
  <c r="J57" i="12"/>
  <c r="I58" i="12"/>
  <c r="H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0" i="14"/>
  <c r="I61" i="14"/>
  <c r="H62" i="14"/>
  <c r="I60" i="13"/>
  <c r="H61" i="13"/>
  <c r="J59" i="13"/>
  <c r="I59" i="12"/>
  <c r="H60" i="12"/>
  <c r="J58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1" i="14"/>
  <c r="I62" i="14"/>
  <c r="H63" i="14"/>
  <c r="J60" i="13"/>
  <c r="I61" i="13"/>
  <c r="H62" i="13"/>
  <c r="J59" i="12"/>
  <c r="I60" i="12"/>
  <c r="H61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2" i="14"/>
  <c r="I63" i="14"/>
  <c r="H64" i="14"/>
  <c r="J61" i="13"/>
  <c r="I62" i="13"/>
  <c r="H63" i="13"/>
  <c r="J60" i="12"/>
  <c r="I61" i="12"/>
  <c r="H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J63" i="14"/>
  <c r="I64" i="14"/>
  <c r="H65" i="14"/>
  <c r="I63" i="13"/>
  <c r="H64" i="13"/>
  <c r="J62" i="13"/>
  <c r="I62" i="12"/>
  <c r="H63" i="12"/>
  <c r="J61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5" i="14"/>
  <c r="H66" i="14"/>
  <c r="J64" i="14"/>
  <c r="I64" i="13"/>
  <c r="H65" i="13"/>
  <c r="J63" i="13"/>
  <c r="J62" i="12"/>
  <c r="I63" i="12"/>
  <c r="H64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5" i="14"/>
  <c r="I66" i="14"/>
  <c r="H67" i="14"/>
  <c r="J64" i="13"/>
  <c r="I65" i="13"/>
  <c r="H66" i="13"/>
  <c r="I64" i="12"/>
  <c r="H65" i="12"/>
  <c r="J63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7" i="14"/>
  <c r="H68" i="14"/>
  <c r="J66" i="14"/>
  <c r="J65" i="13"/>
  <c r="I66" i="13"/>
  <c r="H67" i="13"/>
  <c r="I65" i="12"/>
  <c r="H66" i="12"/>
  <c r="J64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8" i="14"/>
  <c r="H69" i="14"/>
  <c r="J67" i="14"/>
  <c r="I67" i="13"/>
  <c r="H68" i="13"/>
  <c r="J66" i="13"/>
  <c r="J65" i="12"/>
  <c r="I66" i="12"/>
  <c r="H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69" i="14"/>
  <c r="H70" i="14"/>
  <c r="J68" i="14"/>
  <c r="I68" i="13"/>
  <c r="H69" i="13"/>
  <c r="J67" i="13"/>
  <c r="J66" i="12"/>
  <c r="I67" i="12"/>
  <c r="H68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0" i="14"/>
  <c r="H71" i="14"/>
  <c r="J69" i="14"/>
  <c r="J68" i="13"/>
  <c r="I69" i="13"/>
  <c r="H70" i="13"/>
  <c r="I68" i="12"/>
  <c r="H69" i="12"/>
  <c r="J67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1" i="14"/>
  <c r="H72" i="14"/>
  <c r="J70" i="14"/>
  <c r="I70" i="13"/>
  <c r="H71" i="13"/>
  <c r="J69" i="13"/>
  <c r="I69" i="12"/>
  <c r="H70" i="12"/>
  <c r="J68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1" i="14"/>
  <c r="I72" i="14"/>
  <c r="H73" i="14"/>
  <c r="I71" i="13"/>
  <c r="H72" i="13"/>
  <c r="J70" i="13"/>
  <c r="J69" i="12"/>
  <c r="I70" i="12"/>
  <c r="H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3" i="14"/>
  <c r="H74" i="14"/>
  <c r="J72" i="14"/>
  <c r="I72" i="13"/>
  <c r="H73" i="13"/>
  <c r="J71" i="13"/>
  <c r="J70" i="12"/>
  <c r="I71" i="12"/>
  <c r="H72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3" i="14"/>
  <c r="I74" i="14"/>
  <c r="H75" i="14"/>
  <c r="I73" i="13"/>
  <c r="H74" i="13"/>
  <c r="J72" i="13"/>
  <c r="I72" i="12"/>
  <c r="H73" i="12"/>
  <c r="J71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5" i="14"/>
  <c r="H76" i="14"/>
  <c r="J74" i="14"/>
  <c r="J73" i="13"/>
  <c r="I74" i="13"/>
  <c r="H75" i="13"/>
  <c r="I73" i="12"/>
  <c r="H74" i="12"/>
  <c r="J72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6" i="14"/>
  <c r="H77" i="14"/>
  <c r="J75" i="14"/>
  <c r="J74" i="13"/>
  <c r="I75" i="13"/>
  <c r="H76" i="13"/>
  <c r="J73" i="12"/>
  <c r="I74" i="12"/>
  <c r="H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6" i="14"/>
  <c r="I77" i="14"/>
  <c r="H78" i="14"/>
  <c r="I76" i="13"/>
  <c r="H77" i="13"/>
  <c r="J75" i="13"/>
  <c r="J74" i="12"/>
  <c r="I75" i="12"/>
  <c r="H76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8" i="14"/>
  <c r="H79" i="14"/>
  <c r="J77" i="14"/>
  <c r="J76" i="13"/>
  <c r="I77" i="13"/>
  <c r="H78" i="13"/>
  <c r="J75" i="12"/>
  <c r="I76" i="12"/>
  <c r="H77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79" i="14"/>
  <c r="H80" i="14"/>
  <c r="J78" i="14"/>
  <c r="J77" i="13"/>
  <c r="I78" i="13"/>
  <c r="H79" i="13"/>
  <c r="I77" i="12"/>
  <c r="H78" i="12"/>
  <c r="J76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79" i="14"/>
  <c r="I80" i="14"/>
  <c r="H81" i="14"/>
  <c r="I79" i="13"/>
  <c r="H80" i="13"/>
  <c r="J78" i="13"/>
  <c r="I78" i="12"/>
  <c r="H79" i="12"/>
  <c r="J77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0" i="14"/>
  <c r="I81" i="14"/>
  <c r="H82" i="14"/>
  <c r="I80" i="13"/>
  <c r="H81" i="13"/>
  <c r="J79" i="13"/>
  <c r="J78" i="12"/>
  <c r="I79" i="12"/>
  <c r="H80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1" i="14"/>
  <c r="I82" i="14"/>
  <c r="H83" i="14"/>
  <c r="J80" i="13"/>
  <c r="I81" i="13"/>
  <c r="H82" i="13"/>
  <c r="J79" i="12"/>
  <c r="I80" i="12"/>
  <c r="H81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3" i="14"/>
  <c r="H84" i="14"/>
  <c r="J82" i="14"/>
  <c r="J81" i="13"/>
  <c r="I82" i="13"/>
  <c r="H83" i="13"/>
  <c r="I81" i="12"/>
  <c r="H82" i="12"/>
  <c r="J80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4" i="14"/>
  <c r="H85" i="14"/>
  <c r="J83" i="14"/>
  <c r="I83" i="13"/>
  <c r="H84" i="13"/>
  <c r="J82" i="13"/>
  <c r="J81" i="12"/>
  <c r="I82" i="12"/>
  <c r="H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4" i="14"/>
  <c r="I85" i="14"/>
  <c r="H86" i="14"/>
  <c r="I84" i="13"/>
  <c r="H85" i="13"/>
  <c r="J83" i="13"/>
  <c r="J82" i="12"/>
  <c r="I83" i="12"/>
  <c r="H84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J85" i="14"/>
  <c r="I86" i="14"/>
  <c r="H87" i="14"/>
  <c r="J84" i="13"/>
  <c r="I85" i="13"/>
  <c r="H86" i="13"/>
  <c r="I84" i="12"/>
  <c r="H85" i="12"/>
  <c r="J83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7" i="14"/>
  <c r="H88" i="14"/>
  <c r="J86" i="14"/>
  <c r="I86" i="13"/>
  <c r="H87" i="13"/>
  <c r="J85" i="13"/>
  <c r="I85" i="12"/>
  <c r="H86" i="12"/>
  <c r="J84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87" i="14"/>
  <c r="I88" i="14"/>
  <c r="H89" i="14"/>
  <c r="I87" i="13"/>
  <c r="H88" i="13"/>
  <c r="J86" i="13"/>
  <c r="J85" i="12"/>
  <c r="I86" i="12"/>
  <c r="H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9" i="14"/>
  <c r="H90" i="14"/>
  <c r="J88" i="14"/>
  <c r="J87" i="13"/>
  <c r="I88" i="13"/>
  <c r="H89" i="13"/>
  <c r="J86" i="12"/>
  <c r="I87" i="12"/>
  <c r="H88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9" i="14"/>
  <c r="I90" i="14"/>
  <c r="H91" i="14"/>
  <c r="I89" i="13"/>
  <c r="H90" i="13"/>
  <c r="J88" i="13"/>
  <c r="I88" i="12"/>
  <c r="H89" i="12"/>
  <c r="J87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0" i="14"/>
  <c r="I91" i="14"/>
  <c r="H92" i="14"/>
  <c r="J89" i="13"/>
  <c r="I90" i="13"/>
  <c r="H91" i="13"/>
  <c r="I89" i="12"/>
  <c r="H90" i="12"/>
  <c r="J88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2" i="14"/>
  <c r="H93" i="14"/>
  <c r="J91" i="14"/>
  <c r="I91" i="13"/>
  <c r="H92" i="13"/>
  <c r="J90" i="13"/>
  <c r="J89" i="12"/>
  <c r="I90" i="12"/>
  <c r="H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2" i="14"/>
  <c r="I93" i="14"/>
  <c r="H94" i="14"/>
  <c r="I92" i="13"/>
  <c r="H93" i="13"/>
  <c r="J91" i="13"/>
  <c r="I91" i="12"/>
  <c r="H92" i="12"/>
  <c r="J90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4" i="14"/>
  <c r="H95" i="14"/>
  <c r="J93" i="14"/>
  <c r="J92" i="13"/>
  <c r="I93" i="13"/>
  <c r="H94" i="13"/>
  <c r="J91" i="12"/>
  <c r="I92" i="12"/>
  <c r="H93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5" i="14"/>
  <c r="H96" i="14"/>
  <c r="J94" i="14"/>
  <c r="J93" i="13"/>
  <c r="I94" i="13"/>
  <c r="H95" i="13"/>
  <c r="J92" i="12"/>
  <c r="I93" i="12"/>
  <c r="H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5" i="14"/>
  <c r="I96" i="14"/>
  <c r="H97" i="14"/>
  <c r="I95" i="13"/>
  <c r="H96" i="13"/>
  <c r="J94" i="13"/>
  <c r="J93" i="12"/>
  <c r="I94" i="12"/>
  <c r="H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7" i="14"/>
  <c r="H98" i="14"/>
  <c r="J96" i="14"/>
  <c r="I96" i="13"/>
  <c r="H97" i="13"/>
  <c r="J95" i="13"/>
  <c r="I95" i="12"/>
  <c r="H96" i="12"/>
  <c r="J94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7" i="14"/>
  <c r="I98" i="14"/>
  <c r="H99" i="14"/>
  <c r="J96" i="13"/>
  <c r="I97" i="13"/>
  <c r="H98" i="13"/>
  <c r="I96" i="12"/>
  <c r="H97" i="12"/>
  <c r="J95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98" i="14"/>
  <c r="I99" i="14"/>
  <c r="H100" i="14"/>
  <c r="J97" i="13"/>
  <c r="I98" i="13"/>
  <c r="H99" i="13"/>
  <c r="J96" i="12"/>
  <c r="I97" i="12"/>
  <c r="H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0" i="14"/>
  <c r="H101" i="14"/>
  <c r="J99" i="14"/>
  <c r="I99" i="13"/>
  <c r="H100" i="13"/>
  <c r="J98" i="13"/>
  <c r="J97" i="12"/>
  <c r="I98" i="12"/>
  <c r="H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0" i="14"/>
  <c r="I101" i="14"/>
  <c r="H102" i="14"/>
  <c r="I100" i="13"/>
  <c r="H101" i="13"/>
  <c r="J99" i="13"/>
  <c r="I99" i="12"/>
  <c r="H100" i="12"/>
  <c r="J98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2" i="14"/>
  <c r="H103" i="14"/>
  <c r="J101" i="14"/>
  <c r="J100" i="13"/>
  <c r="I101" i="13"/>
  <c r="H102" i="13"/>
  <c r="J99" i="12"/>
  <c r="I100" i="12"/>
  <c r="H101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3" i="14"/>
  <c r="H104" i="14"/>
  <c r="J102" i="14"/>
  <c r="I102" i="13"/>
  <c r="H103" i="13"/>
  <c r="J101" i="13"/>
  <c r="J100" i="12"/>
  <c r="I101" i="12"/>
  <c r="H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J103" i="14"/>
  <c r="I104" i="14"/>
  <c r="H105" i="14"/>
  <c r="I103" i="13"/>
  <c r="H104" i="13"/>
  <c r="J102" i="13"/>
  <c r="I102" i="12"/>
  <c r="H103" i="12"/>
  <c r="J101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5" i="14"/>
  <c r="H106" i="14"/>
  <c r="J104" i="14"/>
  <c r="J103" i="13"/>
  <c r="I104" i="13"/>
  <c r="H105" i="13"/>
  <c r="I103" i="12"/>
  <c r="H104" i="12"/>
  <c r="J102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5" i="14"/>
  <c r="I106" i="14"/>
  <c r="H107" i="14"/>
  <c r="I105" i="13"/>
  <c r="H106" i="13"/>
  <c r="J104" i="13"/>
  <c r="I104" i="12"/>
  <c r="H105" i="12"/>
  <c r="J103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6"/>
  <c r="J106" i="14"/>
  <c r="I107" i="14"/>
  <c r="H108" i="14"/>
  <c r="J105" i="13"/>
  <c r="I106" i="13"/>
  <c r="H107" i="13"/>
  <c r="J104" i="12"/>
  <c r="I105" i="12"/>
  <c r="H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8" i="14"/>
  <c r="H109" i="14"/>
  <c r="J107" i="14"/>
  <c r="J106" i="13"/>
  <c r="I107" i="13"/>
  <c r="H108" i="13"/>
  <c r="J105" i="12"/>
  <c r="I106" i="12"/>
  <c r="H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I109" i="15"/>
  <c r="I109" i="14"/>
  <c r="J108" i="14"/>
  <c r="J109" i="14"/>
  <c r="K109" i="14"/>
  <c r="I108" i="13"/>
  <c r="H109" i="13"/>
  <c r="J107" i="13"/>
  <c r="I107" i="12"/>
  <c r="H108" i="12"/>
  <c r="J106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8" i="14"/>
  <c r="L109" i="14"/>
  <c r="E108" i="3"/>
  <c r="I109" i="13"/>
  <c r="J108" i="13"/>
  <c r="J109" i="13"/>
  <c r="K109" i="13"/>
  <c r="I108" i="12"/>
  <c r="H109" i="12"/>
  <c r="J107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8" i="14"/>
  <c r="E107" i="3"/>
  <c r="K107" i="14"/>
  <c r="L109" i="13"/>
  <c r="F108" i="3"/>
  <c r="K108" i="13"/>
  <c r="I109" i="12"/>
  <c r="J108" i="12"/>
  <c r="J109" i="12"/>
  <c r="K109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7" i="14"/>
  <c r="E106" i="3"/>
  <c r="K106" i="14"/>
  <c r="K107" i="13"/>
  <c r="L108" i="13"/>
  <c r="F107" i="3"/>
  <c r="L109" i="12"/>
  <c r="G108" i="3"/>
  <c r="K108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5" i="14"/>
  <c r="L106" i="14"/>
  <c r="E105" i="3"/>
  <c r="L107" i="13"/>
  <c r="F106" i="3"/>
  <c r="K106" i="13"/>
  <c r="L108" i="12"/>
  <c r="G107" i="3"/>
  <c r="K107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5" i="14"/>
  <c r="E104" i="3"/>
  <c r="K104" i="14"/>
  <c r="K105" i="13"/>
  <c r="L106" i="13"/>
  <c r="F105" i="3"/>
  <c r="L107" i="12"/>
  <c r="G106" i="3"/>
  <c r="K106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K103" i="14"/>
  <c r="L104" i="14"/>
  <c r="E103" i="3"/>
  <c r="K104" i="13"/>
  <c r="L105" i="13"/>
  <c r="F104" i="3"/>
  <c r="L106" i="12"/>
  <c r="G105" i="3"/>
  <c r="K105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102" i="14"/>
  <c r="L103" i="14"/>
  <c r="E102" i="3"/>
  <c r="L104" i="13"/>
  <c r="F103" i="3"/>
  <c r="K103" i="13"/>
  <c r="K104" i="12"/>
  <c r="L105" i="12"/>
  <c r="G104" i="3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102" i="14"/>
  <c r="E101" i="3"/>
  <c r="K101" i="14"/>
  <c r="K102" i="13"/>
  <c r="L103" i="13"/>
  <c r="F102" i="3"/>
  <c r="L104" i="12"/>
  <c r="G103" i="3"/>
  <c r="K103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100" i="14"/>
  <c r="L101" i="14"/>
  <c r="E100" i="3"/>
  <c r="L102" i="13"/>
  <c r="F101" i="3"/>
  <c r="K101" i="13"/>
  <c r="L103" i="12"/>
  <c r="G102" i="3"/>
  <c r="K102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100" i="14"/>
  <c r="E99" i="3"/>
  <c r="K99" i="14"/>
  <c r="L101" i="13"/>
  <c r="F100" i="3"/>
  <c r="K100" i="13"/>
  <c r="L102" i="12"/>
  <c r="G101" i="3"/>
  <c r="K101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L99" i="14"/>
  <c r="E98" i="3"/>
  <c r="K98" i="14"/>
  <c r="L100" i="13"/>
  <c r="F99" i="3"/>
  <c r="K99" i="13"/>
  <c r="L101" i="12"/>
  <c r="G100" i="3"/>
  <c r="K100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K97" i="14"/>
  <c r="L98" i="14"/>
  <c r="E97" i="3"/>
  <c r="L99" i="13"/>
  <c r="F98" i="3"/>
  <c r="K98" i="13"/>
  <c r="L100" i="12"/>
  <c r="G99" i="3"/>
  <c r="K99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L97" i="14"/>
  <c r="E96" i="3"/>
  <c r="K96" i="14"/>
  <c r="K97" i="13"/>
  <c r="L98" i="13"/>
  <c r="F97" i="3"/>
  <c r="L99" i="12"/>
  <c r="G98" i="3"/>
  <c r="K98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K95" i="14"/>
  <c r="L96" i="14"/>
  <c r="E95" i="3"/>
  <c r="L97" i="13"/>
  <c r="F96" i="3"/>
  <c r="K96" i="13"/>
  <c r="L98" i="12"/>
  <c r="G97" i="3"/>
  <c r="K97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4" i="14"/>
  <c r="L95" i="14"/>
  <c r="E94" i="3"/>
  <c r="L96" i="13"/>
  <c r="F95" i="3"/>
  <c r="K95" i="13"/>
  <c r="L97" i="12"/>
  <c r="G96" i="3"/>
  <c r="K96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L94" i="14"/>
  <c r="E93" i="3"/>
  <c r="K93" i="14"/>
  <c r="K94" i="13"/>
  <c r="L95" i="13"/>
  <c r="F94" i="3"/>
  <c r="L96" i="12"/>
  <c r="G95" i="3"/>
  <c r="K95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K92" i="14"/>
  <c r="L93" i="14"/>
  <c r="E92" i="3"/>
  <c r="L94" i="13"/>
  <c r="F93" i="3"/>
  <c r="K93" i="13"/>
  <c r="L95" i="12"/>
  <c r="G94" i="3"/>
  <c r="K94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L92" i="14"/>
  <c r="E91" i="3"/>
  <c r="K91" i="14"/>
  <c r="K92" i="13"/>
  <c r="L93" i="13"/>
  <c r="F92" i="3"/>
  <c r="L94" i="12"/>
  <c r="G93" i="3"/>
  <c r="K93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91" i="14"/>
  <c r="E90" i="3"/>
  <c r="K90" i="14"/>
  <c r="K91" i="13"/>
  <c r="L92" i="13"/>
  <c r="F91" i="3"/>
  <c r="L93" i="12"/>
  <c r="G92" i="3"/>
  <c r="K92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K89" i="14"/>
  <c r="L90" i="14"/>
  <c r="E89" i="3"/>
  <c r="L91" i="13"/>
  <c r="F90" i="3"/>
  <c r="K90" i="13"/>
  <c r="L92" i="12"/>
  <c r="G91" i="3"/>
  <c r="K91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9" i="14"/>
  <c r="E88" i="3"/>
  <c r="K88" i="14"/>
  <c r="K89" i="13"/>
  <c r="L90" i="13"/>
  <c r="F89" i="3"/>
  <c r="L91" i="12"/>
  <c r="G90" i="3"/>
  <c r="K90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8" i="14"/>
  <c r="E87" i="3"/>
  <c r="K87" i="14"/>
  <c r="K88" i="13"/>
  <c r="L89" i="13"/>
  <c r="F88" i="3"/>
  <c r="L90" i="12"/>
  <c r="G89" i="3"/>
  <c r="K89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86" i="14"/>
  <c r="L87" i="14"/>
  <c r="E86" i="3"/>
  <c r="K87" i="13"/>
  <c r="L88" i="13"/>
  <c r="F87" i="3"/>
  <c r="K88" i="12"/>
  <c r="L89" i="12"/>
  <c r="G88" i="3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6" i="14"/>
  <c r="E85" i="3"/>
  <c r="K85" i="14"/>
  <c r="K86" i="13"/>
  <c r="L87" i="13"/>
  <c r="F86" i="3"/>
  <c r="L88" i="12"/>
  <c r="G87" i="3"/>
  <c r="K87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84" i="14"/>
  <c r="L85" i="14"/>
  <c r="E84" i="3"/>
  <c r="L86" i="13"/>
  <c r="F85" i="3"/>
  <c r="K85" i="13"/>
  <c r="L87" i="12"/>
  <c r="G86" i="3"/>
  <c r="K86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K83" i="14"/>
  <c r="L84" i="14"/>
  <c r="E83" i="3"/>
  <c r="L85" i="13"/>
  <c r="F84" i="3"/>
  <c r="K84" i="13"/>
  <c r="L86" i="12"/>
  <c r="G85" i="3"/>
  <c r="K85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L83" i="14"/>
  <c r="E82" i="3"/>
  <c r="K82" i="14"/>
  <c r="L84" i="13"/>
  <c r="F83" i="3"/>
  <c r="K83" i="13"/>
  <c r="K84" i="12"/>
  <c r="L85" i="12"/>
  <c r="G84" i="3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81" i="14"/>
  <c r="L82" i="14"/>
  <c r="E81" i="3"/>
  <c r="L83" i="13"/>
  <c r="F82" i="3"/>
  <c r="K82" i="13"/>
  <c r="L84" i="12"/>
  <c r="G83" i="3"/>
  <c r="K83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81" i="14"/>
  <c r="E80" i="3"/>
  <c r="K80" i="14"/>
  <c r="K81" i="13"/>
  <c r="L82" i="13"/>
  <c r="F81" i="3"/>
  <c r="L83" i="12"/>
  <c r="G82" i="3"/>
  <c r="K82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K79" i="14"/>
  <c r="L80" i="14"/>
  <c r="E79" i="3"/>
  <c r="K80" i="13"/>
  <c r="L81" i="13"/>
  <c r="F80" i="3"/>
  <c r="L82" i="12"/>
  <c r="G81" i="3"/>
  <c r="K81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8" i="14"/>
  <c r="L79" i="14"/>
  <c r="E78" i="3"/>
  <c r="L80" i="13"/>
  <c r="F79" i="3"/>
  <c r="K79" i="13"/>
  <c r="K80" i="12"/>
  <c r="L81" i="12"/>
  <c r="G80" i="3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8" i="14"/>
  <c r="E77" i="3"/>
  <c r="K77" i="14"/>
  <c r="K78" i="13"/>
  <c r="L79" i="13"/>
  <c r="F78" i="3"/>
  <c r="L80" i="12"/>
  <c r="G79" i="3"/>
  <c r="K79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6" i="14"/>
  <c r="L77" i="14"/>
  <c r="E76" i="3"/>
  <c r="L78" i="13"/>
  <c r="F77" i="3"/>
  <c r="K77" i="13"/>
  <c r="L79" i="12"/>
  <c r="G78" i="3"/>
  <c r="K78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L76" i="14"/>
  <c r="E75" i="3"/>
  <c r="K75" i="14"/>
  <c r="K76" i="13"/>
  <c r="L77" i="13"/>
  <c r="F76" i="3"/>
  <c r="K77" i="12"/>
  <c r="L78" i="12"/>
  <c r="G77" i="3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5" i="14"/>
  <c r="E74" i="3"/>
  <c r="K74" i="14"/>
  <c r="L76" i="13"/>
  <c r="F75" i="3"/>
  <c r="K75" i="13"/>
  <c r="L77" i="12"/>
  <c r="G76" i="3"/>
  <c r="K76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K73" i="14"/>
  <c r="L74" i="14"/>
  <c r="E73" i="3"/>
  <c r="L75" i="13"/>
  <c r="F74" i="3"/>
  <c r="K74" i="13"/>
  <c r="L76" i="12"/>
  <c r="G75" i="3"/>
  <c r="K75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3" i="14"/>
  <c r="E72" i="3"/>
  <c r="K72" i="14"/>
  <c r="K73" i="13"/>
  <c r="L74" i="13"/>
  <c r="F73" i="3"/>
  <c r="K74" i="12"/>
  <c r="L75" i="12"/>
  <c r="G74" i="3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2" i="14"/>
  <c r="E71" i="3"/>
  <c r="K71" i="14"/>
  <c r="L73" i="13"/>
  <c r="F72" i="3"/>
  <c r="K72" i="13"/>
  <c r="K73" i="12"/>
  <c r="L74" i="12"/>
  <c r="G73" i="3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70" i="14"/>
  <c r="L71" i="14"/>
  <c r="E70" i="3"/>
  <c r="L72" i="13"/>
  <c r="F71" i="3"/>
  <c r="K71" i="13"/>
  <c r="L73" i="12"/>
  <c r="G72" i="3"/>
  <c r="K72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70" i="14"/>
  <c r="E69" i="3"/>
  <c r="K69" i="14"/>
  <c r="K70" i="13"/>
  <c r="L71" i="13"/>
  <c r="F70" i="3"/>
  <c r="L72" i="12"/>
  <c r="G71" i="3"/>
  <c r="K71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8" i="14"/>
  <c r="L69" i="14"/>
  <c r="E68" i="3"/>
  <c r="L70" i="13"/>
  <c r="F69" i="3"/>
  <c r="K69" i="13"/>
  <c r="K70" i="12"/>
  <c r="L71" i="12"/>
  <c r="G70" i="3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K67" i="14"/>
  <c r="L68" i="14"/>
  <c r="E67" i="3"/>
  <c r="K68" i="13"/>
  <c r="L69" i="13"/>
  <c r="F68" i="3"/>
  <c r="L70" i="12"/>
  <c r="G69" i="3"/>
  <c r="K69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7" i="14"/>
  <c r="E66" i="3"/>
  <c r="K66" i="14"/>
  <c r="L68" i="13"/>
  <c r="F67" i="3"/>
  <c r="K67" i="13"/>
  <c r="L69" i="12"/>
  <c r="G68" i="3"/>
  <c r="K68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L66" i="14"/>
  <c r="E65" i="3"/>
  <c r="K65" i="14"/>
  <c r="L67" i="13"/>
  <c r="F66" i="3"/>
  <c r="K66" i="13"/>
  <c r="L68" i="12"/>
  <c r="G67" i="3"/>
  <c r="K67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5" i="14"/>
  <c r="E64" i="3"/>
  <c r="K64" i="14"/>
  <c r="K65" i="13"/>
  <c r="L66" i="13"/>
  <c r="F65" i="3"/>
  <c r="L67" i="12"/>
  <c r="G66" i="3"/>
  <c r="K66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4" i="14"/>
  <c r="E63" i="3"/>
  <c r="K63" i="14"/>
  <c r="K64" i="13"/>
  <c r="L65" i="13"/>
  <c r="F64" i="3"/>
  <c r="L66" i="12"/>
  <c r="G65" i="3"/>
  <c r="K65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62" i="14"/>
  <c r="L63" i="14"/>
  <c r="E62" i="3"/>
  <c r="K63" i="13"/>
  <c r="L64" i="13"/>
  <c r="F63" i="3"/>
  <c r="K64" i="12"/>
  <c r="L65" i="12"/>
  <c r="G64" i="3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K61" i="14"/>
  <c r="L62" i="14"/>
  <c r="E61" i="3"/>
  <c r="K62" i="13"/>
  <c r="L63" i="13"/>
  <c r="F62" i="3"/>
  <c r="L64" i="12"/>
  <c r="G63" i="3"/>
  <c r="K63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60" i="14"/>
  <c r="L61" i="14"/>
  <c r="E60" i="3"/>
  <c r="L62" i="13"/>
  <c r="F61" i="3"/>
  <c r="K61" i="13"/>
  <c r="L63" i="12"/>
  <c r="G62" i="3"/>
  <c r="K62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L60" i="14"/>
  <c r="E59" i="3"/>
  <c r="K59" i="14"/>
  <c r="K60" i="13"/>
  <c r="L61" i="13"/>
  <c r="F60" i="3"/>
  <c r="K61" i="12"/>
  <c r="L62" i="12"/>
  <c r="G61" i="3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9" i="14"/>
  <c r="E58" i="3"/>
  <c r="K58" i="14"/>
  <c r="K59" i="13"/>
  <c r="L60" i="13"/>
  <c r="F59" i="3"/>
  <c r="L61" i="12"/>
  <c r="G60" i="3"/>
  <c r="K60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L58" i="14"/>
  <c r="E57" i="3"/>
  <c r="K57" i="14"/>
  <c r="L59" i="13"/>
  <c r="F58" i="3"/>
  <c r="K58" i="13"/>
  <c r="L60" i="12"/>
  <c r="G59" i="3"/>
  <c r="K59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7" i="14"/>
  <c r="E56" i="3"/>
  <c r="K56" i="14"/>
  <c r="K57" i="13"/>
  <c r="L58" i="13"/>
  <c r="F57" i="3"/>
  <c r="K58" i="12"/>
  <c r="L59" i="12"/>
  <c r="G58" i="3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6" i="14"/>
  <c r="E55" i="3"/>
  <c r="K55" i="14"/>
  <c r="L57" i="13"/>
  <c r="F56" i="3"/>
  <c r="K56" i="13"/>
  <c r="L58" i="12"/>
  <c r="G57" i="3"/>
  <c r="K57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4" i="14"/>
  <c r="L55" i="14"/>
  <c r="E54" i="3"/>
  <c r="L56" i="13"/>
  <c r="F55" i="3"/>
  <c r="K55" i="13"/>
  <c r="L57" i="12"/>
  <c r="G56" i="3"/>
  <c r="K56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K53" i="14"/>
  <c r="L54" i="14"/>
  <c r="E53" i="3"/>
  <c r="K54" i="13"/>
  <c r="L55" i="13"/>
  <c r="F54" i="3"/>
  <c r="K55" i="12"/>
  <c r="L56" i="12"/>
  <c r="G55" i="3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K52" i="14"/>
  <c r="L53" i="14"/>
  <c r="E52" i="3"/>
  <c r="L54" i="13"/>
  <c r="F53" i="3"/>
  <c r="K53" i="13"/>
  <c r="L55" i="12"/>
  <c r="G54" i="3"/>
  <c r="K54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52" i="14"/>
  <c r="E51" i="3"/>
  <c r="K51" i="14"/>
  <c r="L53" i="13"/>
  <c r="F52" i="3"/>
  <c r="K52" i="13"/>
  <c r="L54" i="12"/>
  <c r="G53" i="3"/>
  <c r="K53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51" i="14"/>
  <c r="E50" i="3"/>
  <c r="K50" i="14"/>
  <c r="L52" i="13"/>
  <c r="F51" i="3"/>
  <c r="K51" i="13"/>
  <c r="K52" i="12"/>
  <c r="L53" i="12"/>
  <c r="G52" i="3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50" i="14"/>
  <c r="E49" i="3"/>
  <c r="K49" i="14"/>
  <c r="L51" i="13"/>
  <c r="F50" i="3"/>
  <c r="K50" i="13"/>
  <c r="L52" i="12"/>
  <c r="G51" i="3"/>
  <c r="K51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9" i="14"/>
  <c r="E48" i="3"/>
  <c r="K48" i="14"/>
  <c r="K49" i="13"/>
  <c r="L50" i="13"/>
  <c r="F49" i="3"/>
  <c r="L51" i="12"/>
  <c r="G50" i="3"/>
  <c r="K50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K47" i="14"/>
  <c r="L48" i="14"/>
  <c r="E47" i="3"/>
  <c r="K48" i="13"/>
  <c r="L49" i="13"/>
  <c r="F48" i="3"/>
  <c r="L50" i="12"/>
  <c r="G49" i="3"/>
  <c r="K49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K46" i="14"/>
  <c r="L47" i="14"/>
  <c r="E46" i="3"/>
  <c r="L48" i="13"/>
  <c r="F47" i="3"/>
  <c r="K47" i="13"/>
  <c r="L49" i="12"/>
  <c r="G48" i="3"/>
  <c r="K48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6" i="14"/>
  <c r="E45" i="3"/>
  <c r="K45" i="14"/>
  <c r="K46" i="13"/>
  <c r="L47" i="13"/>
  <c r="F46" i="3"/>
  <c r="L48" i="12"/>
  <c r="G47" i="3"/>
  <c r="K47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K44" i="14"/>
  <c r="L45" i="14"/>
  <c r="E44" i="3"/>
  <c r="L46" i="13"/>
  <c r="F45" i="3"/>
  <c r="K45" i="13"/>
  <c r="K46" i="12"/>
  <c r="L47" i="12"/>
  <c r="G46" i="3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44" i="14"/>
  <c r="E43" i="3"/>
  <c r="K43" i="14"/>
  <c r="K44" i="13"/>
  <c r="L45" i="13"/>
  <c r="F44" i="3"/>
  <c r="L46" i="12"/>
  <c r="G45" i="3"/>
  <c r="K45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L43" i="14"/>
  <c r="E42" i="3"/>
  <c r="K42" i="14"/>
  <c r="K43" i="13"/>
  <c r="L44" i="13"/>
  <c r="F43" i="3"/>
  <c r="L45" i="12"/>
  <c r="G44" i="3"/>
  <c r="K44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K41" i="14"/>
  <c r="L42" i="14"/>
  <c r="E41" i="3"/>
  <c r="L43" i="13"/>
  <c r="F42" i="3"/>
  <c r="K42" i="13"/>
  <c r="L44" i="12"/>
  <c r="G43" i="3"/>
  <c r="K43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41" i="14"/>
  <c r="E40" i="3"/>
  <c r="K40" i="14"/>
  <c r="K41" i="13"/>
  <c r="L42" i="13"/>
  <c r="F41" i="3"/>
  <c r="L43" i="12"/>
  <c r="G42" i="3"/>
  <c r="K42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40" i="14"/>
  <c r="E39" i="3"/>
  <c r="K39" i="14"/>
  <c r="K40" i="13"/>
  <c r="L41" i="13"/>
  <c r="F40" i="3"/>
  <c r="L42" i="12"/>
  <c r="G41" i="3"/>
  <c r="K41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8" i="14"/>
  <c r="L39" i="14"/>
  <c r="E38" i="3"/>
  <c r="L40" i="13"/>
  <c r="F39" i="3"/>
  <c r="K39" i="13"/>
  <c r="L41" i="12"/>
  <c r="G40" i="3"/>
  <c r="K40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8" i="14"/>
  <c r="E37" i="3"/>
  <c r="K37" i="14"/>
  <c r="K38" i="13"/>
  <c r="L39" i="13"/>
  <c r="F38" i="3"/>
  <c r="L40" i="12"/>
  <c r="G39" i="3"/>
  <c r="K39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K36" i="14"/>
  <c r="L37" i="14"/>
  <c r="E36" i="3"/>
  <c r="L38" i="13"/>
  <c r="F37" i="3"/>
  <c r="K37" i="13"/>
  <c r="K38" i="12"/>
  <c r="L39" i="12"/>
  <c r="G38" i="3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6" i="14"/>
  <c r="E35" i="3"/>
  <c r="K35" i="14"/>
  <c r="L37" i="13"/>
  <c r="F36" i="3"/>
  <c r="K36" i="13"/>
  <c r="L38" i="12"/>
  <c r="G37" i="3"/>
  <c r="K37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5" i="14"/>
  <c r="E34" i="3"/>
  <c r="K34" i="14"/>
  <c r="L36" i="13"/>
  <c r="F35" i="3"/>
  <c r="K35" i="13"/>
  <c r="L37" i="12"/>
  <c r="G36" i="3"/>
  <c r="K36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K33" i="14"/>
  <c r="L34" i="14"/>
  <c r="E33" i="3"/>
  <c r="L35" i="13"/>
  <c r="F34" i="3"/>
  <c r="K34" i="13"/>
  <c r="K35" i="12"/>
  <c r="L36" i="12"/>
  <c r="G35" i="3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3" i="14"/>
  <c r="E32" i="3"/>
  <c r="K32" i="14"/>
  <c r="K33" i="13"/>
  <c r="L34" i="13"/>
  <c r="F33" i="3"/>
  <c r="K34" i="12"/>
  <c r="L35" i="12"/>
  <c r="G34" i="3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L32" i="14"/>
  <c r="E31" i="3"/>
  <c r="K31" i="14"/>
  <c r="L33" i="13"/>
  <c r="F32" i="3"/>
  <c r="K32" i="13"/>
  <c r="L34" i="12"/>
  <c r="G33" i="3"/>
  <c r="K33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30" i="14"/>
  <c r="L31" i="14"/>
  <c r="E30" i="3"/>
  <c r="L32" i="13"/>
  <c r="F31" i="3"/>
  <c r="K31" i="13"/>
  <c r="K32" i="12"/>
  <c r="L33" i="12"/>
  <c r="G32" i="3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30" i="14"/>
  <c r="E29" i="3"/>
  <c r="K29" i="14"/>
  <c r="K30" i="13"/>
  <c r="L31" i="13"/>
  <c r="F30" i="3"/>
  <c r="K31" i="12"/>
  <c r="L32" i="12"/>
  <c r="G31" i="3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K28" i="14"/>
  <c r="L29" i="14"/>
  <c r="E28" i="3"/>
  <c r="L30" i="13"/>
  <c r="F29" i="3"/>
  <c r="K29" i="13"/>
  <c r="L31" i="12"/>
  <c r="G30" i="3"/>
  <c r="K30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K27" i="14"/>
  <c r="L28" i="14"/>
  <c r="E27" i="3"/>
  <c r="K28" i="13"/>
  <c r="L29" i="13"/>
  <c r="F28" i="3"/>
  <c r="L30" i="12"/>
  <c r="G29" i="3"/>
  <c r="K29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7" i="14"/>
  <c r="E26" i="3"/>
  <c r="K26" i="14"/>
  <c r="K27" i="13"/>
  <c r="L28" i="13"/>
  <c r="F27" i="3"/>
  <c r="K28" i="12"/>
  <c r="L29" i="12"/>
  <c r="G28" i="3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6" i="14"/>
  <c r="E25" i="3"/>
  <c r="K25" i="14"/>
  <c r="L27" i="13"/>
  <c r="F26" i="3"/>
  <c r="K26" i="13"/>
  <c r="L28" i="12"/>
  <c r="G27" i="3"/>
  <c r="K27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5" i="14"/>
  <c r="E24" i="3"/>
  <c r="K24" i="14"/>
  <c r="K25" i="13"/>
  <c r="L26" i="13"/>
  <c r="F25" i="3"/>
  <c r="L27" i="12"/>
  <c r="G26" i="3"/>
  <c r="K26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L24" i="14"/>
  <c r="E23" i="3"/>
  <c r="K23" i="14"/>
  <c r="K24" i="13"/>
  <c r="L25" i="13"/>
  <c r="F24" i="3"/>
  <c r="L26" i="12"/>
  <c r="G25" i="3"/>
  <c r="K25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K22" i="14"/>
  <c r="L23" i="14"/>
  <c r="E22" i="3"/>
  <c r="K23" i="13"/>
  <c r="L24" i="13"/>
  <c r="F23" i="3"/>
  <c r="L25" i="12"/>
  <c r="G24" i="3"/>
  <c r="K24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21" i="14"/>
  <c r="L22" i="14"/>
  <c r="E21" i="3"/>
  <c r="K22" i="13"/>
  <c r="L23" i="13"/>
  <c r="F22" i="3"/>
  <c r="L24" i="12"/>
  <c r="G23" i="3"/>
  <c r="K23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20" i="14"/>
  <c r="L21" i="14"/>
  <c r="E20" i="3"/>
  <c r="L22" i="13"/>
  <c r="F21" i="3"/>
  <c r="K21" i="13"/>
  <c r="K22" i="12"/>
  <c r="L23" i="12"/>
  <c r="G22" i="3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20" i="14"/>
  <c r="E19" i="3"/>
  <c r="K19" i="14"/>
  <c r="L21" i="13"/>
  <c r="F20" i="3"/>
  <c r="K20" i="13"/>
  <c r="L22" i="12"/>
  <c r="G21" i="3"/>
  <c r="K21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9" i="14"/>
  <c r="E18" i="3"/>
  <c r="K18" i="14"/>
  <c r="L20" i="13"/>
  <c r="F19" i="3"/>
  <c r="K19" i="13"/>
  <c r="L21" i="12"/>
  <c r="G20" i="3"/>
  <c r="K20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K17" i="14"/>
  <c r="L18" i="14"/>
  <c r="E17" i="3"/>
  <c r="L19" i="13"/>
  <c r="F18" i="3"/>
  <c r="K18" i="13"/>
  <c r="K19" i="12"/>
  <c r="L20" i="12"/>
  <c r="G19" i="3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7" i="14"/>
  <c r="E16" i="3"/>
  <c r="K16" i="14"/>
  <c r="K17" i="13"/>
  <c r="L18" i="13"/>
  <c r="F17" i="3"/>
  <c r="K18" i="12"/>
  <c r="L19" i="12"/>
  <c r="G18" i="3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5" i="14"/>
  <c r="L16" i="14"/>
  <c r="E15" i="3"/>
  <c r="K16" i="13"/>
  <c r="L17" i="13"/>
  <c r="F16" i="3"/>
  <c r="L18" i="12"/>
  <c r="G17" i="3"/>
  <c r="K17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K14" i="14"/>
  <c r="L15" i="14"/>
  <c r="E14" i="3"/>
  <c r="K15" i="13"/>
  <c r="L16" i="13"/>
  <c r="F15" i="3"/>
  <c r="K16" i="12"/>
  <c r="L17" i="12"/>
  <c r="G16" i="3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L14" i="14"/>
  <c r="E13" i="3"/>
  <c r="K13" i="14"/>
  <c r="K14" i="13"/>
  <c r="L15" i="13"/>
  <c r="F14" i="3"/>
  <c r="K15" i="12"/>
  <c r="L16" i="12"/>
  <c r="G15" i="3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3" i="14"/>
  <c r="E12" i="3"/>
  <c r="K12" i="14"/>
  <c r="L14" i="13"/>
  <c r="F13" i="3"/>
  <c r="K13" i="13"/>
  <c r="L15" i="12"/>
  <c r="G14" i="3"/>
  <c r="K14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12" i="14"/>
  <c r="E11" i="3"/>
  <c r="K11" i="14"/>
  <c r="L13" i="13"/>
  <c r="F12" i="3"/>
  <c r="K12" i="13"/>
  <c r="L14" i="12"/>
  <c r="G13" i="3"/>
  <c r="K13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11" i="14"/>
  <c r="E10" i="3"/>
  <c r="K10" i="14"/>
  <c r="K11" i="13"/>
  <c r="L12" i="13"/>
  <c r="F11" i="3"/>
  <c r="K12" i="12"/>
  <c r="L13" i="12"/>
  <c r="G12" i="3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0" i="14"/>
  <c r="E9" i="3"/>
  <c r="K9" i="14"/>
  <c r="L9" i="14"/>
  <c r="E8" i="3"/>
  <c r="K10" i="13"/>
  <c r="L11" i="13"/>
  <c r="F10" i="3"/>
  <c r="L12" i="12"/>
  <c r="G11" i="3"/>
  <c r="K11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0" i="13"/>
  <c r="F9" i="3"/>
  <c r="K9" i="13"/>
  <c r="L9" i="13"/>
  <c r="F8" i="3"/>
  <c r="K10" i="12"/>
  <c r="L11" i="12"/>
  <c r="G10" i="3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0" i="12"/>
  <c r="G9" i="3"/>
  <c r="K9" i="12"/>
  <c r="L9" i="12"/>
  <c r="G8" i="3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<sst xmlns="http://schemas.openxmlformats.org/spreadsheetml/2006/main" count="433" uniqueCount="48">
  <si>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</si>
  <si>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</si>
  <si>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</si>
  <si>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</si>
  <si>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</si>
  <si>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</si>
  <si>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</si>
  <si>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</si>
  <si>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</si>
  <si>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</si>
  <si>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</si>
  <si>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</si>
  <si>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</si>
  <si>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</si>
  <si>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</si>
  <si>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</si>
  <si>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</si>
  <si>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</si>
  <si>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</si>
  <si>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</si>
  <si>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</si>
  <si>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</si>
  <si>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</si>
  <si>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</si>
  <si>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Norte desde 2010 por edad. Total de la población.</t>
  </si>
  <si>
    <t>Tabla de mortalidad para el total de la población. Sierra Norte 2016.</t>
  </si>
  <si>
    <t>Tabla de mortalidad para el total de la población. Sierra Norte 2015.</t>
  </si>
  <si>
    <t>Tabla de mortalidad para el total de la población. Sierra Norte 2014.</t>
  </si>
  <si>
    <t>Tabla de mortalidad para el total de la población. Sierra Norte 2012.</t>
  </si>
  <si>
    <t>Tabla de mortalidad para el total de la población. Sierra Norte 2011.</t>
  </si>
  <si>
    <t>Tabla de mortalidad para el total de la población. Sierra Norte 2010.</t>
  </si>
  <si>
    <t>Tabla de mortalidad para el total de la población. Sierra Norte 2013.</t>
  </si>
  <si>
    <t>Tabla de mortalidad para el total de la población. Sierra Norte 2017.</t>
  </si>
  <si>
    <t>Tabla de mortalidad para el total de la población. Sierra Norte 2018.</t>
  </si>
  <si>
    <t>Tabla de mortalidad para el total de la población. Sierra Norte 2019.</t>
  </si>
  <si>
    <t>Tabla de mortalidad para el total de la población. Sierra Norte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</si>
  <si>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</si>
  <si>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</si>
  <si>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</si>
  <si>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</si>
  <si>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</si>
  <si>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</si>
  <si>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</si>
  <si>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</si>
  <si>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</si>
  <si>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</si>
  <si>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</si>
  <si>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Sierra Norte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</si>
</sst>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355600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541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7" customFormat="1" x14ac:dyDescent="0.2">
      <c r="A6" s="66" t="s">
        <v>20</v>
      </c>
      <c r="B6" s="66">
        <v>2022</v>
      </c>
      <c r="C6" s="66">
        <v>2021</v>
      </c>
      <c r="D6" s="66">
        <v>2020</v>
      </c>
      <c r="E6" s="66">
        <v>2019</v>
      </c>
      <c r="F6" s="66">
        <v>2018</v>
      </c>
      <c r="G6" s="66">
        <v>2017</v>
      </c>
      <c r="H6" s="66">
        <v>2016</v>
      </c>
      <c r="I6" s="66">
        <v>2015</v>
      </c>
      <c r="J6" s="66">
        <v>2014</v>
      </c>
      <c r="K6" s="66">
        <v>2013</v>
      </c>
      <c r="L6" s="66">
        <v>2012</v>
      </c>
      <c r="M6" s="66">
        <v>2011</v>
      </c>
      <c r="N6" s="66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4">
        <f>'2022'!L9</f>
        <v>83.439269300273736</v>
      </c>
      <c r="C8" s="44">
        <f>'2021'!L9</f>
        <v>83.618848969075344</v>
      </c>
      <c r="D8" s="44">
        <f>'2020'!L9</f>
        <v>79.528227376815522</v>
      </c>
      <c r="E8" s="44">
        <f>'2019'!L9</f>
        <v>83.866289792955783</v>
      </c>
      <c r="F8" s="44">
        <f>'2018'!L9</f>
        <v>82.834795195562833</v>
      </c>
      <c r="G8" s="44">
        <f>'2017'!L9</f>
        <v>81.82019728745226</v>
      </c>
      <c r="H8" s="44">
        <f>'2016'!L9</f>
        <v>82.752274287035377</v>
      </c>
      <c r="I8" s="44">
        <f>'2015'!L9</f>
        <v>83.024837980688517</v>
      </c>
      <c r="J8" s="45">
        <f>'2014'!L9</f>
        <v>84.399961147180548</v>
      </c>
      <c r="K8" s="45">
        <f>'2013'!L9</f>
        <v>83.045046913998704</v>
      </c>
      <c r="L8" s="45">
        <f>'2012'!L9</f>
        <v>84.735237397007197</v>
      </c>
      <c r="M8" s="45">
        <f>'2011'!L9</f>
        <v>84.316808493491976</v>
      </c>
      <c r="N8" s="45">
        <f>'2010'!L9</f>
        <v>83.480953187453139</v>
      </c>
    </row>
    <row r="9" spans="1:14" x14ac:dyDescent="0.2">
      <c r="A9" s="17">
        <v>1</v>
      </c>
      <c r="B9" s="50">
        <f>'2022'!L10</f>
        <v>82.439269300273736</v>
      </c>
      <c r="C9" s="50">
        <f>'2021'!L10</f>
        <v>82.618848969075344</v>
      </c>
      <c r="D9" s="50">
        <f>'2020'!L10</f>
        <v>80.423703193932639</v>
      </c>
      <c r="E9" s="50">
        <f>'2019'!L10</f>
        <v>82.866289792955783</v>
      </c>
      <c r="F9" s="50">
        <f>'2018'!L10</f>
        <v>81.834795195562833</v>
      </c>
      <c r="G9" s="50">
        <f>'2017'!L10</f>
        <v>80.82019728745226</v>
      </c>
      <c r="H9" s="50">
        <f>'2016'!L10</f>
        <v>81.971906528122261</v>
      </c>
      <c r="I9" s="50">
        <f>'2015'!L10</f>
        <v>82.236984093749413</v>
      </c>
      <c r="J9" s="6">
        <f>'2014'!L10</f>
        <v>83.399961147180548</v>
      </c>
      <c r="K9" s="6">
        <f>'2013'!L10</f>
        <v>82.045046913998704</v>
      </c>
      <c r="L9" s="6">
        <f>'2012'!L10</f>
        <v>83.735237397007211</v>
      </c>
      <c r="M9" s="6">
        <f>'2011'!L10</f>
        <v>83.703061067194696</v>
      </c>
      <c r="N9" s="6">
        <f>'2010'!L10</f>
        <v>82.480953187453139</v>
      </c>
    </row>
    <row r="10" spans="1:14" x14ac:dyDescent="0.2">
      <c r="A10" s="17">
        <v>2</v>
      </c>
      <c r="B10" s="50">
        <f>'2022'!L11</f>
        <v>81.439269300273736</v>
      </c>
      <c r="C10" s="50">
        <f>'2021'!L11</f>
        <v>81.618848969075344</v>
      </c>
      <c r="D10" s="50">
        <f>'2020'!L11</f>
        <v>79.423703193932639</v>
      </c>
      <c r="E10" s="50">
        <f>'2019'!L11</f>
        <v>81.866289792955783</v>
      </c>
      <c r="F10" s="50">
        <f>'2018'!L11</f>
        <v>80.834795195562833</v>
      </c>
      <c r="G10" s="50">
        <f>'2017'!L11</f>
        <v>79.82019728745226</v>
      </c>
      <c r="H10" s="50">
        <f>'2016'!L11</f>
        <v>80.971906528122261</v>
      </c>
      <c r="I10" s="50">
        <f>'2015'!L11</f>
        <v>81.236984093749413</v>
      </c>
      <c r="J10" s="6">
        <f>'2014'!L11</f>
        <v>82.399961147180548</v>
      </c>
      <c r="K10" s="6">
        <f>'2013'!L11</f>
        <v>81.045046913998704</v>
      </c>
      <c r="L10" s="6">
        <f>'2012'!L11</f>
        <v>82.735237397007211</v>
      </c>
      <c r="M10" s="6">
        <f>'2011'!L11</f>
        <v>82.703061067194696</v>
      </c>
      <c r="N10" s="6">
        <f>'2010'!L11</f>
        <v>81.480953187453139</v>
      </c>
    </row>
    <row r="11" spans="1:14" x14ac:dyDescent="0.2">
      <c r="A11" s="17">
        <v>3</v>
      </c>
      <c r="B11" s="50">
        <f>'2022'!L12</f>
        <v>80.439269300273736</v>
      </c>
      <c r="C11" s="50">
        <f>'2021'!L12</f>
        <v>80.618848969075344</v>
      </c>
      <c r="D11" s="50">
        <f>'2020'!L12</f>
        <v>78.423703193932639</v>
      </c>
      <c r="E11" s="50">
        <f>'2019'!L12</f>
        <v>80.866289792955783</v>
      </c>
      <c r="F11" s="50">
        <f>'2018'!L12</f>
        <v>79.834795195562833</v>
      </c>
      <c r="G11" s="50">
        <f>'2017'!L12</f>
        <v>78.82019728745226</v>
      </c>
      <c r="H11" s="50">
        <f>'2016'!L12</f>
        <v>79.971906528122261</v>
      </c>
      <c r="I11" s="50">
        <f>'2015'!L12</f>
        <v>80.236984093749413</v>
      </c>
      <c r="J11" s="6">
        <f>'2014'!L12</f>
        <v>81.399961147180548</v>
      </c>
      <c r="K11" s="6">
        <f>'2013'!L12</f>
        <v>80.217335784402977</v>
      </c>
      <c r="L11" s="6">
        <f>'2012'!L12</f>
        <v>81.735237397007211</v>
      </c>
      <c r="M11" s="6">
        <f>'2011'!L12</f>
        <v>81.703061067194696</v>
      </c>
      <c r="N11" s="6">
        <f>'2010'!L12</f>
        <v>80.480953187453139</v>
      </c>
    </row>
    <row r="12" spans="1:14" x14ac:dyDescent="0.2">
      <c r="A12" s="17">
        <v>4</v>
      </c>
      <c r="B12" s="50">
        <f>'2022'!L13</f>
        <v>79.439269300273736</v>
      </c>
      <c r="C12" s="50">
        <f>'2021'!L13</f>
        <v>79.618848969075344</v>
      </c>
      <c r="D12" s="50">
        <f>'2020'!L13</f>
        <v>77.423703193932639</v>
      </c>
      <c r="E12" s="50">
        <f>'2019'!L13</f>
        <v>79.866289792955783</v>
      </c>
      <c r="F12" s="50">
        <f>'2018'!L13</f>
        <v>79.015306674961167</v>
      </c>
      <c r="G12" s="50">
        <f>'2017'!L13</f>
        <v>78.008015506367016</v>
      </c>
      <c r="H12" s="50">
        <f>'2016'!L13</f>
        <v>78.971906528122261</v>
      </c>
      <c r="I12" s="50">
        <f>'2015'!L13</f>
        <v>79.236984093749399</v>
      </c>
      <c r="J12" s="6">
        <f>'2014'!L13</f>
        <v>80.399961147180548</v>
      </c>
      <c r="K12" s="6">
        <f>'2013'!L13</f>
        <v>79.217335784402977</v>
      </c>
      <c r="L12" s="6">
        <f>'2012'!L13</f>
        <v>80.735237397007211</v>
      </c>
      <c r="M12" s="6">
        <f>'2011'!L13</f>
        <v>80.703061067194696</v>
      </c>
      <c r="N12" s="6">
        <f>'2010'!L13</f>
        <v>79.480953187453139</v>
      </c>
    </row>
    <row r="13" spans="1:14" x14ac:dyDescent="0.2">
      <c r="A13" s="17">
        <v>5</v>
      </c>
      <c r="B13" s="44">
        <f>'2022'!L14</f>
        <v>78.439269300273736</v>
      </c>
      <c r="C13" s="44">
        <f>'2021'!L14</f>
        <v>78.618848969075344</v>
      </c>
      <c r="D13" s="44">
        <f>'2020'!L14</f>
        <v>76.423703193932653</v>
      </c>
      <c r="E13" s="44">
        <f>'2019'!L14</f>
        <v>79.041298149720845</v>
      </c>
      <c r="F13" s="44">
        <f>'2018'!L14</f>
        <v>78.015306674961153</v>
      </c>
      <c r="G13" s="44">
        <f>'2017'!L14</f>
        <v>77.008015506367016</v>
      </c>
      <c r="H13" s="44">
        <f>'2016'!L14</f>
        <v>77.971906528122247</v>
      </c>
      <c r="I13" s="44">
        <f>'2015'!L14</f>
        <v>78.236984093749399</v>
      </c>
      <c r="J13" s="45">
        <f>'2014'!L14</f>
        <v>79.399961147180548</v>
      </c>
      <c r="K13" s="45">
        <f>'2013'!L14</f>
        <v>78.217335784402977</v>
      </c>
      <c r="L13" s="45">
        <f>'2012'!L14</f>
        <v>79.735237397007211</v>
      </c>
      <c r="M13" s="45">
        <f>'2011'!L14</f>
        <v>79.703061067194696</v>
      </c>
      <c r="N13" s="45">
        <f>'2010'!L14</f>
        <v>78.480953187453139</v>
      </c>
    </row>
    <row r="14" spans="1:14" x14ac:dyDescent="0.2">
      <c r="A14" s="17">
        <v>6</v>
      </c>
      <c r="B14" s="50">
        <f>'2022'!L15</f>
        <v>77.439269300273736</v>
      </c>
      <c r="C14" s="50">
        <f>'2021'!L15</f>
        <v>77.618848969075344</v>
      </c>
      <c r="D14" s="50">
        <f>'2020'!L15</f>
        <v>75.423703193932653</v>
      </c>
      <c r="E14" s="50">
        <f>'2019'!L15</f>
        <v>78.041298149720845</v>
      </c>
      <c r="F14" s="50">
        <f>'2018'!L15</f>
        <v>77.015306674961153</v>
      </c>
      <c r="G14" s="50">
        <f>'2017'!L15</f>
        <v>76.008015506367016</v>
      </c>
      <c r="H14" s="50">
        <f>'2016'!L15</f>
        <v>76.971906528122247</v>
      </c>
      <c r="I14" s="50">
        <f>'2015'!L15</f>
        <v>77.236984093749399</v>
      </c>
      <c r="J14" s="6">
        <f>'2014'!L15</f>
        <v>78.399961147180548</v>
      </c>
      <c r="K14" s="6">
        <f>'2013'!L15</f>
        <v>77.217335784402977</v>
      </c>
      <c r="L14" s="6">
        <f>'2012'!L15</f>
        <v>78.735237397007211</v>
      </c>
      <c r="M14" s="6">
        <f>'2011'!L15</f>
        <v>78.703061067194696</v>
      </c>
      <c r="N14" s="6">
        <f>'2010'!L15</f>
        <v>77.480953187453139</v>
      </c>
    </row>
    <row r="15" spans="1:14" x14ac:dyDescent="0.2">
      <c r="A15" s="17">
        <v>7</v>
      </c>
      <c r="B15" s="50">
        <f>'2022'!L16</f>
        <v>76.439269300273736</v>
      </c>
      <c r="C15" s="50">
        <f>'2021'!L16</f>
        <v>76.618848969075344</v>
      </c>
      <c r="D15" s="50">
        <f>'2020'!L16</f>
        <v>74.423703193932653</v>
      </c>
      <c r="E15" s="50">
        <f>'2019'!L16</f>
        <v>77.041298149720859</v>
      </c>
      <c r="F15" s="50">
        <f>'2018'!L16</f>
        <v>76.015306674961153</v>
      </c>
      <c r="G15" s="50">
        <f>'2017'!L16</f>
        <v>75.008015506367016</v>
      </c>
      <c r="H15" s="50">
        <f>'2016'!L16</f>
        <v>75.971906528122247</v>
      </c>
      <c r="I15" s="50">
        <f>'2015'!L16</f>
        <v>76.236984093749399</v>
      </c>
      <c r="J15" s="6">
        <f>'2014'!L16</f>
        <v>77.399961147180548</v>
      </c>
      <c r="K15" s="6">
        <f>'2013'!L16</f>
        <v>76.217335784402977</v>
      </c>
      <c r="L15" s="6">
        <f>'2012'!L16</f>
        <v>77.735237397007211</v>
      </c>
      <c r="M15" s="6">
        <f>'2011'!L16</f>
        <v>77.703061067194696</v>
      </c>
      <c r="N15" s="6">
        <f>'2010'!L16</f>
        <v>76.480953187453139</v>
      </c>
    </row>
    <row r="16" spans="1:14" x14ac:dyDescent="0.2">
      <c r="A16" s="17">
        <v>8</v>
      </c>
      <c r="B16" s="50">
        <f>'2022'!L17</f>
        <v>75.592511352452149</v>
      </c>
      <c r="C16" s="50">
        <f>'2021'!L17</f>
        <v>75.618848969075344</v>
      </c>
      <c r="D16" s="50">
        <f>'2020'!L17</f>
        <v>73.423703193932653</v>
      </c>
      <c r="E16" s="50">
        <f>'2019'!L17</f>
        <v>76.041298149720859</v>
      </c>
      <c r="F16" s="50">
        <f>'2018'!L17</f>
        <v>75.176320122029296</v>
      </c>
      <c r="G16" s="50">
        <f>'2017'!L17</f>
        <v>74.00801550636703</v>
      </c>
      <c r="H16" s="50">
        <f>'2016'!L17</f>
        <v>74.971906528122247</v>
      </c>
      <c r="I16" s="50">
        <f>'2015'!L17</f>
        <v>75.236984093749399</v>
      </c>
      <c r="J16" s="6">
        <f>'2014'!L17</f>
        <v>76.399961147180548</v>
      </c>
      <c r="K16" s="6">
        <f>'2013'!L17</f>
        <v>75.217335784402977</v>
      </c>
      <c r="L16" s="6">
        <f>'2012'!L17</f>
        <v>76.735237397007211</v>
      </c>
      <c r="M16" s="6">
        <f>'2011'!L17</f>
        <v>76.703061067194696</v>
      </c>
      <c r="N16" s="6">
        <f>'2010'!L17</f>
        <v>75.480953187453139</v>
      </c>
    </row>
    <row r="17" spans="1:14" x14ac:dyDescent="0.2">
      <c r="A17" s="17">
        <v>9</v>
      </c>
      <c r="B17" s="50">
        <f>'2022'!L18</f>
        <v>74.592511352452149</v>
      </c>
      <c r="C17" s="50">
        <f>'2021'!L18</f>
        <v>74.618848969075344</v>
      </c>
      <c r="D17" s="50">
        <f>'2020'!L18</f>
        <v>72.423703193932653</v>
      </c>
      <c r="E17" s="50">
        <f>'2019'!L18</f>
        <v>75.041298149720859</v>
      </c>
      <c r="F17" s="50">
        <f>'2018'!L18</f>
        <v>74.176320122029296</v>
      </c>
      <c r="G17" s="50">
        <f>'2017'!L18</f>
        <v>73.00801550636703</v>
      </c>
      <c r="H17" s="50">
        <f>'2016'!L18</f>
        <v>74.123890010832696</v>
      </c>
      <c r="I17" s="50">
        <f>'2015'!L18</f>
        <v>74.236984093749399</v>
      </c>
      <c r="J17" s="6">
        <f>'2014'!L18</f>
        <v>75.399961147180548</v>
      </c>
      <c r="K17" s="6">
        <f>'2013'!L18</f>
        <v>74.217335784402977</v>
      </c>
      <c r="L17" s="6">
        <f>'2012'!L18</f>
        <v>75.735237397007211</v>
      </c>
      <c r="M17" s="6">
        <f>'2011'!L18</f>
        <v>75.703061067194696</v>
      </c>
      <c r="N17" s="6">
        <f>'2010'!L18</f>
        <v>74.480953187453139</v>
      </c>
    </row>
    <row r="18" spans="1:14" x14ac:dyDescent="0.2">
      <c r="A18" s="17">
        <v>10</v>
      </c>
      <c r="B18" s="44">
        <f>'2022'!L19</f>
        <v>73.592511352452149</v>
      </c>
      <c r="C18" s="44">
        <f>'2021'!L19</f>
        <v>73.618848969075344</v>
      </c>
      <c r="D18" s="44">
        <f>'2020'!L19</f>
        <v>71.423703193932667</v>
      </c>
      <c r="E18" s="44">
        <f>'2019'!L19</f>
        <v>74.041298149720859</v>
      </c>
      <c r="F18" s="44">
        <f>'2018'!L19</f>
        <v>73.176320122029296</v>
      </c>
      <c r="G18" s="44">
        <f>'2017'!L19</f>
        <v>72.00801550636703</v>
      </c>
      <c r="H18" s="44">
        <f>'2016'!L19</f>
        <v>73.123890010832696</v>
      </c>
      <c r="I18" s="44">
        <f>'2015'!L19</f>
        <v>73.236984093749385</v>
      </c>
      <c r="J18" s="45">
        <f>'2014'!L19</f>
        <v>74.399961147180548</v>
      </c>
      <c r="K18" s="45">
        <f>'2013'!L19</f>
        <v>73.217335784402977</v>
      </c>
      <c r="L18" s="45">
        <f>'2012'!L19</f>
        <v>74.910203065372329</v>
      </c>
      <c r="M18" s="45">
        <f>'2011'!L19</f>
        <v>74.70306106719471</v>
      </c>
      <c r="N18" s="45">
        <f>'2010'!L19</f>
        <v>73.480953187453139</v>
      </c>
    </row>
    <row r="19" spans="1:14" x14ac:dyDescent="0.2">
      <c r="A19" s="17">
        <v>11</v>
      </c>
      <c r="B19" s="50">
        <f>'2022'!L20</f>
        <v>72.592511352452135</v>
      </c>
      <c r="C19" s="50">
        <f>'2021'!L20</f>
        <v>72.618848969075344</v>
      </c>
      <c r="D19" s="50">
        <f>'2020'!L20</f>
        <v>70.423703193932667</v>
      </c>
      <c r="E19" s="50">
        <f>'2019'!L20</f>
        <v>73.041298149720873</v>
      </c>
      <c r="F19" s="50">
        <f>'2018'!L20</f>
        <v>72.176320122029296</v>
      </c>
      <c r="G19" s="50">
        <f>'2017'!L20</f>
        <v>71.00801550636703</v>
      </c>
      <c r="H19" s="50">
        <f>'2016'!L20</f>
        <v>72.12389001083271</v>
      </c>
      <c r="I19" s="50">
        <f>'2015'!L20</f>
        <v>72.236984093749385</v>
      </c>
      <c r="J19" s="6">
        <f>'2014'!L20</f>
        <v>73.399961147180548</v>
      </c>
      <c r="K19" s="6">
        <f>'2013'!L20</f>
        <v>72.217335784402977</v>
      </c>
      <c r="L19" s="6">
        <f>'2012'!L20</f>
        <v>73.910203065372343</v>
      </c>
      <c r="M19" s="6">
        <f>'2011'!L20</f>
        <v>73.70306106719471</v>
      </c>
      <c r="N19" s="6">
        <f>'2010'!L20</f>
        <v>72.480953187453139</v>
      </c>
    </row>
    <row r="20" spans="1:14" x14ac:dyDescent="0.2">
      <c r="A20" s="17">
        <v>12</v>
      </c>
      <c r="B20" s="50">
        <f>'2022'!L21</f>
        <v>71.592511352452135</v>
      </c>
      <c r="C20" s="50">
        <f>'2021'!L21</f>
        <v>71.618848969075344</v>
      </c>
      <c r="D20" s="50">
        <f>'2020'!L21</f>
        <v>69.423703193932667</v>
      </c>
      <c r="E20" s="50">
        <f>'2019'!L21</f>
        <v>72.041298149720873</v>
      </c>
      <c r="F20" s="50">
        <f>'2018'!L21</f>
        <v>71.176320122029281</v>
      </c>
      <c r="G20" s="50">
        <f>'2017'!L21</f>
        <v>70.00801550636703</v>
      </c>
      <c r="H20" s="50">
        <f>'2016'!L21</f>
        <v>71.12389001083271</v>
      </c>
      <c r="I20" s="50">
        <f>'2015'!L21</f>
        <v>71.236984093749385</v>
      </c>
      <c r="J20" s="6">
        <f>'2014'!L21</f>
        <v>72.399961147180548</v>
      </c>
      <c r="K20" s="6">
        <f>'2013'!L21</f>
        <v>71.217335784402977</v>
      </c>
      <c r="L20" s="6">
        <f>'2012'!L21</f>
        <v>72.910203065372343</v>
      </c>
      <c r="M20" s="6">
        <f>'2011'!L21</f>
        <v>72.70306106719471</v>
      </c>
      <c r="N20" s="6">
        <f>'2010'!L21</f>
        <v>71.480953187453139</v>
      </c>
    </row>
    <row r="21" spans="1:14" x14ac:dyDescent="0.2">
      <c r="A21" s="17">
        <v>13</v>
      </c>
      <c r="B21" s="50">
        <f>'2022'!L22</f>
        <v>70.592511352452135</v>
      </c>
      <c r="C21" s="50">
        <f>'2021'!L22</f>
        <v>70.618848969075344</v>
      </c>
      <c r="D21" s="50">
        <f>'2020'!L22</f>
        <v>68.423703193932667</v>
      </c>
      <c r="E21" s="50">
        <f>'2019'!L22</f>
        <v>71.041298149720873</v>
      </c>
      <c r="F21" s="50">
        <f>'2018'!L22</f>
        <v>70.176320122029281</v>
      </c>
      <c r="G21" s="50">
        <f>'2017'!L22</f>
        <v>69.00801550636703</v>
      </c>
      <c r="H21" s="50">
        <f>'2016'!L22</f>
        <v>70.12389001083271</v>
      </c>
      <c r="I21" s="50">
        <f>'2015'!L22</f>
        <v>70.236984093749385</v>
      </c>
      <c r="J21" s="6">
        <f>'2014'!L22</f>
        <v>71.399961147180548</v>
      </c>
      <c r="K21" s="6">
        <f>'2013'!L22</f>
        <v>70.382756452904502</v>
      </c>
      <c r="L21" s="6">
        <f>'2012'!L22</f>
        <v>71.910203065372343</v>
      </c>
      <c r="M21" s="6">
        <f>'2011'!L22</f>
        <v>71.70306106719471</v>
      </c>
      <c r="N21" s="6">
        <f>'2010'!L22</f>
        <v>70.480953187453139</v>
      </c>
    </row>
    <row r="22" spans="1:14" x14ac:dyDescent="0.2">
      <c r="A22" s="17">
        <v>14</v>
      </c>
      <c r="B22" s="50">
        <f>'2022'!L23</f>
        <v>69.592511352452135</v>
      </c>
      <c r="C22" s="50">
        <f>'2021'!L23</f>
        <v>69.753489291228007</v>
      </c>
      <c r="D22" s="50">
        <f>'2020'!L23</f>
        <v>67.423703193932681</v>
      </c>
      <c r="E22" s="50">
        <f>'2019'!L23</f>
        <v>70.041298149720873</v>
      </c>
      <c r="F22" s="50">
        <f>'2018'!L23</f>
        <v>69.176320122029281</v>
      </c>
      <c r="G22" s="50">
        <f>'2017'!L23</f>
        <v>68.008015506367045</v>
      </c>
      <c r="H22" s="50">
        <f>'2016'!L23</f>
        <v>69.12389001083271</v>
      </c>
      <c r="I22" s="50">
        <f>'2015'!L23</f>
        <v>69.236984093749385</v>
      </c>
      <c r="J22" s="6">
        <f>'2014'!L23</f>
        <v>70.399961147180548</v>
      </c>
      <c r="K22" s="6">
        <f>'2013'!L23</f>
        <v>69.382756452904502</v>
      </c>
      <c r="L22" s="6">
        <f>'2012'!L23</f>
        <v>70.910203065372343</v>
      </c>
      <c r="M22" s="6">
        <f>'2011'!L23</f>
        <v>70.70306106719471</v>
      </c>
      <c r="N22" s="6">
        <f>'2010'!L23</f>
        <v>69.66682557307719</v>
      </c>
    </row>
    <row r="23" spans="1:14" x14ac:dyDescent="0.2">
      <c r="A23" s="17">
        <v>15</v>
      </c>
      <c r="B23" s="44">
        <f>'2022'!L24</f>
        <v>68.592511352452135</v>
      </c>
      <c r="C23" s="44">
        <f>'2021'!L24</f>
        <v>68.753489291228007</v>
      </c>
      <c r="D23" s="44">
        <f>'2020'!L24</f>
        <v>66.423703193932681</v>
      </c>
      <c r="E23" s="44">
        <f>'2019'!L24</f>
        <v>69.041298149720888</v>
      </c>
      <c r="F23" s="44">
        <f>'2018'!L24</f>
        <v>68.176320122029281</v>
      </c>
      <c r="G23" s="44">
        <f>'2017'!L24</f>
        <v>67.008015506367045</v>
      </c>
      <c r="H23" s="44">
        <f>'2016'!L24</f>
        <v>68.12389001083271</v>
      </c>
      <c r="I23" s="44">
        <f>'2015'!L24</f>
        <v>68.236984093749385</v>
      </c>
      <c r="J23" s="45">
        <f>'2014'!L24</f>
        <v>69.399961147180548</v>
      </c>
      <c r="K23" s="45">
        <f>'2013'!L24</f>
        <v>68.382756452904488</v>
      </c>
      <c r="L23" s="45">
        <f>'2012'!L24</f>
        <v>69.910203065372357</v>
      </c>
      <c r="M23" s="45">
        <f>'2011'!L24</f>
        <v>69.70306106719471</v>
      </c>
      <c r="N23" s="45">
        <f>'2010'!L24</f>
        <v>68.66682557307719</v>
      </c>
    </row>
    <row r="24" spans="1:14" x14ac:dyDescent="0.2">
      <c r="A24" s="17">
        <v>16</v>
      </c>
      <c r="B24" s="50">
        <f>'2022'!L25</f>
        <v>67.592511352452135</v>
      </c>
      <c r="C24" s="50">
        <f>'2021'!L25</f>
        <v>67.753489291228007</v>
      </c>
      <c r="D24" s="50">
        <f>'2020'!L25</f>
        <v>65.423703193932681</v>
      </c>
      <c r="E24" s="50">
        <f>'2019'!L25</f>
        <v>68.041298149720888</v>
      </c>
      <c r="F24" s="50">
        <f>'2018'!L25</f>
        <v>67.176320122029281</v>
      </c>
      <c r="G24" s="50">
        <f>'2017'!L25</f>
        <v>66.008015506367045</v>
      </c>
      <c r="H24" s="50">
        <f>'2016'!L25</f>
        <v>67.12389001083271</v>
      </c>
      <c r="I24" s="50">
        <f>'2015'!L25</f>
        <v>67.236984093749371</v>
      </c>
      <c r="J24" s="6">
        <f>'2014'!L25</f>
        <v>68.399961147180548</v>
      </c>
      <c r="K24" s="6">
        <f>'2013'!L25</f>
        <v>67.382756452904488</v>
      </c>
      <c r="L24" s="6">
        <f>'2012'!L25</f>
        <v>68.910203065372357</v>
      </c>
      <c r="M24" s="6">
        <f>'2011'!L25</f>
        <v>68.70306106719471</v>
      </c>
      <c r="N24" s="6">
        <f>'2010'!L25</f>
        <v>67.66682557307719</v>
      </c>
    </row>
    <row r="25" spans="1:14" x14ac:dyDescent="0.2">
      <c r="A25" s="17">
        <v>17</v>
      </c>
      <c r="B25" s="50">
        <f>'2022'!L26</f>
        <v>66.592511352452135</v>
      </c>
      <c r="C25" s="50">
        <f>'2021'!L26</f>
        <v>66.753489291228007</v>
      </c>
      <c r="D25" s="50">
        <f>'2020'!L26</f>
        <v>64.423703193932681</v>
      </c>
      <c r="E25" s="50">
        <f>'2019'!L26</f>
        <v>67.041298149720888</v>
      </c>
      <c r="F25" s="50">
        <f>'2018'!L26</f>
        <v>66.176320122029281</v>
      </c>
      <c r="G25" s="50">
        <f>'2017'!L26</f>
        <v>65.008015506367045</v>
      </c>
      <c r="H25" s="50">
        <f>'2016'!L26</f>
        <v>66.12389001083271</v>
      </c>
      <c r="I25" s="50">
        <f>'2015'!L26</f>
        <v>66.236984093749371</v>
      </c>
      <c r="J25" s="6">
        <f>'2014'!L26</f>
        <v>67.399961147180548</v>
      </c>
      <c r="K25" s="6">
        <f>'2013'!L26</f>
        <v>66.382756452904488</v>
      </c>
      <c r="L25" s="6">
        <f>'2012'!L26</f>
        <v>67.910203065372357</v>
      </c>
      <c r="M25" s="6">
        <f>'2011'!L26</f>
        <v>67.70306106719471</v>
      </c>
      <c r="N25" s="6">
        <f>'2010'!L26</f>
        <v>66.66682557307719</v>
      </c>
    </row>
    <row r="26" spans="1:14" x14ac:dyDescent="0.2">
      <c r="A26" s="17">
        <v>18</v>
      </c>
      <c r="B26" s="50">
        <f>'2022'!L27</f>
        <v>65.592511352452121</v>
      </c>
      <c r="C26" s="50">
        <f>'2021'!L27</f>
        <v>65.753489291227993</v>
      </c>
      <c r="D26" s="50">
        <f>'2020'!L27</f>
        <v>63.423703193932688</v>
      </c>
      <c r="E26" s="50">
        <f>'2019'!L27</f>
        <v>66.041298149720902</v>
      </c>
      <c r="F26" s="50">
        <f>'2018'!L27</f>
        <v>65.176320122029267</v>
      </c>
      <c r="G26" s="50">
        <f>'2017'!L27</f>
        <v>64.008015506367045</v>
      </c>
      <c r="H26" s="50">
        <f>'2016'!L27</f>
        <v>65.12389001083271</v>
      </c>
      <c r="I26" s="50">
        <f>'2015'!L27</f>
        <v>65.236984093749371</v>
      </c>
      <c r="J26" s="6">
        <f>'2014'!L27</f>
        <v>66.399961147180548</v>
      </c>
      <c r="K26" s="6">
        <f>'2013'!L27</f>
        <v>65.382756452904488</v>
      </c>
      <c r="L26" s="6">
        <f>'2012'!L27</f>
        <v>66.910203065372357</v>
      </c>
      <c r="M26" s="6">
        <f>'2011'!L27</f>
        <v>66.70306106719471</v>
      </c>
      <c r="N26" s="6">
        <f>'2010'!L27</f>
        <v>65.66682557307719</v>
      </c>
    </row>
    <row r="27" spans="1:14" x14ac:dyDescent="0.2">
      <c r="A27" s="17">
        <v>19</v>
      </c>
      <c r="B27" s="50">
        <f>'2022'!L28</f>
        <v>64.592511352452121</v>
      </c>
      <c r="C27" s="50">
        <f>'2021'!L28</f>
        <v>64.753489291227993</v>
      </c>
      <c r="D27" s="50">
        <f>'2020'!L28</f>
        <v>62.423703193932688</v>
      </c>
      <c r="E27" s="50">
        <f>'2019'!L28</f>
        <v>65.041298149720902</v>
      </c>
      <c r="F27" s="50">
        <f>'2018'!L28</f>
        <v>64.483571048974781</v>
      </c>
      <c r="G27" s="50">
        <f>'2017'!L28</f>
        <v>63.008015506367052</v>
      </c>
      <c r="H27" s="50">
        <f>'2016'!L28</f>
        <v>64.12389001083271</v>
      </c>
      <c r="I27" s="50">
        <f>'2015'!L28</f>
        <v>64.236984093749371</v>
      </c>
      <c r="J27" s="6">
        <f>'2014'!L28</f>
        <v>65.399961147180548</v>
      </c>
      <c r="K27" s="6">
        <f>'2013'!L28</f>
        <v>64.382756452904474</v>
      </c>
      <c r="L27" s="6">
        <f>'2012'!L28</f>
        <v>65.910203065372357</v>
      </c>
      <c r="M27" s="6">
        <f>'2011'!L28</f>
        <v>65.70306106719471</v>
      </c>
      <c r="N27" s="6">
        <f>'2010'!L28</f>
        <v>64.66682557307719</v>
      </c>
    </row>
    <row r="28" spans="1:14" x14ac:dyDescent="0.2">
      <c r="A28" s="17">
        <v>20</v>
      </c>
      <c r="B28" s="44">
        <f>'2022'!L29</f>
        <v>63.73925365378642</v>
      </c>
      <c r="C28" s="44">
        <f>'2021'!L29</f>
        <v>63.753489291227993</v>
      </c>
      <c r="D28" s="44">
        <f>'2020'!L29</f>
        <v>61.423703193932695</v>
      </c>
      <c r="E28" s="44">
        <f>'2019'!L29</f>
        <v>64.192095575304364</v>
      </c>
      <c r="F28" s="44">
        <f>'2018'!L29</f>
        <v>63.483571048974781</v>
      </c>
      <c r="G28" s="44">
        <f>'2017'!L29</f>
        <v>62.008015506367052</v>
      </c>
      <c r="H28" s="44">
        <f>'2016'!L29</f>
        <v>63.123890010832703</v>
      </c>
      <c r="I28" s="44">
        <f>'2015'!L29</f>
        <v>63.236984093749371</v>
      </c>
      <c r="J28" s="45">
        <f>'2014'!L29</f>
        <v>64.399961147180548</v>
      </c>
      <c r="K28" s="45">
        <f>'2013'!L29</f>
        <v>63.382756452904474</v>
      </c>
      <c r="L28" s="45">
        <f>'2012'!L29</f>
        <v>64.910203065372372</v>
      </c>
      <c r="M28" s="45">
        <f>'2011'!L29</f>
        <v>64.88673166175019</v>
      </c>
      <c r="N28" s="45">
        <f>'2010'!L29</f>
        <v>63.66682557307719</v>
      </c>
    </row>
    <row r="29" spans="1:14" x14ac:dyDescent="0.2">
      <c r="A29" s="17">
        <v>21</v>
      </c>
      <c r="B29" s="50">
        <f>'2022'!L30</f>
        <v>62.73925365378642</v>
      </c>
      <c r="C29" s="50">
        <f>'2021'!L30</f>
        <v>62.753489291227986</v>
      </c>
      <c r="D29" s="50">
        <f>'2020'!L30</f>
        <v>60.423703193932695</v>
      </c>
      <c r="E29" s="50">
        <f>'2019'!L30</f>
        <v>63.192095575304357</v>
      </c>
      <c r="F29" s="50">
        <f>'2018'!L30</f>
        <v>62.483571048974781</v>
      </c>
      <c r="G29" s="50">
        <f>'2017'!L30</f>
        <v>61.008015506367052</v>
      </c>
      <c r="H29" s="50">
        <f>'2016'!L30</f>
        <v>62.123890010832703</v>
      </c>
      <c r="I29" s="50">
        <f>'2015'!L30</f>
        <v>62.236984093749363</v>
      </c>
      <c r="J29" s="6">
        <f>'2014'!L30</f>
        <v>63.399961147180555</v>
      </c>
      <c r="K29" s="6">
        <f>'2013'!L30</f>
        <v>62.382756452904466</v>
      </c>
      <c r="L29" s="6">
        <f>'2012'!L30</f>
        <v>63.910203065372372</v>
      </c>
      <c r="M29" s="6">
        <f>'2011'!L30</f>
        <v>63.88673166175019</v>
      </c>
      <c r="N29" s="6">
        <f>'2010'!L30</f>
        <v>62.66682557307719</v>
      </c>
    </row>
    <row r="30" spans="1:14" x14ac:dyDescent="0.2">
      <c r="A30" s="17">
        <v>22</v>
      </c>
      <c r="B30" s="50">
        <f>'2022'!L31</f>
        <v>61.73925365378642</v>
      </c>
      <c r="C30" s="50">
        <f>'2021'!L31</f>
        <v>61.753489291227986</v>
      </c>
      <c r="D30" s="50">
        <f>'2020'!L31</f>
        <v>59.423703193932703</v>
      </c>
      <c r="E30" s="50">
        <f>'2019'!L31</f>
        <v>62.192095575304357</v>
      </c>
      <c r="F30" s="50">
        <f>'2018'!L31</f>
        <v>61.483571048974774</v>
      </c>
      <c r="G30" s="50">
        <f>'2017'!L31</f>
        <v>60.008015506367059</v>
      </c>
      <c r="H30" s="50">
        <f>'2016'!L31</f>
        <v>61.123890010832703</v>
      </c>
      <c r="I30" s="50">
        <f>'2015'!L31</f>
        <v>61.41829682236537</v>
      </c>
      <c r="J30" s="6">
        <f>'2014'!L31</f>
        <v>62.399961147180555</v>
      </c>
      <c r="K30" s="6">
        <f>'2013'!L31</f>
        <v>61.382756452904466</v>
      </c>
      <c r="L30" s="6">
        <f>'2012'!L31</f>
        <v>62.910203065372372</v>
      </c>
      <c r="M30" s="6">
        <f>'2011'!L31</f>
        <v>62.88673166175019</v>
      </c>
      <c r="N30" s="6">
        <f>'2010'!L31</f>
        <v>61.66682557307719</v>
      </c>
    </row>
    <row r="31" spans="1:14" x14ac:dyDescent="0.2">
      <c r="A31" s="17">
        <v>23</v>
      </c>
      <c r="B31" s="50">
        <f>'2022'!L32</f>
        <v>60.739253653786413</v>
      </c>
      <c r="C31" s="50">
        <f>'2021'!L32</f>
        <v>60.753489291227979</v>
      </c>
      <c r="D31" s="50">
        <f>'2020'!L32</f>
        <v>58.423703193932703</v>
      </c>
      <c r="E31" s="50">
        <f>'2019'!L32</f>
        <v>61.348476045710704</v>
      </c>
      <c r="F31" s="50">
        <f>'2018'!L32</f>
        <v>60.483571048974774</v>
      </c>
      <c r="G31" s="50">
        <f>'2017'!L32</f>
        <v>59.008015506367059</v>
      </c>
      <c r="H31" s="50">
        <f>'2016'!L32</f>
        <v>60.12389001083271</v>
      </c>
      <c r="I31" s="50">
        <f>'2015'!L32</f>
        <v>60.41829682236537</v>
      </c>
      <c r="J31" s="6">
        <f>'2014'!L32</f>
        <v>61.399961147180555</v>
      </c>
      <c r="K31" s="6">
        <f>'2013'!L32</f>
        <v>60.382756452904459</v>
      </c>
      <c r="L31" s="6">
        <f>'2012'!L32</f>
        <v>62.085021561353805</v>
      </c>
      <c r="M31" s="6">
        <f>'2011'!L32</f>
        <v>61.88673166175019</v>
      </c>
      <c r="N31" s="6">
        <f>'2010'!L32</f>
        <v>60.666825573077197</v>
      </c>
    </row>
    <row r="32" spans="1:14" x14ac:dyDescent="0.2">
      <c r="A32" s="17">
        <v>24</v>
      </c>
      <c r="B32" s="50">
        <f>'2022'!L33</f>
        <v>59.739253653786413</v>
      </c>
      <c r="C32" s="50">
        <f>'2021'!L33</f>
        <v>59.753489291227979</v>
      </c>
      <c r="D32" s="50">
        <f>'2020'!L33</f>
        <v>57.423703193932703</v>
      </c>
      <c r="E32" s="50">
        <f>'2019'!L33</f>
        <v>60.511390305538583</v>
      </c>
      <c r="F32" s="50">
        <f>'2018'!L33</f>
        <v>59.483571048974774</v>
      </c>
      <c r="G32" s="50">
        <f>'2017'!L33</f>
        <v>58.008015506367059</v>
      </c>
      <c r="H32" s="50">
        <f>'2016'!L33</f>
        <v>59.12389001083271</v>
      </c>
      <c r="I32" s="50">
        <f>'2015'!L33</f>
        <v>59.418296822365377</v>
      </c>
      <c r="J32" s="6">
        <f>'2014'!L33</f>
        <v>60.757145670037922</v>
      </c>
      <c r="K32" s="6">
        <f>'2013'!L33</f>
        <v>59.382756452904452</v>
      </c>
      <c r="L32" s="6">
        <f>'2012'!L33</f>
        <v>61.085021561353805</v>
      </c>
      <c r="M32" s="6">
        <f>'2011'!L33</f>
        <v>61.033414413630119</v>
      </c>
      <c r="N32" s="6">
        <f>'2010'!L33</f>
        <v>59.666825573077197</v>
      </c>
    </row>
    <row r="33" spans="1:14" x14ac:dyDescent="0.2">
      <c r="A33" s="17">
        <v>25</v>
      </c>
      <c r="B33" s="44">
        <f>'2022'!L34</f>
        <v>58.739253653786406</v>
      </c>
      <c r="C33" s="44">
        <f>'2021'!L34</f>
        <v>58.753489291227979</v>
      </c>
      <c r="D33" s="44">
        <f>'2020'!L34</f>
        <v>56.42370319393271</v>
      </c>
      <c r="E33" s="44">
        <f>'2019'!L34</f>
        <v>59.511390305538583</v>
      </c>
      <c r="F33" s="44">
        <f>'2018'!L34</f>
        <v>58.483571048974767</v>
      </c>
      <c r="G33" s="44">
        <f>'2017'!L34</f>
        <v>57.008015506367066</v>
      </c>
      <c r="H33" s="44">
        <f>'2016'!L34</f>
        <v>58.293814329704681</v>
      </c>
      <c r="I33" s="44">
        <f>'2015'!L34</f>
        <v>58.418296822365384</v>
      </c>
      <c r="J33" s="45">
        <f>'2014'!L34</f>
        <v>59.757145670037922</v>
      </c>
      <c r="K33" s="45">
        <f>'2013'!L34</f>
        <v>58.382756452904452</v>
      </c>
      <c r="L33" s="45">
        <f>'2012'!L34</f>
        <v>60.085021561353805</v>
      </c>
      <c r="M33" s="45">
        <f>'2011'!L34</f>
        <v>60.033414413630119</v>
      </c>
      <c r="N33" s="45">
        <f>'2010'!L34</f>
        <v>58.666825573077197</v>
      </c>
    </row>
    <row r="34" spans="1:14" x14ac:dyDescent="0.2">
      <c r="A34" s="17">
        <v>26</v>
      </c>
      <c r="B34" s="50">
        <f>'2022'!L35</f>
        <v>57.739253653786406</v>
      </c>
      <c r="C34" s="50">
        <f>'2021'!L35</f>
        <v>57.902044257830319</v>
      </c>
      <c r="D34" s="50">
        <f>'2020'!L35</f>
        <v>55.42370319393271</v>
      </c>
      <c r="E34" s="50">
        <f>'2019'!L35</f>
        <v>58.511390305538583</v>
      </c>
      <c r="F34" s="50">
        <f>'2018'!L35</f>
        <v>57.650430246238002</v>
      </c>
      <c r="G34" s="50">
        <f>'2017'!L35</f>
        <v>56.173971499043617</v>
      </c>
      <c r="H34" s="50">
        <f>'2016'!L35</f>
        <v>57.293814329704674</v>
      </c>
      <c r="I34" s="50">
        <f>'2015'!L35</f>
        <v>57.418296822365384</v>
      </c>
      <c r="J34" s="6">
        <f>'2014'!L35</f>
        <v>58.757145670037922</v>
      </c>
      <c r="K34" s="6">
        <f>'2013'!L35</f>
        <v>57.382756452904445</v>
      </c>
      <c r="L34" s="6">
        <f>'2012'!L35</f>
        <v>59.085021561353805</v>
      </c>
      <c r="M34" s="6">
        <f>'2011'!L35</f>
        <v>59.033414413630112</v>
      </c>
      <c r="N34" s="6">
        <f>'2010'!L35</f>
        <v>57.666825573077197</v>
      </c>
    </row>
    <row r="35" spans="1:14" x14ac:dyDescent="0.2">
      <c r="A35" s="17">
        <v>27</v>
      </c>
      <c r="B35" s="50">
        <f>'2022'!L36</f>
        <v>56.739253653786406</v>
      </c>
      <c r="C35" s="50">
        <f>'2021'!L36</f>
        <v>57.053818947890171</v>
      </c>
      <c r="D35" s="50">
        <f>'2020'!L36</f>
        <v>54.423703193932717</v>
      </c>
      <c r="E35" s="50">
        <f>'2019'!L36</f>
        <v>57.511390305538583</v>
      </c>
      <c r="F35" s="50">
        <f>'2018'!L36</f>
        <v>56.810291589584118</v>
      </c>
      <c r="G35" s="50">
        <f>'2017'!L36</f>
        <v>55.173971499043617</v>
      </c>
      <c r="H35" s="50">
        <f>'2016'!L36</f>
        <v>56.451574925064968</v>
      </c>
      <c r="I35" s="50">
        <f>'2015'!L36</f>
        <v>56.418296822365392</v>
      </c>
      <c r="J35" s="6">
        <f>'2014'!L36</f>
        <v>57.757145670037929</v>
      </c>
      <c r="K35" s="6">
        <f>'2013'!L36</f>
        <v>56.382756452904445</v>
      </c>
      <c r="L35" s="6">
        <f>'2012'!L36</f>
        <v>58.085021561353805</v>
      </c>
      <c r="M35" s="6">
        <f>'2011'!L36</f>
        <v>58.154853032745528</v>
      </c>
      <c r="N35" s="6">
        <f>'2010'!L36</f>
        <v>56.666825573077197</v>
      </c>
    </row>
    <row r="36" spans="1:14" x14ac:dyDescent="0.2">
      <c r="A36" s="17">
        <v>28</v>
      </c>
      <c r="B36" s="50">
        <f>'2022'!L37</f>
        <v>55.739253653786399</v>
      </c>
      <c r="C36" s="50">
        <f>'2021'!L37</f>
        <v>56.053818947890171</v>
      </c>
      <c r="D36" s="50">
        <f>'2020'!L37</f>
        <v>53.423703193932717</v>
      </c>
      <c r="E36" s="50">
        <f>'2019'!L37</f>
        <v>56.511390305538583</v>
      </c>
      <c r="F36" s="50">
        <f>'2018'!L37</f>
        <v>55.968244721672711</v>
      </c>
      <c r="G36" s="50">
        <f>'2017'!L37</f>
        <v>54.173971499043624</v>
      </c>
      <c r="H36" s="50">
        <f>'2016'!L37</f>
        <v>55.597092675195171</v>
      </c>
      <c r="I36" s="50">
        <f>'2015'!L37</f>
        <v>55.418296822365399</v>
      </c>
      <c r="J36" s="6">
        <f>'2014'!L37</f>
        <v>56.757145670037929</v>
      </c>
      <c r="K36" s="6">
        <f>'2013'!L37</f>
        <v>55.382756452904438</v>
      </c>
      <c r="L36" s="6">
        <f>'2012'!L37</f>
        <v>57.085021561353805</v>
      </c>
      <c r="M36" s="6">
        <f>'2011'!L37</f>
        <v>57.154853032745521</v>
      </c>
      <c r="N36" s="6">
        <f>'2010'!L37</f>
        <v>55.666825573077197</v>
      </c>
    </row>
    <row r="37" spans="1:14" x14ac:dyDescent="0.2">
      <c r="A37" s="17">
        <v>29</v>
      </c>
      <c r="B37" s="50">
        <f>'2022'!L38</f>
        <v>54.869087926329676</v>
      </c>
      <c r="C37" s="50">
        <f>'2021'!L38</f>
        <v>55.053818947890178</v>
      </c>
      <c r="D37" s="50">
        <f>'2020'!L38</f>
        <v>52.559636391949049</v>
      </c>
      <c r="E37" s="50">
        <f>'2019'!L38</f>
        <v>55.511390305538583</v>
      </c>
      <c r="F37" s="50">
        <f>'2018'!L38</f>
        <v>54.968244721672711</v>
      </c>
      <c r="G37" s="50">
        <f>'2017'!L38</f>
        <v>53.173971499043624</v>
      </c>
      <c r="H37" s="50">
        <f>'2016'!L38</f>
        <v>54.740949314033806</v>
      </c>
      <c r="I37" s="50">
        <f>'2015'!L38</f>
        <v>54.418296822365399</v>
      </c>
      <c r="J37" s="6">
        <f>'2014'!L38</f>
        <v>55.757145670037936</v>
      </c>
      <c r="K37" s="6">
        <f>'2013'!L38</f>
        <v>54.382756452904431</v>
      </c>
      <c r="L37" s="6">
        <f>'2012'!L38</f>
        <v>56.19751663404039</v>
      </c>
      <c r="M37" s="6">
        <f>'2011'!L38</f>
        <v>56.154853032745521</v>
      </c>
      <c r="N37" s="6">
        <f>'2010'!L38</f>
        <v>54.666825573077197</v>
      </c>
    </row>
    <row r="38" spans="1:14" x14ac:dyDescent="0.2">
      <c r="A38" s="17">
        <v>30</v>
      </c>
      <c r="B38" s="44">
        <f>'2022'!L39</f>
        <v>53.869087926329684</v>
      </c>
      <c r="C38" s="44">
        <f>'2021'!L39</f>
        <v>54.053818947890178</v>
      </c>
      <c r="D38" s="44">
        <f>'2020'!L39</f>
        <v>51.559636391949041</v>
      </c>
      <c r="E38" s="44">
        <f>'2019'!L39</f>
        <v>54.511390305538583</v>
      </c>
      <c r="F38" s="44">
        <f>'2018'!L39</f>
        <v>53.968244721672711</v>
      </c>
      <c r="G38" s="44">
        <f>'2017'!L39</f>
        <v>52.173971499043624</v>
      </c>
      <c r="H38" s="44">
        <f>'2016'!L39</f>
        <v>53.87689154289103</v>
      </c>
      <c r="I38" s="44">
        <f>'2015'!L39</f>
        <v>53.418296822365406</v>
      </c>
      <c r="J38" s="45">
        <f>'2014'!L39</f>
        <v>54.757145670037936</v>
      </c>
      <c r="K38" s="45">
        <f>'2013'!L39</f>
        <v>53.382756452904431</v>
      </c>
      <c r="L38" s="45">
        <f>'2012'!L39</f>
        <v>55.19751663404039</v>
      </c>
      <c r="M38" s="45">
        <f>'2011'!L39</f>
        <v>55.154853032745514</v>
      </c>
      <c r="N38" s="45">
        <f>'2010'!L39</f>
        <v>53.666825573077197</v>
      </c>
    </row>
    <row r="39" spans="1:14" x14ac:dyDescent="0.2">
      <c r="A39" s="17">
        <v>31</v>
      </c>
      <c r="B39" s="50">
        <f>'2022'!L40</f>
        <v>53.001332258423915</v>
      </c>
      <c r="C39" s="50">
        <f>'2021'!L40</f>
        <v>53.053818947890186</v>
      </c>
      <c r="D39" s="50">
        <f>'2020'!L40</f>
        <v>50.559636391949034</v>
      </c>
      <c r="E39" s="50">
        <f>'2019'!L40</f>
        <v>53.511390305538583</v>
      </c>
      <c r="F39" s="50">
        <f>'2018'!L40</f>
        <v>52.968244721672711</v>
      </c>
      <c r="G39" s="50">
        <f>'2017'!L40</f>
        <v>51.173971499043631</v>
      </c>
      <c r="H39" s="50">
        <f>'2016'!L40</f>
        <v>52.87689154289103</v>
      </c>
      <c r="I39" s="50">
        <f>'2015'!L40</f>
        <v>52.418296822365413</v>
      </c>
      <c r="J39" s="6">
        <f>'2014'!L40</f>
        <v>53.757145670037936</v>
      </c>
      <c r="K39" s="6">
        <f>'2013'!L40</f>
        <v>52.483103239342583</v>
      </c>
      <c r="L39" s="6">
        <f>'2012'!L40</f>
        <v>54.197516634040383</v>
      </c>
      <c r="M39" s="6">
        <f>'2011'!L40</f>
        <v>54.154853032745507</v>
      </c>
      <c r="N39" s="6">
        <f>'2010'!L40</f>
        <v>52.666825573077205</v>
      </c>
    </row>
    <row r="40" spans="1:14" x14ac:dyDescent="0.2">
      <c r="A40" s="17">
        <v>32</v>
      </c>
      <c r="B40" s="50">
        <f>'2022'!L41</f>
        <v>52.001332258423915</v>
      </c>
      <c r="C40" s="50">
        <f>'2021'!L41</f>
        <v>52.174122392216468</v>
      </c>
      <c r="D40" s="50">
        <f>'2020'!L41</f>
        <v>49.559636391949034</v>
      </c>
      <c r="E40" s="50">
        <f>'2019'!L41</f>
        <v>52.511390305538583</v>
      </c>
      <c r="F40" s="50">
        <f>'2018'!L41</f>
        <v>52.094826735476502</v>
      </c>
      <c r="G40" s="50">
        <f>'2017'!L41</f>
        <v>50.173971499043631</v>
      </c>
      <c r="H40" s="50">
        <f>'2016'!L41</f>
        <v>51.876891542891023</v>
      </c>
      <c r="I40" s="50">
        <f>'2015'!L41</f>
        <v>51.523714683933662</v>
      </c>
      <c r="J40" s="6">
        <f>'2014'!L41</f>
        <v>52.757145670037943</v>
      </c>
      <c r="K40" s="6">
        <f>'2013'!L41</f>
        <v>51.483103239342583</v>
      </c>
      <c r="L40" s="6">
        <f>'2012'!L41</f>
        <v>53.197516634040383</v>
      </c>
      <c r="M40" s="6">
        <f>'2011'!L41</f>
        <v>53.154853032745507</v>
      </c>
      <c r="N40" s="6">
        <f>'2010'!L41</f>
        <v>51.666825573077205</v>
      </c>
    </row>
    <row r="41" spans="1:14" x14ac:dyDescent="0.2">
      <c r="A41" s="17">
        <v>33</v>
      </c>
      <c r="B41" s="50">
        <f>'2022'!L42</f>
        <v>51.001332258423915</v>
      </c>
      <c r="C41" s="50">
        <f>'2021'!L42</f>
        <v>51.174122392216468</v>
      </c>
      <c r="D41" s="50">
        <f>'2020'!L42</f>
        <v>48.559636391949027</v>
      </c>
      <c r="E41" s="50">
        <f>'2019'!L42</f>
        <v>51.511390305538583</v>
      </c>
      <c r="F41" s="50">
        <f>'2018'!L42</f>
        <v>51.094826735476509</v>
      </c>
      <c r="G41" s="50">
        <f>'2017'!L42</f>
        <v>49.280912234240709</v>
      </c>
      <c r="H41" s="50">
        <f>'2016'!L42</f>
        <v>50.876891542891023</v>
      </c>
      <c r="I41" s="50">
        <f>'2015'!L42</f>
        <v>50.523714683933662</v>
      </c>
      <c r="J41" s="6">
        <f>'2014'!L42</f>
        <v>51.85233172772471</v>
      </c>
      <c r="K41" s="6">
        <f>'2013'!L42</f>
        <v>50.564028800039949</v>
      </c>
      <c r="L41" s="6">
        <f>'2012'!L42</f>
        <v>52.197516634040383</v>
      </c>
      <c r="M41" s="6">
        <f>'2011'!L42</f>
        <v>52.1548530327455</v>
      </c>
      <c r="N41" s="6">
        <f>'2010'!L42</f>
        <v>50.733319173562037</v>
      </c>
    </row>
    <row r="42" spans="1:14" x14ac:dyDescent="0.2">
      <c r="A42" s="17">
        <v>34</v>
      </c>
      <c r="B42" s="50">
        <f>'2022'!L43</f>
        <v>50.001332258423915</v>
      </c>
      <c r="C42" s="50">
        <f>'2021'!L43</f>
        <v>50.174122392216468</v>
      </c>
      <c r="D42" s="50">
        <f>'2020'!L43</f>
        <v>47.559636391949027</v>
      </c>
      <c r="E42" s="50">
        <f>'2019'!L43</f>
        <v>50.619465284999464</v>
      </c>
      <c r="F42" s="50">
        <f>'2018'!L43</f>
        <v>50.1976617491665</v>
      </c>
      <c r="G42" s="50">
        <f>'2017'!L43</f>
        <v>48.378964319133658</v>
      </c>
      <c r="H42" s="50">
        <f>'2016'!L43</f>
        <v>49.977544672846854</v>
      </c>
      <c r="I42" s="50">
        <f>'2015'!L43</f>
        <v>49.523714683933655</v>
      </c>
      <c r="J42" s="6">
        <f>'2014'!L43</f>
        <v>50.85233172772471</v>
      </c>
      <c r="K42" s="6">
        <f>'2013'!L43</f>
        <v>49.564028800039956</v>
      </c>
      <c r="L42" s="6">
        <f>'2012'!L43</f>
        <v>51.197516634040376</v>
      </c>
      <c r="M42" s="6">
        <f>'2011'!L43</f>
        <v>51.1548530327455</v>
      </c>
      <c r="N42" s="6">
        <f>'2010'!L43</f>
        <v>49.73331917356203</v>
      </c>
    </row>
    <row r="43" spans="1:14" x14ac:dyDescent="0.2">
      <c r="A43" s="17">
        <v>35</v>
      </c>
      <c r="B43" s="44">
        <f>'2022'!L44</f>
        <v>49.096503920988468</v>
      </c>
      <c r="C43" s="44">
        <f>'2021'!L44</f>
        <v>49.276310014196547</v>
      </c>
      <c r="D43" s="44">
        <f>'2020'!L44</f>
        <v>46.55963639194902</v>
      </c>
      <c r="E43" s="44">
        <f>'2019'!L44</f>
        <v>49.619465284999457</v>
      </c>
      <c r="F43" s="44">
        <f>'2018'!L44</f>
        <v>49.1976617491665</v>
      </c>
      <c r="G43" s="44">
        <f>'2017'!L44</f>
        <v>47.378964319133658</v>
      </c>
      <c r="H43" s="44">
        <f>'2016'!L44</f>
        <v>48.977544672846854</v>
      </c>
      <c r="I43" s="44">
        <f>'2015'!L44</f>
        <v>48.523714683933655</v>
      </c>
      <c r="J43" s="45">
        <f>'2014'!L44</f>
        <v>49.85233172772471</v>
      </c>
      <c r="K43" s="45">
        <f>'2013'!L44</f>
        <v>48.564028800039956</v>
      </c>
      <c r="L43" s="45">
        <f>'2012'!L44</f>
        <v>50.263314838627061</v>
      </c>
      <c r="M43" s="45">
        <f>'2011'!L44</f>
        <v>50.154853032745493</v>
      </c>
      <c r="N43" s="45">
        <f>'2010'!L44</f>
        <v>48.793433116386893</v>
      </c>
    </row>
    <row r="44" spans="1:14" x14ac:dyDescent="0.2">
      <c r="A44" s="17">
        <v>36</v>
      </c>
      <c r="B44" s="50">
        <f>'2022'!L45</f>
        <v>48.096503920988475</v>
      </c>
      <c r="C44" s="50">
        <f>'2021'!L45</f>
        <v>48.276310014196547</v>
      </c>
      <c r="D44" s="50">
        <f>'2020'!L45</f>
        <v>45.559636391949013</v>
      </c>
      <c r="E44" s="50">
        <f>'2019'!L45</f>
        <v>48.710596018366807</v>
      </c>
      <c r="F44" s="50">
        <f>'2018'!L45</f>
        <v>48.1976617491665</v>
      </c>
      <c r="G44" s="50">
        <f>'2017'!L45</f>
        <v>46.378964319133658</v>
      </c>
      <c r="H44" s="50">
        <f>'2016'!L45</f>
        <v>48.05695097042728</v>
      </c>
      <c r="I44" s="50">
        <f>'2015'!L45</f>
        <v>47.523714683933648</v>
      </c>
      <c r="J44" s="6">
        <f>'2014'!L45</f>
        <v>48.85233172772471</v>
      </c>
      <c r="K44" s="6">
        <f>'2013'!L45</f>
        <v>47.564028800039964</v>
      </c>
      <c r="L44" s="6">
        <f>'2012'!L45</f>
        <v>49.263314838627061</v>
      </c>
      <c r="M44" s="6">
        <f>'2011'!L45</f>
        <v>49.215040733391248</v>
      </c>
      <c r="N44" s="6">
        <f>'2010'!L45</f>
        <v>47.793433116386893</v>
      </c>
    </row>
    <row r="45" spans="1:14" x14ac:dyDescent="0.2">
      <c r="A45" s="17">
        <v>37</v>
      </c>
      <c r="B45" s="50">
        <f>'2022'!L46</f>
        <v>47.096503920988475</v>
      </c>
      <c r="C45" s="50">
        <f>'2021'!L46</f>
        <v>47.276310014196547</v>
      </c>
      <c r="D45" s="50">
        <f>'2020'!L46</f>
        <v>44.559636391949013</v>
      </c>
      <c r="E45" s="50">
        <f>'2019'!L46</f>
        <v>47.794367688251029</v>
      </c>
      <c r="F45" s="50">
        <f>'2018'!L46</f>
        <v>47.197661749166492</v>
      </c>
      <c r="G45" s="50">
        <f>'2017'!L46</f>
        <v>45.452903020695516</v>
      </c>
      <c r="H45" s="50">
        <f>'2016'!L46</f>
        <v>47.056950970427273</v>
      </c>
      <c r="I45" s="50">
        <f>'2015'!L46</f>
        <v>46.523714683933648</v>
      </c>
      <c r="J45" s="6">
        <f>'2014'!L46</f>
        <v>47.85233172772471</v>
      </c>
      <c r="K45" s="6">
        <f>'2013'!L46</f>
        <v>46.564028800039964</v>
      </c>
      <c r="L45" s="6">
        <f>'2012'!L46</f>
        <v>48.263314838627061</v>
      </c>
      <c r="M45" s="6">
        <f>'2011'!L46</f>
        <v>48.215040733391255</v>
      </c>
      <c r="N45" s="6">
        <f>'2010'!L46</f>
        <v>46.906507672552799</v>
      </c>
    </row>
    <row r="46" spans="1:14" x14ac:dyDescent="0.2">
      <c r="A46" s="17">
        <v>38</v>
      </c>
      <c r="B46" s="50">
        <f>'2022'!L47</f>
        <v>46.096503920988482</v>
      </c>
      <c r="C46" s="50">
        <f>'2021'!L47</f>
        <v>46.355038257350913</v>
      </c>
      <c r="D46" s="50">
        <f>'2020'!L47</f>
        <v>43.559636391949006</v>
      </c>
      <c r="E46" s="50">
        <f>'2019'!L47</f>
        <v>46.794367688251029</v>
      </c>
      <c r="F46" s="50">
        <f>'2018'!L47</f>
        <v>46.197661749166492</v>
      </c>
      <c r="G46" s="50">
        <f>'2017'!L47</f>
        <v>44.518913157289781</v>
      </c>
      <c r="H46" s="50">
        <f>'2016'!L47</f>
        <v>46.056950970427273</v>
      </c>
      <c r="I46" s="50">
        <f>'2015'!L47</f>
        <v>45.585284870801779</v>
      </c>
      <c r="J46" s="6">
        <f>'2014'!L47</f>
        <v>46.972286969593554</v>
      </c>
      <c r="K46" s="6">
        <f>'2013'!L47</f>
        <v>45.620341793683053</v>
      </c>
      <c r="L46" s="6">
        <f>'2012'!L47</f>
        <v>47.263314838627061</v>
      </c>
      <c r="M46" s="6">
        <f>'2011'!L47</f>
        <v>47.215040733391255</v>
      </c>
      <c r="N46" s="6">
        <f>'2010'!L47</f>
        <v>45.906507672552799</v>
      </c>
    </row>
    <row r="47" spans="1:14" x14ac:dyDescent="0.2">
      <c r="A47" s="17">
        <v>39</v>
      </c>
      <c r="B47" s="50">
        <f>'2022'!L48</f>
        <v>45.096503920988482</v>
      </c>
      <c r="C47" s="50">
        <f>'2021'!L48</f>
        <v>45.355038257350913</v>
      </c>
      <c r="D47" s="50">
        <f>'2020'!L48</f>
        <v>42.559636391949006</v>
      </c>
      <c r="E47" s="50">
        <f>'2019'!L48</f>
        <v>45.794367688251029</v>
      </c>
      <c r="F47" s="50">
        <f>'2018'!L48</f>
        <v>45.264471196168202</v>
      </c>
      <c r="G47" s="50">
        <f>'2017'!L48</f>
        <v>43.58013556780061</v>
      </c>
      <c r="H47" s="50">
        <f>'2016'!L48</f>
        <v>45.056950970427266</v>
      </c>
      <c r="I47" s="50">
        <f>'2015'!L48</f>
        <v>44.585284870801779</v>
      </c>
      <c r="J47" s="6">
        <f>'2014'!L48</f>
        <v>45.972286969593554</v>
      </c>
      <c r="K47" s="6">
        <f>'2013'!L48</f>
        <v>44.620341793683053</v>
      </c>
      <c r="L47" s="6">
        <f>'2012'!L48</f>
        <v>46.263314838627061</v>
      </c>
      <c r="M47" s="6">
        <f>'2011'!L48</f>
        <v>46.273180174254215</v>
      </c>
      <c r="N47" s="6">
        <f>'2010'!L48</f>
        <v>44.906507672552799</v>
      </c>
    </row>
    <row r="48" spans="1:14" x14ac:dyDescent="0.2">
      <c r="A48" s="17">
        <v>40</v>
      </c>
      <c r="B48" s="44">
        <f>'2022'!L49</f>
        <v>44.096503920988489</v>
      </c>
      <c r="C48" s="44">
        <f>'2021'!L49</f>
        <v>44.355038257350905</v>
      </c>
      <c r="D48" s="44">
        <f>'2020'!L49</f>
        <v>41.559636391949006</v>
      </c>
      <c r="E48" s="44">
        <f>'2019'!L49</f>
        <v>44.794367688251029</v>
      </c>
      <c r="F48" s="44">
        <f>'2018'!L49</f>
        <v>44.264471196168202</v>
      </c>
      <c r="G48" s="44">
        <f>'2017'!L49</f>
        <v>42.580135567800603</v>
      </c>
      <c r="H48" s="44">
        <f>'2016'!L49</f>
        <v>44.056950970427266</v>
      </c>
      <c r="I48" s="44">
        <f>'2015'!L49</f>
        <v>43.639310955202269</v>
      </c>
      <c r="J48" s="45">
        <f>'2014'!L49</f>
        <v>44.972286969593561</v>
      </c>
      <c r="K48" s="45">
        <f>'2013'!L49</f>
        <v>43.620341793683053</v>
      </c>
      <c r="L48" s="45">
        <f>'2012'!L49</f>
        <v>45.37624097024613</v>
      </c>
      <c r="M48" s="45">
        <f>'2011'!L49</f>
        <v>45.273180174254215</v>
      </c>
      <c r="N48" s="45">
        <f>'2010'!L49</f>
        <v>43.960728072641388</v>
      </c>
    </row>
    <row r="49" spans="1:14" x14ac:dyDescent="0.2">
      <c r="A49" s="17">
        <v>41</v>
      </c>
      <c r="B49" s="50">
        <f>'2022'!L50</f>
        <v>43.096503920988489</v>
      </c>
      <c r="C49" s="50">
        <f>'2021'!L50</f>
        <v>43.416175456878612</v>
      </c>
      <c r="D49" s="50">
        <f>'2020'!L50</f>
        <v>40.559636391949006</v>
      </c>
      <c r="E49" s="50">
        <f>'2019'!L50</f>
        <v>43.853035724924212</v>
      </c>
      <c r="F49" s="50">
        <f>'2018'!L50</f>
        <v>43.322018166840351</v>
      </c>
      <c r="G49" s="50">
        <f>'2017'!L50</f>
        <v>41.58013556780061</v>
      </c>
      <c r="H49" s="50">
        <f>'2016'!L50</f>
        <v>43.056950970427266</v>
      </c>
      <c r="I49" s="50">
        <f>'2015'!L50</f>
        <v>42.691348724750164</v>
      </c>
      <c r="J49" s="6">
        <f>'2014'!L50</f>
        <v>43.972286969593561</v>
      </c>
      <c r="K49" s="6">
        <f>'2013'!L50</f>
        <v>42.62034179368306</v>
      </c>
      <c r="L49" s="6">
        <f>'2012'!L50</f>
        <v>44.433118335227434</v>
      </c>
      <c r="M49" s="6">
        <f>'2011'!L50</f>
        <v>44.327549549086342</v>
      </c>
      <c r="N49" s="6">
        <f>'2010'!L50</f>
        <v>42.960728072641388</v>
      </c>
    </row>
    <row r="50" spans="1:14" x14ac:dyDescent="0.2">
      <c r="A50" s="17">
        <v>42</v>
      </c>
      <c r="B50" s="50">
        <f>'2022'!L51</f>
        <v>42.154646431748802</v>
      </c>
      <c r="C50" s="50">
        <f>'2021'!L51</f>
        <v>42.472560100329105</v>
      </c>
      <c r="D50" s="50">
        <f>'2020'!L51</f>
        <v>39.559636391949006</v>
      </c>
      <c r="E50" s="50">
        <f>'2019'!L51</f>
        <v>42.908262522026021</v>
      </c>
      <c r="F50" s="50">
        <f>'2018'!L51</f>
        <v>42.428739707443064</v>
      </c>
      <c r="G50" s="50">
        <f>'2017'!L51</f>
        <v>40.58013556780061</v>
      </c>
      <c r="H50" s="50">
        <f>'2016'!L51</f>
        <v>42.108723416863306</v>
      </c>
      <c r="I50" s="50">
        <f>'2015'!L51</f>
        <v>41.742458777717758</v>
      </c>
      <c r="J50" s="6">
        <f>'2014'!L51</f>
        <v>43.081445254514065</v>
      </c>
      <c r="K50" s="6">
        <f>'2013'!L51</f>
        <v>41.674342231880082</v>
      </c>
      <c r="L50" s="6">
        <f>'2012'!L51</f>
        <v>43.433118335227434</v>
      </c>
      <c r="M50" s="6">
        <f>'2011'!L51</f>
        <v>43.327549549086342</v>
      </c>
      <c r="N50" s="6">
        <f>'2010'!L51</f>
        <v>42.017042035602458</v>
      </c>
    </row>
    <row r="51" spans="1:14" x14ac:dyDescent="0.2">
      <c r="A51" s="17">
        <v>43</v>
      </c>
      <c r="B51" s="50">
        <f>'2022'!L52</f>
        <v>41.260014561591369</v>
      </c>
      <c r="C51" s="50">
        <f>'2021'!L52</f>
        <v>41.472560100329105</v>
      </c>
      <c r="D51" s="50">
        <f>'2020'!L52</f>
        <v>38.606165582470162</v>
      </c>
      <c r="E51" s="50">
        <f>'2019'!L52</f>
        <v>41.908262522026021</v>
      </c>
      <c r="F51" s="50">
        <f>'2018'!L52</f>
        <v>41.428739707443064</v>
      </c>
      <c r="G51" s="50">
        <f>'2017'!L52</f>
        <v>39.677417450246729</v>
      </c>
      <c r="H51" s="50">
        <f>'2016'!L52</f>
        <v>41.108723416863306</v>
      </c>
      <c r="I51" s="50">
        <f>'2015'!L52</f>
        <v>40.742458777717758</v>
      </c>
      <c r="J51" s="6">
        <f>'2014'!L52</f>
        <v>42.13621238667421</v>
      </c>
      <c r="K51" s="6">
        <f>'2013'!L52</f>
        <v>40.67434223188009</v>
      </c>
      <c r="L51" s="6">
        <f>'2012'!L52</f>
        <v>42.433118335227434</v>
      </c>
      <c r="M51" s="6">
        <f>'2011'!L52</f>
        <v>42.441908826921015</v>
      </c>
      <c r="N51" s="6">
        <f>'2010'!L52</f>
        <v>41.1262255781024</v>
      </c>
    </row>
    <row r="52" spans="1:14" x14ac:dyDescent="0.2">
      <c r="A52" s="17">
        <v>44</v>
      </c>
      <c r="B52" s="50">
        <f>'2022'!L53</f>
        <v>40.357742657351501</v>
      </c>
      <c r="C52" s="50">
        <f>'2021'!L53</f>
        <v>40.472560100329105</v>
      </c>
      <c r="D52" s="50">
        <f>'2020'!L53</f>
        <v>37.650699581704593</v>
      </c>
      <c r="E52" s="50">
        <f>'2019'!L53</f>
        <v>40.957035504973049</v>
      </c>
      <c r="F52" s="50">
        <f>'2018'!L53</f>
        <v>40.477233474868953</v>
      </c>
      <c r="G52" s="50">
        <f>'2017'!L53</f>
        <v>38.677417450246729</v>
      </c>
      <c r="H52" s="50">
        <f>'2016'!L53</f>
        <v>40.108723416863306</v>
      </c>
      <c r="I52" s="50">
        <f>'2015'!L53</f>
        <v>39.794721711195315</v>
      </c>
      <c r="J52" s="6">
        <f>'2014'!L53</f>
        <v>41.136212386674217</v>
      </c>
      <c r="K52" s="6">
        <f>'2013'!L53</f>
        <v>39.724623010643391</v>
      </c>
      <c r="L52" s="6">
        <f>'2012'!L53</f>
        <v>41.433118335227434</v>
      </c>
      <c r="M52" s="6">
        <f>'2011'!L53</f>
        <v>41.441908826921015</v>
      </c>
      <c r="N52" s="6">
        <f>'2010'!L53</f>
        <v>40.234851849701606</v>
      </c>
    </row>
    <row r="53" spans="1:14" x14ac:dyDescent="0.2">
      <c r="A53" s="17">
        <v>45</v>
      </c>
      <c r="B53" s="44">
        <f>'2022'!L54</f>
        <v>39.404021519289891</v>
      </c>
      <c r="C53" s="44">
        <f>'2021'!L54</f>
        <v>39.51881445472948</v>
      </c>
      <c r="D53" s="44">
        <f>'2020'!L54</f>
        <v>36.650699581704593</v>
      </c>
      <c r="E53" s="44">
        <f>'2019'!L54</f>
        <v>40.003140388739396</v>
      </c>
      <c r="F53" s="44">
        <f>'2018'!L54</f>
        <v>39.477233474868953</v>
      </c>
      <c r="G53" s="44">
        <f>'2017'!L54</f>
        <v>37.677417450246729</v>
      </c>
      <c r="H53" s="44">
        <f>'2016'!L54</f>
        <v>39.160840158201282</v>
      </c>
      <c r="I53" s="44">
        <f>'2015'!L54</f>
        <v>38.794721711195315</v>
      </c>
      <c r="J53" s="45">
        <f>'2014'!L54</f>
        <v>40.187748483550145</v>
      </c>
      <c r="K53" s="45">
        <f>'2013'!L54</f>
        <v>38.724623010643384</v>
      </c>
      <c r="L53" s="45">
        <f>'2012'!L54</f>
        <v>40.433118335227434</v>
      </c>
      <c r="M53" s="45">
        <f>'2011'!L54</f>
        <v>40.495886294062636</v>
      </c>
      <c r="N53" s="45">
        <f>'2010'!L54</f>
        <v>39.291534947918009</v>
      </c>
    </row>
    <row r="54" spans="1:14" x14ac:dyDescent="0.2">
      <c r="A54" s="17">
        <v>46</v>
      </c>
      <c r="B54" s="50">
        <f>'2022'!L55</f>
        <v>38.404021519289891</v>
      </c>
      <c r="C54" s="50">
        <f>'2021'!L55</f>
        <v>38.51881445472948</v>
      </c>
      <c r="D54" s="50">
        <f>'2020'!L55</f>
        <v>35.650699581704593</v>
      </c>
      <c r="E54" s="50">
        <f>'2019'!L55</f>
        <v>39.003140388739396</v>
      </c>
      <c r="F54" s="50">
        <f>'2018'!L55</f>
        <v>38.477233474868953</v>
      </c>
      <c r="G54" s="50">
        <f>'2017'!L55</f>
        <v>36.725419280395528</v>
      </c>
      <c r="H54" s="50">
        <f>'2016'!L55</f>
        <v>38.160840158201282</v>
      </c>
      <c r="I54" s="50">
        <f>'2015'!L55</f>
        <v>37.844326272997385</v>
      </c>
      <c r="J54" s="6">
        <f>'2014'!L55</f>
        <v>39.242527984562642</v>
      </c>
      <c r="K54" s="6">
        <f>'2013'!L55</f>
        <v>37.826014583615915</v>
      </c>
      <c r="L54" s="6">
        <f>'2012'!L55</f>
        <v>39.537860940696881</v>
      </c>
      <c r="M54" s="6">
        <f>'2011'!L55</f>
        <v>39.495886294062636</v>
      </c>
      <c r="N54" s="6">
        <f>'2010'!L55</f>
        <v>38.348289205339988</v>
      </c>
    </row>
    <row r="55" spans="1:14" x14ac:dyDescent="0.2">
      <c r="A55" s="17">
        <v>47</v>
      </c>
      <c r="B55" s="50">
        <f>'2022'!L56</f>
        <v>37.445694901724487</v>
      </c>
      <c r="C55" s="50">
        <f>'2021'!L56</f>
        <v>37.559335629739451</v>
      </c>
      <c r="D55" s="50">
        <f>'2020'!L56</f>
        <v>34.690422493149164</v>
      </c>
      <c r="E55" s="50">
        <f>'2019'!L56</f>
        <v>38.097917349696296</v>
      </c>
      <c r="F55" s="50">
        <f>'2018'!L56</f>
        <v>37.477233474868953</v>
      </c>
      <c r="G55" s="50">
        <f>'2017'!L56</f>
        <v>35.725419280395528</v>
      </c>
      <c r="H55" s="50">
        <f>'2016'!L56</f>
        <v>37.20952902718409</v>
      </c>
      <c r="I55" s="50">
        <f>'2015'!L56</f>
        <v>36.948640033536485</v>
      </c>
      <c r="J55" s="6">
        <f>'2014'!L56</f>
        <v>38.347735120976928</v>
      </c>
      <c r="K55" s="6">
        <f>'2013'!L56</f>
        <v>36.826014583615908</v>
      </c>
      <c r="L55" s="6">
        <f>'2012'!L56</f>
        <v>38.537860940696881</v>
      </c>
      <c r="M55" s="6">
        <f>'2011'!L56</f>
        <v>38.495886294062636</v>
      </c>
      <c r="N55" s="6">
        <f>'2010'!L56</f>
        <v>37.348289205339988</v>
      </c>
    </row>
    <row r="56" spans="1:14" x14ac:dyDescent="0.2">
      <c r="A56" s="17">
        <v>48</v>
      </c>
      <c r="B56" s="50">
        <f>'2022'!L57</f>
        <v>36.484578354962963</v>
      </c>
      <c r="C56" s="50">
        <f>'2021'!L57</f>
        <v>36.685174398586824</v>
      </c>
      <c r="D56" s="50">
        <f>'2020'!L57</f>
        <v>33.731533517661148</v>
      </c>
      <c r="E56" s="50">
        <f>'2019'!L57</f>
        <v>37.193343535863036</v>
      </c>
      <c r="F56" s="50">
        <f>'2018'!L57</f>
        <v>36.52365812455492</v>
      </c>
      <c r="G56" s="50">
        <f>'2017'!L57</f>
        <v>34.770493393358286</v>
      </c>
      <c r="H56" s="50">
        <f>'2016'!L57</f>
        <v>36.311712824058645</v>
      </c>
      <c r="I56" s="50">
        <f>'2015'!L57</f>
        <v>36.04870493410899</v>
      </c>
      <c r="J56" s="6">
        <f>'2014'!L57</f>
        <v>37.347735120976928</v>
      </c>
      <c r="K56" s="6">
        <f>'2013'!L57</f>
        <v>35.826014583615908</v>
      </c>
      <c r="L56" s="6">
        <f>'2012'!L57</f>
        <v>37.592317434527516</v>
      </c>
      <c r="M56" s="6">
        <f>'2011'!L57</f>
        <v>37.552134830397293</v>
      </c>
      <c r="N56" s="6">
        <f>'2010'!L57</f>
        <v>36.405241738887653</v>
      </c>
    </row>
    <row r="57" spans="1:14" x14ac:dyDescent="0.2">
      <c r="A57" s="17">
        <v>49</v>
      </c>
      <c r="B57" s="50">
        <f>'2022'!L58</f>
        <v>35.524297274306214</v>
      </c>
      <c r="C57" s="50">
        <f>'2021'!L58</f>
        <v>35.726670432756315</v>
      </c>
      <c r="D57" s="50">
        <f>'2020'!L58</f>
        <v>32.812449587467867</v>
      </c>
      <c r="E57" s="50">
        <f>'2019'!L58</f>
        <v>36.193343535863036</v>
      </c>
      <c r="F57" s="50">
        <f>'2018'!L58</f>
        <v>35.52365812455492</v>
      </c>
      <c r="G57" s="50">
        <f>'2017'!L58</f>
        <v>33.770493393358279</v>
      </c>
      <c r="H57" s="50">
        <f>'2016'!L58</f>
        <v>35.457585381386785</v>
      </c>
      <c r="I57" s="50">
        <f>'2015'!L58</f>
        <v>35.097004804943374</v>
      </c>
      <c r="J57" s="6">
        <f>'2014'!L58</f>
        <v>36.347735120976928</v>
      </c>
      <c r="K57" s="6">
        <f>'2013'!L58</f>
        <v>34.826014583615908</v>
      </c>
      <c r="L57" s="6">
        <f>'2012'!L58</f>
        <v>36.702958202415743</v>
      </c>
      <c r="M57" s="6">
        <f>'2011'!L58</f>
        <v>36.66640509972774</v>
      </c>
      <c r="N57" s="6">
        <f>'2010'!L58</f>
        <v>35.523157146897134</v>
      </c>
    </row>
    <row r="58" spans="1:14" x14ac:dyDescent="0.2">
      <c r="A58" s="17">
        <v>50</v>
      </c>
      <c r="B58" s="44">
        <f>'2022'!L59</f>
        <v>34.564209424024313</v>
      </c>
      <c r="C58" s="44">
        <f>'2021'!L59</f>
        <v>34.812092921851217</v>
      </c>
      <c r="D58" s="44">
        <f>'2020'!L59</f>
        <v>31.890236719001127</v>
      </c>
      <c r="E58" s="44">
        <f>'2019'!L59</f>
        <v>35.415455194455831</v>
      </c>
      <c r="F58" s="44">
        <f>'2018'!L59</f>
        <v>34.570512516694791</v>
      </c>
      <c r="G58" s="44">
        <f>'2017'!L59</f>
        <v>32.951680559557644</v>
      </c>
      <c r="H58" s="44">
        <f>'2016'!L59</f>
        <v>34.701532243783063</v>
      </c>
      <c r="I58" s="44">
        <f>'2015'!L59</f>
        <v>34.246344394029464</v>
      </c>
      <c r="J58" s="45">
        <f>'2014'!L59</f>
        <v>35.347735120976928</v>
      </c>
      <c r="K58" s="45">
        <f>'2013'!L59</f>
        <v>33.981570540943473</v>
      </c>
      <c r="L58" s="45">
        <f>'2012'!L59</f>
        <v>35.813417266343791</v>
      </c>
      <c r="M58" s="45">
        <f>'2011'!L59</f>
        <v>35.724086766553462</v>
      </c>
      <c r="N58" s="45">
        <f>'2010'!L59</f>
        <v>34.705569423703885</v>
      </c>
    </row>
    <row r="59" spans="1:14" x14ac:dyDescent="0.2">
      <c r="A59" s="17">
        <v>51</v>
      </c>
      <c r="B59" s="50">
        <f>'2022'!L60</f>
        <v>33.647054830948882</v>
      </c>
      <c r="C59" s="50">
        <f>'2021'!L60</f>
        <v>33.852171124437298</v>
      </c>
      <c r="D59" s="50">
        <f>'2020'!L60</f>
        <v>31.002738250855558</v>
      </c>
      <c r="E59" s="50">
        <f>'2019'!L60</f>
        <v>34.415455194455838</v>
      </c>
      <c r="F59" s="50">
        <f>'2018'!L60</f>
        <v>33.616152854962301</v>
      </c>
      <c r="G59" s="50">
        <f>'2017'!L60</f>
        <v>32.042327711958642</v>
      </c>
      <c r="H59" s="50">
        <f>'2016'!L60</f>
        <v>33.750743081543902</v>
      </c>
      <c r="I59" s="50">
        <f>'2015'!L60</f>
        <v>33.346185649633107</v>
      </c>
      <c r="J59" s="6">
        <f>'2014'!L60</f>
        <v>34.456126210000185</v>
      </c>
      <c r="K59" s="6">
        <f>'2013'!L60</f>
        <v>33.085469906470067</v>
      </c>
      <c r="L59" s="6">
        <f>'2012'!L60</f>
        <v>34.925969990698668</v>
      </c>
      <c r="M59" s="6">
        <f>'2011'!L60</f>
        <v>34.724086766553462</v>
      </c>
      <c r="N59" s="6">
        <f>'2010'!L60</f>
        <v>33.705569423703892</v>
      </c>
    </row>
    <row r="60" spans="1:14" x14ac:dyDescent="0.2">
      <c r="A60" s="17">
        <v>52</v>
      </c>
      <c r="B60" s="50">
        <f>'2022'!L61</f>
        <v>32.725121956935645</v>
      </c>
      <c r="C60" s="50">
        <f>'2021'!L61</f>
        <v>32.891270401765809</v>
      </c>
      <c r="D60" s="50">
        <f>'2020'!L61</f>
        <v>30.040900355792211</v>
      </c>
      <c r="E60" s="50">
        <f>'2019'!L61</f>
        <v>33.459501240162922</v>
      </c>
      <c r="F60" s="50">
        <f>'2018'!L61</f>
        <v>32.616152854962301</v>
      </c>
      <c r="G60" s="50">
        <f>'2017'!L61</f>
        <v>31.133097000338385</v>
      </c>
      <c r="H60" s="50">
        <f>'2016'!L61</f>
        <v>32.848683414626507</v>
      </c>
      <c r="I60" s="50">
        <f>'2015'!L61</f>
        <v>32.397308117570276</v>
      </c>
      <c r="J60" s="6">
        <f>'2014'!L61</f>
        <v>33.564180708679579</v>
      </c>
      <c r="K60" s="6">
        <f>'2013'!L61</f>
        <v>32.192045441732439</v>
      </c>
      <c r="L60" s="6">
        <f>'2012'!L61</f>
        <v>34.105427696992493</v>
      </c>
      <c r="M60" s="6">
        <f>'2011'!L61</f>
        <v>33.843960975893403</v>
      </c>
      <c r="N60" s="6">
        <f>'2010'!L61</f>
        <v>32.705569423703892</v>
      </c>
    </row>
    <row r="61" spans="1:14" x14ac:dyDescent="0.2">
      <c r="A61" s="17">
        <v>53</v>
      </c>
      <c r="B61" s="50">
        <f>'2022'!L62</f>
        <v>31.725121956935645</v>
      </c>
      <c r="C61" s="50">
        <f>'2021'!L62</f>
        <v>31.972948207107596</v>
      </c>
      <c r="D61" s="50">
        <f>'2020'!L62</f>
        <v>29.079359826770819</v>
      </c>
      <c r="E61" s="50">
        <f>'2019'!L62</f>
        <v>32.638143523307434</v>
      </c>
      <c r="F61" s="50">
        <f>'2018'!L62</f>
        <v>31.616152854962301</v>
      </c>
      <c r="G61" s="50">
        <f>'2017'!L62</f>
        <v>30.268541791791613</v>
      </c>
      <c r="H61" s="50">
        <f>'2016'!L62</f>
        <v>31.949145164361369</v>
      </c>
      <c r="I61" s="50">
        <f>'2015'!L62</f>
        <v>31.499707180548029</v>
      </c>
      <c r="J61" s="6">
        <f>'2014'!L62</f>
        <v>32.619657521949179</v>
      </c>
      <c r="K61" s="6">
        <f>'2013'!L62</f>
        <v>31.3592857870714</v>
      </c>
      <c r="L61" s="6">
        <f>'2012'!L62</f>
        <v>33.221009563534167</v>
      </c>
      <c r="M61" s="6">
        <f>'2011'!L62</f>
        <v>32.90387824629034</v>
      </c>
      <c r="N61" s="6">
        <f>'2010'!L62</f>
        <v>32.01915822042934</v>
      </c>
    </row>
    <row r="62" spans="1:14" x14ac:dyDescent="0.2">
      <c r="A62" s="17">
        <v>54</v>
      </c>
      <c r="B62" s="50">
        <f>'2022'!L63</f>
        <v>30.802631804543115</v>
      </c>
      <c r="C62" s="50">
        <f>'2021'!L63</f>
        <v>31.053479595202791</v>
      </c>
      <c r="D62" s="50">
        <f>'2020'!L63</f>
        <v>28.269544105403504</v>
      </c>
      <c r="E62" s="50">
        <f>'2019'!L63</f>
        <v>31.774901580853427</v>
      </c>
      <c r="F62" s="50">
        <f>'2018'!L63</f>
        <v>30.662250859191872</v>
      </c>
      <c r="G62" s="50">
        <f>'2017'!L63</f>
        <v>29.360066901066915</v>
      </c>
      <c r="H62" s="50">
        <f>'2016'!L63</f>
        <v>30.949145164361369</v>
      </c>
      <c r="I62" s="50">
        <f>'2015'!L63</f>
        <v>30.655745975080993</v>
      </c>
      <c r="J62" s="6">
        <f>'2014'!L63</f>
        <v>31.733154544994935</v>
      </c>
      <c r="K62" s="6">
        <f>'2013'!L63</f>
        <v>30.627394264804423</v>
      </c>
      <c r="L62" s="6">
        <f>'2012'!L63</f>
        <v>32.280019499627109</v>
      </c>
      <c r="M62" s="6">
        <f>'2011'!L63</f>
        <v>32.030579627507507</v>
      </c>
      <c r="N62" s="6">
        <f>'2010'!L63</f>
        <v>31.148467587487513</v>
      </c>
    </row>
    <row r="63" spans="1:14" x14ac:dyDescent="0.2">
      <c r="A63" s="17">
        <v>55</v>
      </c>
      <c r="B63" s="44">
        <f>'2022'!L64</f>
        <v>29.840548020453095</v>
      </c>
      <c r="C63" s="44">
        <f>'2021'!L64</f>
        <v>30.172568313030034</v>
      </c>
      <c r="D63" s="44">
        <f>'2020'!L64</f>
        <v>27.384740324135446</v>
      </c>
      <c r="E63" s="44">
        <f>'2019'!L64</f>
        <v>30.774901580853424</v>
      </c>
      <c r="F63" s="44">
        <f>'2018'!L64</f>
        <v>29.708125004985323</v>
      </c>
      <c r="G63" s="44">
        <f>'2017'!L64</f>
        <v>28.405803932605849</v>
      </c>
      <c r="H63" s="44">
        <f>'2016'!L64</f>
        <v>30.051409295895748</v>
      </c>
      <c r="I63" s="44">
        <f>'2015'!L64</f>
        <v>29.65574597508099</v>
      </c>
      <c r="J63" s="45">
        <f>'2014'!L64</f>
        <v>30.787949552968609</v>
      </c>
      <c r="K63" s="45">
        <f>'2013'!L64</f>
        <v>29.736848921533959</v>
      </c>
      <c r="L63" s="45">
        <f>'2012'!L64</f>
        <v>31.280019499627109</v>
      </c>
      <c r="M63" s="45">
        <f>'2011'!L64</f>
        <v>31.159275870885086</v>
      </c>
      <c r="N63" s="45">
        <f>'2010'!L64</f>
        <v>30.148467587487513</v>
      </c>
    </row>
    <row r="64" spans="1:14" x14ac:dyDescent="0.2">
      <c r="A64" s="17">
        <v>56</v>
      </c>
      <c r="B64" s="50">
        <f>'2022'!L65</f>
        <v>29.029318186647</v>
      </c>
      <c r="C64" s="50">
        <f>'2021'!L65</f>
        <v>29.2527929085023</v>
      </c>
      <c r="D64" s="50">
        <f>'2020'!L65</f>
        <v>26.499681161130315</v>
      </c>
      <c r="E64" s="50">
        <f>'2019'!L65</f>
        <v>29.866504913927113</v>
      </c>
      <c r="F64" s="50">
        <f>'2018'!L65</f>
        <v>28.892986555649784</v>
      </c>
      <c r="G64" s="50">
        <f>'2017'!L65</f>
        <v>27.405803932605849</v>
      </c>
      <c r="H64" s="50">
        <f>'2016'!L65</f>
        <v>29.208042207358091</v>
      </c>
      <c r="I64" s="50">
        <f>'2015'!L65</f>
        <v>28.759135145205391</v>
      </c>
      <c r="J64" s="6">
        <f>'2014'!L65</f>
        <v>29.787949552968609</v>
      </c>
      <c r="K64" s="6">
        <f>'2013'!L65</f>
        <v>28.968427922892644</v>
      </c>
      <c r="L64" s="6">
        <f>'2012'!L65</f>
        <v>30.280019499627109</v>
      </c>
      <c r="M64" s="6">
        <f>'2011'!L65</f>
        <v>30.289325821556922</v>
      </c>
      <c r="N64" s="6">
        <f>'2010'!L65</f>
        <v>29.356283949082055</v>
      </c>
    </row>
    <row r="65" spans="1:14" x14ac:dyDescent="0.2">
      <c r="A65" s="17">
        <v>57</v>
      </c>
      <c r="B65" s="50">
        <f>'2022'!L66</f>
        <v>28.104873199334296</v>
      </c>
      <c r="C65" s="50">
        <f>'2021'!L66</f>
        <v>28.49372188235407</v>
      </c>
      <c r="D65" s="50">
        <f>'2020'!L66</f>
        <v>25.499681161130319</v>
      </c>
      <c r="E65" s="50">
        <f>'2019'!L66</f>
        <v>29.093975904739871</v>
      </c>
      <c r="F65" s="50">
        <f>'2018'!L66</f>
        <v>28.081487711205963</v>
      </c>
      <c r="G65" s="50">
        <f>'2017'!L66</f>
        <v>26.595448365610999</v>
      </c>
      <c r="H65" s="50">
        <f>'2016'!L66</f>
        <v>28.309305142833779</v>
      </c>
      <c r="I65" s="50">
        <f>'2015'!L66</f>
        <v>27.972210622266317</v>
      </c>
      <c r="J65" s="6">
        <f>'2014'!L66</f>
        <v>28.846997838357655</v>
      </c>
      <c r="K65" s="6">
        <f>'2013'!L66</f>
        <v>28.08655417983411</v>
      </c>
      <c r="L65" s="6">
        <f>'2012'!L66</f>
        <v>29.343448721138564</v>
      </c>
      <c r="M65" s="6">
        <f>'2011'!L66</f>
        <v>29.427880825378118</v>
      </c>
      <c r="N65" s="6">
        <f>'2010'!L66</f>
        <v>28.50092697639575</v>
      </c>
    </row>
    <row r="66" spans="1:14" x14ac:dyDescent="0.2">
      <c r="A66" s="17">
        <v>58</v>
      </c>
      <c r="B66" s="50">
        <f>'2022'!L67</f>
        <v>27.141901446109237</v>
      </c>
      <c r="C66" s="50">
        <f>'2021'!L67</f>
        <v>27.61322419661602</v>
      </c>
      <c r="D66" s="50">
        <f>'2020'!L67</f>
        <v>24.574782491338119</v>
      </c>
      <c r="E66" s="50">
        <f>'2019'!L67</f>
        <v>28.235180724022538</v>
      </c>
      <c r="F66" s="50">
        <f>'2018'!L67</f>
        <v>27.178264861069842</v>
      </c>
      <c r="G66" s="50">
        <f>'2017'!L67</f>
        <v>25.68798541655288</v>
      </c>
      <c r="H66" s="50">
        <f>'2016'!L67</f>
        <v>27.467013867651357</v>
      </c>
      <c r="I66" s="50">
        <f>'2015'!L67</f>
        <v>26.972210622266321</v>
      </c>
      <c r="J66" s="6">
        <f>'2014'!L67</f>
        <v>27.846997838357655</v>
      </c>
      <c r="K66" s="6">
        <f>'2013'!L67</f>
        <v>27.086554179834113</v>
      </c>
      <c r="L66" s="6">
        <f>'2012'!L67</f>
        <v>28.410215963548605</v>
      </c>
      <c r="M66" s="6">
        <f>'2011'!L67</f>
        <v>28.500931029482608</v>
      </c>
      <c r="N66" s="6">
        <f>'2010'!L67</f>
        <v>27.63988939315206</v>
      </c>
    </row>
    <row r="67" spans="1:14" x14ac:dyDescent="0.2">
      <c r="A67" s="17">
        <v>59</v>
      </c>
      <c r="B67" s="50">
        <f>'2022'!L68</f>
        <v>26.4902731735774</v>
      </c>
      <c r="C67" s="50">
        <f>'2021'!L68</f>
        <v>26.903484939712463</v>
      </c>
      <c r="D67" s="50">
        <f>'2020'!L68</f>
        <v>23.733627892179651</v>
      </c>
      <c r="E67" s="50">
        <f>'2019'!L68</f>
        <v>27.432233517798895</v>
      </c>
      <c r="F67" s="50">
        <f>'2018'!L68</f>
        <v>26.226204240874104</v>
      </c>
      <c r="G67" s="50">
        <f>'2017'!L68</f>
        <v>24.928328788848233</v>
      </c>
      <c r="H67" s="50">
        <f>'2016'!L68</f>
        <v>26.633648350870626</v>
      </c>
      <c r="I67" s="50">
        <f>'2015'!L68</f>
        <v>26.253530607625155</v>
      </c>
      <c r="J67" s="6">
        <f>'2014'!L68</f>
        <v>27.083002134697313</v>
      </c>
      <c r="K67" s="6">
        <f>'2013'!L68</f>
        <v>26.086554179834117</v>
      </c>
      <c r="L67" s="6">
        <f>'2012'!L68</f>
        <v>27.479904392920758</v>
      </c>
      <c r="M67" s="6">
        <f>'2011'!L68</f>
        <v>27.500931029482608</v>
      </c>
      <c r="N67" s="6">
        <f>'2010'!L68</f>
        <v>26.785606920095162</v>
      </c>
    </row>
    <row r="68" spans="1:14" x14ac:dyDescent="0.2">
      <c r="A68" s="17">
        <v>60</v>
      </c>
      <c r="B68" s="44">
        <f>'2022'!L69</f>
        <v>25.646500406447146</v>
      </c>
      <c r="C68" s="44">
        <f>'2021'!L69</f>
        <v>25.989506500465204</v>
      </c>
      <c r="D68" s="44">
        <f>'2020'!L69</f>
        <v>22.774271186663153</v>
      </c>
      <c r="E68" s="44">
        <f>'2019'!L69</f>
        <v>26.432233517798895</v>
      </c>
      <c r="F68" s="44">
        <f>'2018'!L69</f>
        <v>25.324395860114077</v>
      </c>
      <c r="G68" s="44">
        <f>'2017'!L69</f>
        <v>24.129384992871678</v>
      </c>
      <c r="H68" s="44">
        <f>'2016'!L69</f>
        <v>25.909319746976855</v>
      </c>
      <c r="I68" s="44">
        <f>'2015'!L69</f>
        <v>25.309334574272228</v>
      </c>
      <c r="J68" s="45">
        <f>'2014'!L69</f>
        <v>26.337689580299205</v>
      </c>
      <c r="K68" s="45">
        <f>'2013'!L69</f>
        <v>25.281871387313764</v>
      </c>
      <c r="L68" s="45">
        <f>'2012'!L69</f>
        <v>26.61024209530202</v>
      </c>
      <c r="M68" s="45">
        <f>'2011'!L69</f>
        <v>26.717805977510579</v>
      </c>
      <c r="N68" s="45">
        <f>'2010'!L69</f>
        <v>25.865139770080322</v>
      </c>
    </row>
    <row r="69" spans="1:14" x14ac:dyDescent="0.2">
      <c r="A69" s="17">
        <v>61</v>
      </c>
      <c r="B69" s="50">
        <f>'2022'!L70</f>
        <v>24.727175668736553</v>
      </c>
      <c r="C69" s="50">
        <f>'2021'!L70</f>
        <v>25.207354548058348</v>
      </c>
      <c r="D69" s="50">
        <f>'2020'!L70</f>
        <v>21.97113150302501</v>
      </c>
      <c r="E69" s="50">
        <f>'2019'!L70</f>
        <v>25.481394150060122</v>
      </c>
      <c r="F69" s="50">
        <f>'2018'!L70</f>
        <v>24.578483842305626</v>
      </c>
      <c r="G69" s="50">
        <f>'2017'!L70</f>
        <v>23.229192321247059</v>
      </c>
      <c r="H69" s="50">
        <f>'2016'!L70</f>
        <v>24.964677742068311</v>
      </c>
      <c r="I69" s="50">
        <f>'2015'!L70</f>
        <v>24.427193645883975</v>
      </c>
      <c r="J69" s="6">
        <f>'2014'!L70</f>
        <v>25.468347934687575</v>
      </c>
      <c r="K69" s="6">
        <f>'2013'!L70</f>
        <v>24.341948651283008</v>
      </c>
      <c r="L69" s="6">
        <f>'2012'!L70</f>
        <v>25.819962915344604</v>
      </c>
      <c r="M69" s="6">
        <f>'2011'!L70</f>
        <v>25.795951449872756</v>
      </c>
      <c r="N69" s="6">
        <f>'2010'!L70</f>
        <v>24.938238155584877</v>
      </c>
    </row>
    <row r="70" spans="1:14" x14ac:dyDescent="0.2">
      <c r="A70" s="17">
        <v>62</v>
      </c>
      <c r="B70" s="50">
        <f>'2022'!L71</f>
        <v>23.767705577154882</v>
      </c>
      <c r="C70" s="50">
        <f>'2021'!L71</f>
        <v>24.338401746779553</v>
      </c>
      <c r="D70" s="50">
        <f>'2020'!L71</f>
        <v>21.299024491394317</v>
      </c>
      <c r="E70" s="50">
        <f>'2019'!L71</f>
        <v>24.531608007648185</v>
      </c>
      <c r="F70" s="50">
        <f>'2018'!L71</f>
        <v>23.778098216127844</v>
      </c>
      <c r="G70" s="50">
        <f>'2017'!L71</f>
        <v>22.428571201257999</v>
      </c>
      <c r="H70" s="50">
        <f>'2016'!L71</f>
        <v>24.14195801556156</v>
      </c>
      <c r="I70" s="50">
        <f>'2015'!L71</f>
        <v>23.611248981621539</v>
      </c>
      <c r="J70" s="6">
        <f>'2014'!L71</f>
        <v>24.591496383194048</v>
      </c>
      <c r="K70" s="6">
        <f>'2013'!L71</f>
        <v>23.599351605682827</v>
      </c>
      <c r="L70" s="6">
        <f>'2012'!L71</f>
        <v>24.819962915344608</v>
      </c>
      <c r="M70" s="6">
        <f>'2011'!L71</f>
        <v>24.869273048278185</v>
      </c>
      <c r="N70" s="6">
        <f>'2010'!L71</f>
        <v>24.218332575706196</v>
      </c>
    </row>
    <row r="71" spans="1:14" x14ac:dyDescent="0.2">
      <c r="A71" s="17">
        <v>63</v>
      </c>
      <c r="B71" s="50">
        <f>'2022'!L72</f>
        <v>22.930038718437242</v>
      </c>
      <c r="C71" s="50">
        <f>'2021'!L72</f>
        <v>23.605917180111621</v>
      </c>
      <c r="D71" s="50">
        <f>'2020'!L72</f>
        <v>20.381510676746608</v>
      </c>
      <c r="E71" s="50">
        <f>'2019'!L72</f>
        <v>23.629198293973658</v>
      </c>
      <c r="F71" s="50">
        <f>'2018'!L72</f>
        <v>22.977696057209329</v>
      </c>
      <c r="G71" s="50">
        <f>'2017'!L72</f>
        <v>21.795796077834087</v>
      </c>
      <c r="H71" s="50">
        <f>'2016'!L72</f>
        <v>23.262426591437031</v>
      </c>
      <c r="I71" s="50">
        <f>'2015'!L72</f>
        <v>22.611248981621539</v>
      </c>
      <c r="J71" s="6">
        <f>'2014'!L72</f>
        <v>23.857700763118846</v>
      </c>
      <c r="K71" s="6">
        <f>'2013'!L72</f>
        <v>22.670977502134559</v>
      </c>
      <c r="L71" s="6">
        <f>'2012'!L72</f>
        <v>23.819962915344608</v>
      </c>
      <c r="M71" s="6">
        <f>'2011'!L72</f>
        <v>24.143470213378361</v>
      </c>
      <c r="N71" s="6">
        <f>'2010'!L72</f>
        <v>23.288195116429925</v>
      </c>
    </row>
    <row r="72" spans="1:14" x14ac:dyDescent="0.2">
      <c r="A72" s="17">
        <v>64</v>
      </c>
      <c r="B72" s="50">
        <f>'2022'!L73</f>
        <v>22.25509120146118</v>
      </c>
      <c r="C72" s="50">
        <f>'2021'!L73</f>
        <v>22.879427275690318</v>
      </c>
      <c r="D72" s="50">
        <f>'2020'!L73</f>
        <v>19.50282613934932</v>
      </c>
      <c r="E72" s="50">
        <f>'2019'!L73</f>
        <v>22.77636180379746</v>
      </c>
      <c r="F72" s="50">
        <f>'2018'!L73</f>
        <v>22.082978005955042</v>
      </c>
      <c r="G72" s="50">
        <f>'2017'!L73</f>
        <v>21.06987324743298</v>
      </c>
      <c r="H72" s="50">
        <f>'2016'!L73</f>
        <v>22.377098765701195</v>
      </c>
      <c r="I72" s="50">
        <f>'2015'!L73</f>
        <v>21.611248981621539</v>
      </c>
      <c r="J72" s="6">
        <f>'2014'!L73</f>
        <v>23.002330489206269</v>
      </c>
      <c r="K72" s="6">
        <f>'2013'!L73</f>
        <v>21.735148204022067</v>
      </c>
      <c r="L72" s="6">
        <f>'2012'!L73</f>
        <v>22.949518264874303</v>
      </c>
      <c r="M72" s="6">
        <f>'2011'!L73</f>
        <v>23.212002011098296</v>
      </c>
      <c r="N72" s="6">
        <f>'2010'!L73</f>
        <v>22.503516645089103</v>
      </c>
    </row>
    <row r="73" spans="1:14" x14ac:dyDescent="0.2">
      <c r="A73" s="17">
        <v>65</v>
      </c>
      <c r="B73" s="44">
        <f>'2022'!L74</f>
        <v>21.297225232262452</v>
      </c>
      <c r="C73" s="44">
        <f>'2021'!L74</f>
        <v>22.057715218136096</v>
      </c>
      <c r="D73" s="44">
        <f>'2020'!L74</f>
        <v>18.698509685333807</v>
      </c>
      <c r="E73" s="44">
        <f>'2019'!L74</f>
        <v>22.085041182141072</v>
      </c>
      <c r="F73" s="44">
        <f>'2018'!L74</f>
        <v>21.137826742946032</v>
      </c>
      <c r="G73" s="44">
        <f>'2017'!L74</f>
        <v>20.276865682627271</v>
      </c>
      <c r="H73" s="44">
        <f>'2016'!L74</f>
        <v>21.562497907783406</v>
      </c>
      <c r="I73" s="44">
        <f>'2015'!L74</f>
        <v>20.946880920915998</v>
      </c>
      <c r="J73" s="45">
        <f>'2014'!L74</f>
        <v>22.19715586140719</v>
      </c>
      <c r="K73" s="45">
        <f>'2013'!L74</f>
        <v>20.735148204022067</v>
      </c>
      <c r="L73" s="45">
        <f>'2012'!L74</f>
        <v>22.144731467177557</v>
      </c>
      <c r="M73" s="45">
        <f>'2011'!L74</f>
        <v>22.352416243006164</v>
      </c>
      <c r="N73" s="45">
        <f>'2010'!L74</f>
        <v>21.572493186296278</v>
      </c>
    </row>
    <row r="74" spans="1:14" x14ac:dyDescent="0.2">
      <c r="A74" s="17">
        <v>66</v>
      </c>
      <c r="B74" s="50">
        <f>'2022'!L75</f>
        <v>20.626496292408291</v>
      </c>
      <c r="C74" s="50">
        <f>'2021'!L75</f>
        <v>21.144550836205532</v>
      </c>
      <c r="D74" s="50">
        <f>'2020'!L75</f>
        <v>18.117489991197026</v>
      </c>
      <c r="E74" s="50">
        <f>'2019'!L75</f>
        <v>21.358269551535262</v>
      </c>
      <c r="F74" s="50">
        <f>'2018'!L75</f>
        <v>20.291649054073581</v>
      </c>
      <c r="G74" s="50">
        <f>'2017'!L75</f>
        <v>19.614931762672182</v>
      </c>
      <c r="H74" s="50">
        <f>'2016'!L75</f>
        <v>20.832529932242167</v>
      </c>
      <c r="I74" s="50">
        <f>'2015'!L75</f>
        <v>20.005552028293089</v>
      </c>
      <c r="J74" s="6">
        <f>'2014'!L75</f>
        <v>21.317029650696728</v>
      </c>
      <c r="K74" s="6">
        <f>'2013'!L75</f>
        <v>19.794228928705344</v>
      </c>
      <c r="L74" s="6">
        <f>'2012'!L75</f>
        <v>21.346390456002197</v>
      </c>
      <c r="M74" s="6">
        <f>'2011'!L75</f>
        <v>21.554753430441409</v>
      </c>
      <c r="N74" s="6">
        <f>'2010'!L75</f>
        <v>20.769739612377055</v>
      </c>
    </row>
    <row r="75" spans="1:14" x14ac:dyDescent="0.2">
      <c r="A75" s="17">
        <v>67</v>
      </c>
      <c r="B75" s="50">
        <f>'2022'!L76</f>
        <v>19.79051202504337</v>
      </c>
      <c r="C75" s="50">
        <f>'2021'!L76</f>
        <v>20.426991204232511</v>
      </c>
      <c r="D75" s="50">
        <f>'2020'!L76</f>
        <v>17.29409697485794</v>
      </c>
      <c r="E75" s="50">
        <f>'2019'!L76</f>
        <v>20.462171267856732</v>
      </c>
      <c r="F75" s="50">
        <f>'2018'!L76</f>
        <v>19.513715242618588</v>
      </c>
      <c r="G75" s="50">
        <f>'2017'!L76</f>
        <v>18.795830170520816</v>
      </c>
      <c r="H75" s="50">
        <f>'2016'!L76</f>
        <v>20.184101054989871</v>
      </c>
      <c r="I75" s="50">
        <f>'2015'!L76</f>
        <v>19.280665597098352</v>
      </c>
      <c r="J75" s="6">
        <f>'2014'!L76</f>
        <v>20.442433443773218</v>
      </c>
      <c r="K75" s="6">
        <f>'2013'!L76</f>
        <v>18.97740198815508</v>
      </c>
      <c r="L75" s="6">
        <f>'2012'!L76</f>
        <v>20.474478876622793</v>
      </c>
      <c r="M75" s="6">
        <f>'2011'!L76</f>
        <v>20.554753430441409</v>
      </c>
      <c r="N75" s="6">
        <f>'2010'!L76</f>
        <v>20.030025193274355</v>
      </c>
    </row>
    <row r="76" spans="1:14" x14ac:dyDescent="0.2">
      <c r="A76" s="17">
        <v>68</v>
      </c>
      <c r="B76" s="50">
        <f>'2022'!L77</f>
        <v>19.183772464473407</v>
      </c>
      <c r="C76" s="50">
        <f>'2021'!L77</f>
        <v>19.575411855472375</v>
      </c>
      <c r="D76" s="50">
        <f>'2020'!L77</f>
        <v>16.457658434350495</v>
      </c>
      <c r="E76" s="50">
        <f>'2019'!L77</f>
        <v>19.517163475206196</v>
      </c>
      <c r="F76" s="50">
        <f>'2018'!L77</f>
        <v>18.875307291606578</v>
      </c>
      <c r="G76" s="50">
        <f>'2017'!L77</f>
        <v>18.162795245574245</v>
      </c>
      <c r="H76" s="50">
        <f>'2016'!L77</f>
        <v>19.347228964285367</v>
      </c>
      <c r="I76" s="50">
        <f>'2015'!L77</f>
        <v>18.505247547437346</v>
      </c>
      <c r="J76" s="6">
        <f>'2014'!L77</f>
        <v>19.505944378307529</v>
      </c>
      <c r="K76" s="6">
        <f>'2013'!L77</f>
        <v>18.268384696629962</v>
      </c>
      <c r="L76" s="6">
        <f>'2012'!L77</f>
        <v>19.535376678075913</v>
      </c>
      <c r="M76" s="6">
        <f>'2011'!L77</f>
        <v>19.617918008175085</v>
      </c>
      <c r="N76" s="6">
        <f>'2010'!L77</f>
        <v>19.102091706902673</v>
      </c>
    </row>
    <row r="77" spans="1:14" x14ac:dyDescent="0.2">
      <c r="A77" s="17">
        <v>69</v>
      </c>
      <c r="B77" s="50">
        <f>'2022'!L78</f>
        <v>18.274229153519592</v>
      </c>
      <c r="C77" s="50">
        <f>'2021'!L78</f>
        <v>18.762282289290507</v>
      </c>
      <c r="D77" s="50">
        <f>'2020'!L78</f>
        <v>15.586767528283085</v>
      </c>
      <c r="E77" s="50">
        <f>'2019'!L78</f>
        <v>18.632593906011696</v>
      </c>
      <c r="F77" s="50">
        <f>'2018'!L78</f>
        <v>18.188522756804417</v>
      </c>
      <c r="G77" s="50">
        <f>'2017'!L78</f>
        <v>17.358504888184488</v>
      </c>
      <c r="H77" s="50">
        <f>'2016'!L78</f>
        <v>18.461281787064703</v>
      </c>
      <c r="I77" s="50">
        <f>'2015'!L78</f>
        <v>17.800900216524987</v>
      </c>
      <c r="J77" s="6">
        <f>'2014'!L78</f>
        <v>18.689576691141415</v>
      </c>
      <c r="K77" s="6">
        <f>'2013'!L78</f>
        <v>17.323910898806933</v>
      </c>
      <c r="L77" s="6">
        <f>'2012'!L78</f>
        <v>18.656236212539888</v>
      </c>
      <c r="M77" s="6">
        <f>'2011'!L78</f>
        <v>18.826098603545411</v>
      </c>
      <c r="N77" s="6">
        <f>'2010'!L78</f>
        <v>18.404564742787269</v>
      </c>
    </row>
    <row r="78" spans="1:14" x14ac:dyDescent="0.2">
      <c r="A78" s="17">
        <v>70</v>
      </c>
      <c r="B78" s="44">
        <f>'2022'!L79</f>
        <v>17.361228087335622</v>
      </c>
      <c r="C78" s="44">
        <f>'2021'!L79</f>
        <v>17.90666197361455</v>
      </c>
      <c r="D78" s="44">
        <f>'2020'!L79</f>
        <v>14.849676361620721</v>
      </c>
      <c r="E78" s="44">
        <f>'2019'!L79</f>
        <v>17.885489218508372</v>
      </c>
      <c r="F78" s="44">
        <f>'2018'!L79</f>
        <v>17.237318681650777</v>
      </c>
      <c r="G78" s="44">
        <f>'2017'!L79</f>
        <v>16.614324385729013</v>
      </c>
      <c r="H78" s="44">
        <f>'2016'!L79</f>
        <v>17.753810806398008</v>
      </c>
      <c r="I78" s="44">
        <f>'2015'!L79</f>
        <v>16.96645907027164</v>
      </c>
      <c r="J78" s="45">
        <f>'2014'!L79</f>
        <v>17.917302220920963</v>
      </c>
      <c r="K78" s="45">
        <f>'2013'!L79</f>
        <v>16.597026335475874</v>
      </c>
      <c r="L78" s="45">
        <f>'2012'!L79</f>
        <v>17.723983362586676</v>
      </c>
      <c r="M78" s="45">
        <f>'2011'!L79</f>
        <v>18.124083946692494</v>
      </c>
      <c r="N78" s="45">
        <f>'2010'!L79</f>
        <v>17.728922799721822</v>
      </c>
    </row>
    <row r="79" spans="1:14" x14ac:dyDescent="0.2">
      <c r="A79" s="17">
        <v>71</v>
      </c>
      <c r="B79" s="50">
        <f>'2022'!L80</f>
        <v>16.540914032585796</v>
      </c>
      <c r="C79" s="50">
        <f>'2021'!L80</f>
        <v>17.059127781940635</v>
      </c>
      <c r="D79" s="50">
        <f>'2020'!L80</f>
        <v>14.012651961937514</v>
      </c>
      <c r="E79" s="50">
        <f>'2019'!L80</f>
        <v>17.268640496051255</v>
      </c>
      <c r="F79" s="50">
        <f>'2018'!L80</f>
        <v>16.536199372394538</v>
      </c>
      <c r="G79" s="50">
        <f>'2017'!L80</f>
        <v>15.771793353667736</v>
      </c>
      <c r="H79" s="50">
        <f>'2016'!L80</f>
        <v>16.863532973688294</v>
      </c>
      <c r="I79" s="50">
        <f>'2015'!L80</f>
        <v>16.120832124055436</v>
      </c>
      <c r="J79" s="6">
        <f>'2014'!L80</f>
        <v>17.263341337892903</v>
      </c>
      <c r="K79" s="6">
        <f>'2013'!L80</f>
        <v>15.964958366001039</v>
      </c>
      <c r="L79" s="6">
        <f>'2012'!L80</f>
        <v>16.723983362586676</v>
      </c>
      <c r="M79" s="6">
        <f>'2011'!L80</f>
        <v>17.385181486643493</v>
      </c>
      <c r="N79" s="6">
        <f>'2010'!L80</f>
        <v>17.013698383188299</v>
      </c>
    </row>
    <row r="80" spans="1:14" x14ac:dyDescent="0.2">
      <c r="A80" s="17">
        <v>72</v>
      </c>
      <c r="B80" s="50">
        <f>'2022'!L81</f>
        <v>15.816440476324024</v>
      </c>
      <c r="C80" s="50">
        <f>'2021'!L81</f>
        <v>16.428404987924505</v>
      </c>
      <c r="D80" s="50">
        <f>'2020'!L81</f>
        <v>13.30999327774226</v>
      </c>
      <c r="E80" s="50">
        <f>'2019'!L81</f>
        <v>16.571232505002556</v>
      </c>
      <c r="F80" s="50">
        <f>'2018'!L81</f>
        <v>15.853224730662637</v>
      </c>
      <c r="G80" s="50">
        <f>'2017'!L81</f>
        <v>15.114979721165886</v>
      </c>
      <c r="H80" s="50">
        <f>'2016'!L81</f>
        <v>16.067758034202342</v>
      </c>
      <c r="I80" s="50">
        <f>'2015'!L81</f>
        <v>15.380746136102948</v>
      </c>
      <c r="J80" s="6">
        <f>'2014'!L81</f>
        <v>16.263341337892903</v>
      </c>
      <c r="K80" s="6">
        <f>'2013'!L81</f>
        <v>15.283823486949512</v>
      </c>
      <c r="L80" s="6">
        <f>'2012'!L81</f>
        <v>15.843058469835016</v>
      </c>
      <c r="M80" s="6">
        <f>'2011'!L81</f>
        <v>16.739912190144405</v>
      </c>
      <c r="N80" s="6">
        <f>'2010'!L81</f>
        <v>16.322365642687146</v>
      </c>
    </row>
    <row r="81" spans="1:14" x14ac:dyDescent="0.2">
      <c r="A81" s="17">
        <v>73</v>
      </c>
      <c r="B81" s="50">
        <f>'2022'!L82</f>
        <v>14.898887956743515</v>
      </c>
      <c r="C81" s="50">
        <f>'2021'!L82</f>
        <v>15.515234942725131</v>
      </c>
      <c r="D81" s="50">
        <f>'2020'!L82</f>
        <v>12.623318116614598</v>
      </c>
      <c r="E81" s="50">
        <f>'2019'!L82</f>
        <v>15.945603977664847</v>
      </c>
      <c r="F81" s="50">
        <f>'2018'!L82</f>
        <v>15.050060945158311</v>
      </c>
      <c r="G81" s="50">
        <f>'2017'!L82</f>
        <v>14.526669290776193</v>
      </c>
      <c r="H81" s="50">
        <f>'2016'!L82</f>
        <v>15.221387225329339</v>
      </c>
      <c r="I81" s="50">
        <f>'2015'!L82</f>
        <v>14.728833765017637</v>
      </c>
      <c r="J81" s="6">
        <f>'2014'!L82</f>
        <v>15.394429415546899</v>
      </c>
      <c r="K81" s="6">
        <f>'2013'!L82</f>
        <v>14.447180652551166</v>
      </c>
      <c r="L81" s="6">
        <f>'2012'!L82</f>
        <v>14.907389951888833</v>
      </c>
      <c r="M81" s="6">
        <f>'2011'!L82</f>
        <v>15.739912190144404</v>
      </c>
      <c r="N81" s="6">
        <f>'2010'!L82</f>
        <v>15.566726502033662</v>
      </c>
    </row>
    <row r="82" spans="1:14" x14ac:dyDescent="0.2">
      <c r="A82" s="17">
        <v>74</v>
      </c>
      <c r="B82" s="50">
        <f>'2022'!L83</f>
        <v>14.054458614563142</v>
      </c>
      <c r="C82" s="50">
        <f>'2021'!L83</f>
        <v>14.696519305520178</v>
      </c>
      <c r="D82" s="50">
        <f>'2020'!L83</f>
        <v>12.022651334518427</v>
      </c>
      <c r="E82" s="50">
        <f>'2019'!L83</f>
        <v>15.289932728759284</v>
      </c>
      <c r="F82" s="50">
        <f>'2018'!L83</f>
        <v>14.276697408478531</v>
      </c>
      <c r="G82" s="50">
        <f>'2017'!L83</f>
        <v>13.804425118316317</v>
      </c>
      <c r="H82" s="50">
        <f>'2016'!L83</f>
        <v>14.390923354603766</v>
      </c>
      <c r="I82" s="50">
        <f>'2015'!L83</f>
        <v>14.024651514810103</v>
      </c>
      <c r="J82" s="6">
        <f>'2014'!L83</f>
        <v>14.839870295264189</v>
      </c>
      <c r="K82" s="6">
        <f>'2013'!L83</f>
        <v>13.922990653491079</v>
      </c>
      <c r="L82" s="6">
        <f>'2012'!L83</f>
        <v>14.040483623499815</v>
      </c>
      <c r="M82" s="6">
        <f>'2011'!L83</f>
        <v>14.856693126467352</v>
      </c>
      <c r="N82" s="6">
        <f>'2010'!L83</f>
        <v>14.839180869159046</v>
      </c>
    </row>
    <row r="83" spans="1:14" x14ac:dyDescent="0.2">
      <c r="A83" s="17">
        <v>75</v>
      </c>
      <c r="B83" s="44">
        <f>'2022'!L84</f>
        <v>13.176010546917862</v>
      </c>
      <c r="C83" s="44">
        <f>'2021'!L84</f>
        <v>13.835460221712752</v>
      </c>
      <c r="D83" s="44">
        <f>'2020'!L84</f>
        <v>11.424510341063074</v>
      </c>
      <c r="E83" s="44">
        <f>'2019'!L84</f>
        <v>14.475677566797078</v>
      </c>
      <c r="F83" s="44">
        <f>'2018'!L84</f>
        <v>13.600311105993129</v>
      </c>
      <c r="G83" s="44">
        <f>'2017'!L84</f>
        <v>13.006389825994743</v>
      </c>
      <c r="H83" s="44">
        <f>'2016'!L84</f>
        <v>13.679116785197204</v>
      </c>
      <c r="I83" s="44">
        <f>'2015'!L84</f>
        <v>13.179218960693648</v>
      </c>
      <c r="J83" s="45">
        <f>'2014'!L84</f>
        <v>14.026912081724157</v>
      </c>
      <c r="K83" s="45">
        <f>'2013'!L84</f>
        <v>13.048146743500318</v>
      </c>
      <c r="L83" s="45">
        <f>'2012'!L84</f>
        <v>13.307554306409083</v>
      </c>
      <c r="M83" s="45">
        <f>'2011'!L84</f>
        <v>14.282076626510831</v>
      </c>
      <c r="N83" s="45">
        <f>'2010'!L84</f>
        <v>14.224494750480018</v>
      </c>
    </row>
    <row r="84" spans="1:14" x14ac:dyDescent="0.2">
      <c r="A84" s="17">
        <v>76</v>
      </c>
      <c r="B84" s="50">
        <f>'2022'!L85</f>
        <v>12.468999427852351</v>
      </c>
      <c r="C84" s="50">
        <f>'2021'!L85</f>
        <v>13.182337952644628</v>
      </c>
      <c r="D84" s="50">
        <f>'2020'!L85</f>
        <v>10.812172148043238</v>
      </c>
      <c r="E84" s="50">
        <f>'2019'!L85</f>
        <v>13.661709880498204</v>
      </c>
      <c r="F84" s="50">
        <f>'2018'!L85</f>
        <v>12.84984084134538</v>
      </c>
      <c r="G84" s="50">
        <f>'2017'!L85</f>
        <v>12.378129650971232</v>
      </c>
      <c r="H84" s="50">
        <f>'2016'!L85</f>
        <v>12.934032003479549</v>
      </c>
      <c r="I84" s="50">
        <f>'2015'!L85</f>
        <v>12.290440179647101</v>
      </c>
      <c r="J84" s="6">
        <f>'2014'!L85</f>
        <v>13.155433811716787</v>
      </c>
      <c r="K84" s="6">
        <f>'2013'!L85</f>
        <v>12.14853191744832</v>
      </c>
      <c r="L84" s="6">
        <f>'2012'!L85</f>
        <v>12.546947844846636</v>
      </c>
      <c r="M84" s="6">
        <f>'2011'!L85</f>
        <v>13.55231342310908</v>
      </c>
      <c r="N84" s="6">
        <f>'2010'!L85</f>
        <v>13.557883286928927</v>
      </c>
    </row>
    <row r="85" spans="1:14" x14ac:dyDescent="0.2">
      <c r="A85" s="17">
        <v>77</v>
      </c>
      <c r="B85" s="50">
        <f>'2022'!L86</f>
        <v>11.670047366104148</v>
      </c>
      <c r="C85" s="50">
        <f>'2021'!L86</f>
        <v>12.515151787143679</v>
      </c>
      <c r="D85" s="50">
        <f>'2020'!L86</f>
        <v>10.16544861125379</v>
      </c>
      <c r="E85" s="50">
        <f>'2019'!L86</f>
        <v>13.121730808360279</v>
      </c>
      <c r="F85" s="50">
        <f>'2018'!L86</f>
        <v>11.953839501061974</v>
      </c>
      <c r="G85" s="50">
        <f>'2017'!L86</f>
        <v>11.611491726628818</v>
      </c>
      <c r="H85" s="50">
        <f>'2016'!L86</f>
        <v>12.21407776932368</v>
      </c>
      <c r="I85" s="50">
        <f>'2015'!L86</f>
        <v>11.347536742260404</v>
      </c>
      <c r="J85" s="6">
        <f>'2014'!L86</f>
        <v>12.414236139154756</v>
      </c>
      <c r="K85" s="6">
        <f>'2013'!L86</f>
        <v>11.45856888863516</v>
      </c>
      <c r="L85" s="6">
        <f>'2012'!L86</f>
        <v>11.691222669335817</v>
      </c>
      <c r="M85" s="6">
        <f>'2011'!L86</f>
        <v>12.714790353687201</v>
      </c>
      <c r="N85" s="6">
        <f>'2010'!L86</f>
        <v>12.706832525943327</v>
      </c>
    </row>
    <row r="86" spans="1:14" x14ac:dyDescent="0.2">
      <c r="A86" s="17">
        <v>78</v>
      </c>
      <c r="B86" s="50">
        <f>'2022'!L87</f>
        <v>11.042172303370259</v>
      </c>
      <c r="C86" s="50">
        <f>'2021'!L87</f>
        <v>11.892378822323728</v>
      </c>
      <c r="D86" s="50">
        <f>'2020'!L87</f>
        <v>9.3915130705903085</v>
      </c>
      <c r="E86" s="50">
        <f>'2019'!L87</f>
        <v>12.174874938079689</v>
      </c>
      <c r="F86" s="50">
        <f>'2018'!L87</f>
        <v>11.181098221321141</v>
      </c>
      <c r="G86" s="50">
        <f>'2017'!L87</f>
        <v>10.712276232085769</v>
      </c>
      <c r="H86" s="50">
        <f>'2016'!L87</f>
        <v>11.44432991220965</v>
      </c>
      <c r="I86" s="50">
        <f>'2015'!L87</f>
        <v>10.665247023414473</v>
      </c>
      <c r="J86" s="6">
        <f>'2014'!L87</f>
        <v>11.780828020359516</v>
      </c>
      <c r="K86" s="6">
        <f>'2013'!L87</f>
        <v>10.769135618272594</v>
      </c>
      <c r="L86" s="6">
        <f>'2012'!L87</f>
        <v>10.929841489577518</v>
      </c>
      <c r="M86" s="6">
        <f>'2011'!L87</f>
        <v>12.146747576410915</v>
      </c>
      <c r="N86" s="6">
        <f>'2010'!L87</f>
        <v>12.160805636412292</v>
      </c>
    </row>
    <row r="87" spans="1:14" x14ac:dyDescent="0.2">
      <c r="A87" s="17">
        <v>79</v>
      </c>
      <c r="B87" s="50">
        <f>'2022'!L88</f>
        <v>10.335852793907479</v>
      </c>
      <c r="C87" s="50">
        <f>'2021'!L88</f>
        <v>11.022925436140842</v>
      </c>
      <c r="D87" s="50">
        <f>'2020'!L88</f>
        <v>8.5770033747610857</v>
      </c>
      <c r="E87" s="50">
        <f>'2019'!L88</f>
        <v>11.602874426644728</v>
      </c>
      <c r="F87" s="50">
        <f>'2018'!L88</f>
        <v>10.230319872110638</v>
      </c>
      <c r="G87" s="50">
        <f>'2017'!L88</f>
        <v>10.176470606271486</v>
      </c>
      <c r="H87" s="50">
        <f>'2016'!L88</f>
        <v>10.812206547914176</v>
      </c>
      <c r="I87" s="50">
        <f>'2015'!L88</f>
        <v>9.9841567339529664</v>
      </c>
      <c r="J87" s="6">
        <f>'2014'!L88</f>
        <v>11.263946993394185</v>
      </c>
      <c r="K87" s="6">
        <f>'2013'!L88</f>
        <v>10.227579172659764</v>
      </c>
      <c r="L87" s="6">
        <f>'2012'!L88</f>
        <v>10.441735550415679</v>
      </c>
      <c r="M87" s="6">
        <f>'2011'!L88</f>
        <v>11.542390806182835</v>
      </c>
      <c r="N87" s="6">
        <f>'2010'!L88</f>
        <v>11.623128326842734</v>
      </c>
    </row>
    <row r="88" spans="1:14" x14ac:dyDescent="0.2">
      <c r="A88" s="17">
        <v>80</v>
      </c>
      <c r="B88" s="44">
        <f>'2022'!L89</f>
        <v>9.6872817589607259</v>
      </c>
      <c r="C88" s="44">
        <f>'2021'!L89</f>
        <v>10.246515056470379</v>
      </c>
      <c r="D88" s="44">
        <f>'2020'!L89</f>
        <v>8.004139929830755</v>
      </c>
      <c r="E88" s="44">
        <f>'2019'!L89</f>
        <v>10.917849587684294</v>
      </c>
      <c r="F88" s="44">
        <f>'2018'!L89</f>
        <v>9.5869284538110282</v>
      </c>
      <c r="G88" s="44">
        <f>'2017'!L89</f>
        <v>9.4294502299648588</v>
      </c>
      <c r="H88" s="44">
        <f>'2016'!L89</f>
        <v>10.495416919618636</v>
      </c>
      <c r="I88" s="44">
        <f>'2015'!L89</f>
        <v>9.3593541432082485</v>
      </c>
      <c r="J88" s="45">
        <f>'2014'!L89</f>
        <v>10.804601865208506</v>
      </c>
      <c r="K88" s="45">
        <f>'2013'!L89</f>
        <v>9.7703196415206097</v>
      </c>
      <c r="L88" s="45">
        <f>'2012'!L89</f>
        <v>9.791335042298428</v>
      </c>
      <c r="M88" s="45">
        <f>'2011'!L89</f>
        <v>10.832344175272976</v>
      </c>
      <c r="N88" s="45">
        <f>'2010'!L89</f>
        <v>11.013413531293358</v>
      </c>
    </row>
    <row r="89" spans="1:14" x14ac:dyDescent="0.2">
      <c r="A89" s="17">
        <v>81</v>
      </c>
      <c r="B89" s="50">
        <f>'2022'!L90</f>
        <v>9.0502405516848743</v>
      </c>
      <c r="C89" s="50">
        <f>'2021'!L90</f>
        <v>9.4951841223957434</v>
      </c>
      <c r="D89" s="50">
        <f>'2020'!L90</f>
        <v>7.6907841213861925</v>
      </c>
      <c r="E89" s="50">
        <f>'2019'!L90</f>
        <v>10.195658910022544</v>
      </c>
      <c r="F89" s="50">
        <f>'2018'!L90</f>
        <v>9.117850116280886</v>
      </c>
      <c r="G89" s="50">
        <f>'2017'!L90</f>
        <v>8.9470995186584741</v>
      </c>
      <c r="H89" s="50">
        <f>'2016'!L90</f>
        <v>9.8043260517922803</v>
      </c>
      <c r="I89" s="50">
        <f>'2015'!L90</f>
        <v>8.766680770482191</v>
      </c>
      <c r="J89" s="6">
        <f>'2014'!L90</f>
        <v>10.11220192088637</v>
      </c>
      <c r="K89" s="6">
        <f>'2013'!L90</f>
        <v>9.2806124658244951</v>
      </c>
      <c r="L89" s="6">
        <f>'2012'!L90</f>
        <v>9.3172596673341879</v>
      </c>
      <c r="M89" s="6">
        <f>'2011'!L90</f>
        <v>10.208921639519826</v>
      </c>
      <c r="N89" s="6">
        <f>'2010'!L90</f>
        <v>10.488059740381093</v>
      </c>
    </row>
    <row r="90" spans="1:14" x14ac:dyDescent="0.2">
      <c r="A90" s="17">
        <v>82</v>
      </c>
      <c r="B90" s="50">
        <f>'2022'!L91</f>
        <v>8.5692531697684213</v>
      </c>
      <c r="C90" s="50">
        <f>'2021'!L91</f>
        <v>8.996587741345575</v>
      </c>
      <c r="D90" s="50">
        <f>'2020'!L91</f>
        <v>7.3931166598634324</v>
      </c>
      <c r="E90" s="50">
        <f>'2019'!L91</f>
        <v>9.4637416448618783</v>
      </c>
      <c r="F90" s="50">
        <f>'2018'!L91</f>
        <v>8.4150173616698822</v>
      </c>
      <c r="G90" s="50">
        <f>'2017'!L91</f>
        <v>8.379276703334023</v>
      </c>
      <c r="H90" s="50">
        <f>'2016'!L91</f>
        <v>8.9317825730497091</v>
      </c>
      <c r="I90" s="50">
        <f>'2015'!L91</f>
        <v>7.9070914842058819</v>
      </c>
      <c r="J90" s="6">
        <f>'2014'!L91</f>
        <v>9.3761525457162005</v>
      </c>
      <c r="K90" s="6">
        <f>'2013'!L91</f>
        <v>8.7472150606267629</v>
      </c>
      <c r="L90" s="6">
        <f>'2012'!L91</f>
        <v>8.6070287643827292</v>
      </c>
      <c r="M90" s="6">
        <f>'2011'!L91</f>
        <v>9.5693456446992151</v>
      </c>
      <c r="N90" s="6">
        <f>'2010'!L91</f>
        <v>9.7674460268253203</v>
      </c>
    </row>
    <row r="91" spans="1:14" x14ac:dyDescent="0.2">
      <c r="A91" s="17">
        <v>83</v>
      </c>
      <c r="B91" s="50">
        <f>'2022'!L92</f>
        <v>8.0805320020414744</v>
      </c>
      <c r="C91" s="50">
        <f>'2021'!L92</f>
        <v>8.3969943093140174</v>
      </c>
      <c r="D91" s="50">
        <f>'2020'!L92</f>
        <v>6.7673168942805173</v>
      </c>
      <c r="E91" s="50">
        <f>'2019'!L92</f>
        <v>8.7853108518524383</v>
      </c>
      <c r="F91" s="50">
        <f>'2018'!L92</f>
        <v>7.7102161443895056</v>
      </c>
      <c r="G91" s="50">
        <f>'2017'!L92</f>
        <v>7.715359595893295</v>
      </c>
      <c r="H91" s="50">
        <f>'2016'!L92</f>
        <v>8.5381130052690128</v>
      </c>
      <c r="I91" s="50">
        <f>'2015'!L92</f>
        <v>7.2222868665125146</v>
      </c>
      <c r="J91" s="6">
        <f>'2014'!L92</f>
        <v>8.6378572890788412</v>
      </c>
      <c r="K91" s="6">
        <f>'2013'!L92</f>
        <v>7.9469054979300751</v>
      </c>
      <c r="L91" s="6">
        <f>'2012'!L92</f>
        <v>8.1973463928572006</v>
      </c>
      <c r="M91" s="6">
        <f>'2011'!L92</f>
        <v>8.9694638349065343</v>
      </c>
      <c r="N91" s="6">
        <f>'2010'!L92</f>
        <v>9.2577870864457061</v>
      </c>
    </row>
    <row r="92" spans="1:14" x14ac:dyDescent="0.2">
      <c r="A92" s="17">
        <v>84</v>
      </c>
      <c r="B92" s="50">
        <f>'2022'!L93</f>
        <v>7.6554211758894475</v>
      </c>
      <c r="C92" s="50">
        <f>'2021'!L93</f>
        <v>7.8709731738199098</v>
      </c>
      <c r="D92" s="50">
        <f>'2020'!L93</f>
        <v>6.3477047829731408</v>
      </c>
      <c r="E92" s="50">
        <f>'2019'!L93</f>
        <v>8.0614878802475189</v>
      </c>
      <c r="F92" s="50">
        <f>'2018'!L93</f>
        <v>7.0725385637055611</v>
      </c>
      <c r="G92" s="50">
        <f>'2017'!L93</f>
        <v>7.1536758330269992</v>
      </c>
      <c r="H92" s="50">
        <f>'2016'!L93</f>
        <v>8.079139842162121</v>
      </c>
      <c r="I92" s="50">
        <f>'2015'!L93</f>
        <v>6.5995580682045434</v>
      </c>
      <c r="J92" s="6">
        <f>'2014'!L93</f>
        <v>8.1831776228830915</v>
      </c>
      <c r="K92" s="6">
        <f>'2013'!L93</f>
        <v>7.3993757053992439</v>
      </c>
      <c r="L92" s="6">
        <f>'2012'!L93</f>
        <v>7.6886663753800004</v>
      </c>
      <c r="M92" s="6">
        <f>'2011'!L93</f>
        <v>8.7286314615648237</v>
      </c>
      <c r="N92" s="6">
        <f>'2010'!L93</f>
        <v>8.7273735253972191</v>
      </c>
    </row>
    <row r="93" spans="1:14" x14ac:dyDescent="0.2">
      <c r="A93" s="17">
        <v>85</v>
      </c>
      <c r="B93" s="44">
        <f>'2022'!L94</f>
        <v>7.0266740962413623</v>
      </c>
      <c r="C93" s="44">
        <f>'2021'!L94</f>
        <v>7.1972869192054469</v>
      </c>
      <c r="D93" s="44">
        <f>'2020'!L94</f>
        <v>5.9344698058768159</v>
      </c>
      <c r="E93" s="44">
        <f>'2019'!L94</f>
        <v>7.4553153740104099</v>
      </c>
      <c r="F93" s="44">
        <f>'2018'!L94</f>
        <v>6.58426906014979</v>
      </c>
      <c r="G93" s="44">
        <f>'2017'!L94</f>
        <v>6.5412685999994453</v>
      </c>
      <c r="H93" s="44">
        <f>'2016'!L94</f>
        <v>7.5896518522559431</v>
      </c>
      <c r="I93" s="44">
        <f>'2015'!L94</f>
        <v>6.1172924400415338</v>
      </c>
      <c r="J93" s="45">
        <f>'2014'!L94</f>
        <v>7.7047510385357301</v>
      </c>
      <c r="K93" s="45">
        <f>'2013'!L94</f>
        <v>6.888159815318537</v>
      </c>
      <c r="L93" s="45">
        <f>'2012'!L94</f>
        <v>7.0172911239688007</v>
      </c>
      <c r="M93" s="45">
        <f>'2011'!L94</f>
        <v>8.0549794515418984</v>
      </c>
      <c r="N93" s="45">
        <f>'2010'!L94</f>
        <v>8.141040350696521</v>
      </c>
    </row>
    <row r="94" spans="1:14" x14ac:dyDescent="0.2">
      <c r="A94" s="17">
        <v>86</v>
      </c>
      <c r="B94" s="50">
        <f>'2022'!L95</f>
        <v>6.3969513087269263</v>
      </c>
      <c r="C94" s="50">
        <f>'2021'!L95</f>
        <v>6.7018163884692532</v>
      </c>
      <c r="D94" s="50">
        <f>'2020'!L95</f>
        <v>5.6003896184544795</v>
      </c>
      <c r="E94" s="50">
        <f>'2019'!L95</f>
        <v>7.0488356192592985</v>
      </c>
      <c r="F94" s="50">
        <f>'2018'!L95</f>
        <v>6.4168532473281825</v>
      </c>
      <c r="G94" s="50">
        <f>'2017'!L95</f>
        <v>5.9623757946374765</v>
      </c>
      <c r="H94" s="50">
        <f>'2016'!L95</f>
        <v>7.2287190614733801</v>
      </c>
      <c r="I94" s="50">
        <f>'2015'!L95</f>
        <v>5.7566590592332521</v>
      </c>
      <c r="J94" s="6">
        <f>'2014'!L95</f>
        <v>7.0571573393336733</v>
      </c>
      <c r="K94" s="6">
        <f>'2013'!L95</f>
        <v>6.4253023823723483</v>
      </c>
      <c r="L94" s="6">
        <f>'2012'!L95</f>
        <v>6.3653956943884999</v>
      </c>
      <c r="M94" s="6">
        <f>'2011'!L95</f>
        <v>7.7702437783150957</v>
      </c>
      <c r="N94" s="6">
        <f>'2010'!L95</f>
        <v>7.325161804930171</v>
      </c>
    </row>
    <row r="95" spans="1:14" x14ac:dyDescent="0.2">
      <c r="A95" s="17">
        <v>87</v>
      </c>
      <c r="B95" s="50">
        <f>'2022'!L96</f>
        <v>5.8153987748411966</v>
      </c>
      <c r="C95" s="50">
        <f>'2021'!L96</f>
        <v>6.4419544162492874</v>
      </c>
      <c r="D95" s="50">
        <f>'2020'!L96</f>
        <v>5.3149960686672584</v>
      </c>
      <c r="E95" s="50">
        <f>'2019'!L96</f>
        <v>6.4028267338138543</v>
      </c>
      <c r="F95" s="50">
        <f>'2018'!L96</f>
        <v>6.0704591293004819</v>
      </c>
      <c r="G95" s="50">
        <f>'2017'!L96</f>
        <v>5.4719851982188157</v>
      </c>
      <c r="H95" s="50">
        <f>'2016'!L96</f>
        <v>6.7271426956565925</v>
      </c>
      <c r="I95" s="50">
        <f>'2015'!L96</f>
        <v>5.3805948526140543</v>
      </c>
      <c r="J95" s="6">
        <f>'2014'!L96</f>
        <v>6.5722210578311815</v>
      </c>
      <c r="K95" s="6">
        <f>'2013'!L96</f>
        <v>6.1777217325148683</v>
      </c>
      <c r="L95" s="6">
        <f>'2012'!L96</f>
        <v>5.8080670675498958</v>
      </c>
      <c r="M95" s="6">
        <f>'2011'!L96</f>
        <v>7.2438752948177081</v>
      </c>
      <c r="N95" s="6">
        <f>'2010'!L96</f>
        <v>6.8024458472329794</v>
      </c>
    </row>
    <row r="96" spans="1:14" x14ac:dyDescent="0.2">
      <c r="A96" s="17">
        <v>88</v>
      </c>
      <c r="B96" s="50">
        <f>'2022'!L97</f>
        <v>5.4845859277260374</v>
      </c>
      <c r="C96" s="50">
        <f>'2021'!L97</f>
        <v>5.9863260007028014</v>
      </c>
      <c r="D96" s="50">
        <f>'2020'!L97</f>
        <v>4.5685242246118047</v>
      </c>
      <c r="E96" s="50">
        <f>'2019'!L97</f>
        <v>5.9443704708609966</v>
      </c>
      <c r="F96" s="50">
        <f>'2018'!L97</f>
        <v>5.3688765826558642</v>
      </c>
      <c r="G96" s="50">
        <f>'2017'!L97</f>
        <v>5.0276776615491547</v>
      </c>
      <c r="H96" s="50">
        <f>'2016'!L97</f>
        <v>6.2507462856817728</v>
      </c>
      <c r="I96" s="50">
        <f>'2015'!L97</f>
        <v>4.8977439760698473</v>
      </c>
      <c r="J96" s="6">
        <f>'2014'!L97</f>
        <v>6.1223177390284311</v>
      </c>
      <c r="K96" s="6">
        <f>'2013'!L97</f>
        <v>5.9291849029947779</v>
      </c>
      <c r="L96" s="6">
        <f>'2012'!L97</f>
        <v>5.5106053559020873</v>
      </c>
      <c r="M96" s="6">
        <f>'2011'!L97</f>
        <v>6.6292395973787199</v>
      </c>
      <c r="N96" s="6">
        <f>'2010'!L97</f>
        <v>6.3377887377315334</v>
      </c>
    </row>
    <row r="97" spans="1:14" x14ac:dyDescent="0.2">
      <c r="A97" s="17">
        <v>89</v>
      </c>
      <c r="B97" s="50">
        <f>'2022'!L98</f>
        <v>5.0700535053207583</v>
      </c>
      <c r="C97" s="50">
        <f>'2021'!L98</f>
        <v>5.6684791415282501</v>
      </c>
      <c r="D97" s="50">
        <f>'2020'!L98</f>
        <v>4.4699793024682872</v>
      </c>
      <c r="E97" s="50">
        <f>'2019'!L98</f>
        <v>5.4547802025042156</v>
      </c>
      <c r="F97" s="50">
        <f>'2018'!L98</f>
        <v>5.0119357539500351</v>
      </c>
      <c r="G97" s="50">
        <f>'2017'!L98</f>
        <v>4.8312245502882538</v>
      </c>
      <c r="H97" s="50">
        <f>'2016'!L98</f>
        <v>5.7905275254930588</v>
      </c>
      <c r="I97" s="50">
        <f>'2015'!L98</f>
        <v>4.4535926570600886</v>
      </c>
      <c r="J97" s="6">
        <f>'2014'!L98</f>
        <v>5.7334392324010865</v>
      </c>
      <c r="K97" s="6">
        <f>'2013'!L98</f>
        <v>5.8028468414077299</v>
      </c>
      <c r="L97" s="6">
        <f>'2012'!L98</f>
        <v>4.9395287715824221</v>
      </c>
      <c r="M97" s="6">
        <f>'2011'!L98</f>
        <v>6.3689754108554615</v>
      </c>
      <c r="N97" s="6">
        <f>'2010'!L98</f>
        <v>6.0675123299479745</v>
      </c>
    </row>
    <row r="98" spans="1:14" x14ac:dyDescent="0.2">
      <c r="A98" s="17">
        <v>90</v>
      </c>
      <c r="B98" s="44">
        <f>'2022'!L99</f>
        <v>4.5621120175544156</v>
      </c>
      <c r="C98" s="44">
        <f>'2021'!L99</f>
        <v>5.7301206364152559</v>
      </c>
      <c r="D98" s="44">
        <f>'2020'!L99</f>
        <v>4.224567151401966</v>
      </c>
      <c r="E98" s="44">
        <f>'2019'!L99</f>
        <v>5.2117605112201373</v>
      </c>
      <c r="F98" s="44">
        <f>'2018'!L99</f>
        <v>4.540807344156633</v>
      </c>
      <c r="G98" s="44">
        <f>'2017'!L99</f>
        <v>4.6027787211898046</v>
      </c>
      <c r="H98" s="44">
        <f>'2016'!L99</f>
        <v>5.3236814621706534</v>
      </c>
      <c r="I98" s="44">
        <f>'2015'!L99</f>
        <v>4.1258634732403463</v>
      </c>
      <c r="J98" s="45">
        <f>'2014'!L99</f>
        <v>5.4748431236579069</v>
      </c>
      <c r="K98" s="45">
        <f>'2013'!L99</f>
        <v>5.563793473358615</v>
      </c>
      <c r="L98" s="45">
        <f>'2012'!L99</f>
        <v>4.6904938374222347</v>
      </c>
      <c r="M98" s="45">
        <f>'2011'!L99</f>
        <v>5.9400108562359932</v>
      </c>
      <c r="N98" s="45">
        <f>'2010'!L99</f>
        <v>5.5608362072851367</v>
      </c>
    </row>
    <row r="99" spans="1:14" x14ac:dyDescent="0.2">
      <c r="A99" s="17">
        <v>91</v>
      </c>
      <c r="B99" s="50">
        <f>'2022'!L100</f>
        <v>4.1460679149658404</v>
      </c>
      <c r="C99" s="50">
        <f>'2021'!L100</f>
        <v>5.4106051041809735</v>
      </c>
      <c r="D99" s="50">
        <f>'2020'!L100</f>
        <v>3.8815371765613982</v>
      </c>
      <c r="E99" s="50">
        <f>'2019'!L100</f>
        <v>4.960910718025012</v>
      </c>
      <c r="F99" s="50">
        <f>'2018'!L100</f>
        <v>3.8775412895030188</v>
      </c>
      <c r="G99" s="50">
        <f>'2017'!L100</f>
        <v>4.2894362477487684</v>
      </c>
      <c r="H99" s="50">
        <f>'2016'!L100</f>
        <v>4.7677023499018434</v>
      </c>
      <c r="I99" s="50">
        <f>'2015'!L100</f>
        <v>3.8165041348099367</v>
      </c>
      <c r="J99" s="6">
        <f>'2014'!L100</f>
        <v>4.901258248542872</v>
      </c>
      <c r="K99" s="6">
        <f>'2013'!L100</f>
        <v>5.287192540981275</v>
      </c>
      <c r="L99" s="6">
        <f>'2012'!L100</f>
        <v>4.3310788826332782</v>
      </c>
      <c r="M99" s="6">
        <f>'2011'!L100</f>
        <v>5.4546064777718302</v>
      </c>
      <c r="N99" s="6">
        <f>'2010'!L100</f>
        <v>5.3515918646734395</v>
      </c>
    </row>
    <row r="100" spans="1:14" x14ac:dyDescent="0.2">
      <c r="A100" s="17">
        <v>92</v>
      </c>
      <c r="B100" s="50">
        <f>'2022'!L101</f>
        <v>3.9642047583331457</v>
      </c>
      <c r="C100" s="50">
        <f>'2021'!L101</f>
        <v>5.074722368456893</v>
      </c>
      <c r="D100" s="50">
        <f>'2020'!L101</f>
        <v>3.7229946891417236</v>
      </c>
      <c r="E100" s="50">
        <f>'2019'!L101</f>
        <v>4.8884268079114008</v>
      </c>
      <c r="F100" s="50">
        <f>'2018'!L101</f>
        <v>3.6933725188515742</v>
      </c>
      <c r="G100" s="50">
        <f>'2017'!L101</f>
        <v>3.7586045450890926</v>
      </c>
      <c r="H100" s="50">
        <f>'2016'!L101</f>
        <v>4.5849219488192166</v>
      </c>
      <c r="I100" s="50">
        <f>'2015'!L101</f>
        <v>3.7300322198474047</v>
      </c>
      <c r="J100" s="6">
        <f>'2014'!L101</f>
        <v>5.0712129728390787</v>
      </c>
      <c r="K100" s="6">
        <f>'2013'!L101</f>
        <v>4.9341104519246901</v>
      </c>
      <c r="L100" s="6">
        <f>'2012'!L101</f>
        <v>4.0163125039172787</v>
      </c>
      <c r="M100" s="6">
        <f>'2011'!L101</f>
        <v>4.9807593780661845</v>
      </c>
      <c r="N100" s="6">
        <f>'2010'!L101</f>
        <v>4.7796734997916852</v>
      </c>
    </row>
    <row r="101" spans="1:14" x14ac:dyDescent="0.2">
      <c r="A101" s="17">
        <v>93</v>
      </c>
      <c r="B101" s="50">
        <f>'2022'!L102</f>
        <v>3.8042417181455415</v>
      </c>
      <c r="C101" s="50">
        <f>'2021'!L102</f>
        <v>4.9219115642663391</v>
      </c>
      <c r="D101" s="50">
        <f>'2020'!L102</f>
        <v>3.6726210582156131</v>
      </c>
      <c r="E101" s="50">
        <f>'2019'!L102</f>
        <v>4.8069347444509969</v>
      </c>
      <c r="F101" s="50">
        <f>'2018'!L102</f>
        <v>3.5660954432582161</v>
      </c>
      <c r="G101" s="50">
        <f>'2017'!L102</f>
        <v>3.7090308707400781</v>
      </c>
      <c r="H101" s="50">
        <f>'2016'!L102</f>
        <v>4.6291877101714984</v>
      </c>
      <c r="I101" s="50">
        <f>'2015'!L102</f>
        <v>3.3854010760483275</v>
      </c>
      <c r="J101" s="6">
        <f>'2014'!L102</f>
        <v>4.6129863622125988</v>
      </c>
      <c r="K101" s="6">
        <f>'2013'!L102</f>
        <v>4.8631621656612918</v>
      </c>
      <c r="L101" s="6">
        <f>'2012'!L102</f>
        <v>3.8306164521928587</v>
      </c>
      <c r="M101" s="6">
        <f>'2011'!L102</f>
        <v>4.4143812533629117</v>
      </c>
      <c r="N101" s="6">
        <f>'2010'!L102</f>
        <v>4.6514588423418433</v>
      </c>
    </row>
    <row r="102" spans="1:14" x14ac:dyDescent="0.2">
      <c r="A102" s="17">
        <v>94</v>
      </c>
      <c r="B102" s="50">
        <f>'2022'!L103</f>
        <v>3.4963022742152692</v>
      </c>
      <c r="C102" s="50">
        <f>'2021'!L103</f>
        <v>4.7379145911173373</v>
      </c>
      <c r="D102" s="50">
        <f>'2020'!L103</f>
        <v>3.4893250408979326</v>
      </c>
      <c r="E102" s="50">
        <f>'2019'!L103</f>
        <v>4.6020611588111811</v>
      </c>
      <c r="F102" s="50">
        <f>'2018'!L103</f>
        <v>3.7262396650315952</v>
      </c>
      <c r="G102" s="50">
        <f>'2017'!L103</f>
        <v>3.252097633480707</v>
      </c>
      <c r="H102" s="50">
        <f>'2016'!L103</f>
        <v>4.4482001485526208</v>
      </c>
      <c r="I102" s="50">
        <f>'2015'!L103</f>
        <v>3.318055969316474</v>
      </c>
      <c r="J102" s="6">
        <f>'2014'!L103</f>
        <v>4.9367061109706771</v>
      </c>
      <c r="K102" s="6">
        <f>'2013'!L103</f>
        <v>4.4791380008134745</v>
      </c>
      <c r="L102" s="6">
        <f>'2012'!L103</f>
        <v>3.5244948797330378</v>
      </c>
      <c r="M102" s="6">
        <f>'2011'!L103</f>
        <v>5.03741738280607</v>
      </c>
      <c r="N102" s="6">
        <f>'2010'!L103</f>
        <v>4.2049866879874234</v>
      </c>
    </row>
    <row r="103" spans="1:14" x14ac:dyDescent="0.2">
      <c r="A103" s="17">
        <v>95</v>
      </c>
      <c r="B103" s="44">
        <f>'2022'!L104</f>
        <v>3.1796622379477486</v>
      </c>
      <c r="C103" s="44">
        <f>'2021'!L104</f>
        <v>4.2492395967280183</v>
      </c>
      <c r="D103" s="44">
        <f>'2020'!L104</f>
        <v>3.2940118603450808</v>
      </c>
      <c r="E103" s="44">
        <f>'2019'!L104</f>
        <v>4.2794657538442209</v>
      </c>
      <c r="F103" s="44">
        <f>'2018'!L104</f>
        <v>3.6186038276999093</v>
      </c>
      <c r="G103" s="44">
        <f>'2017'!L104</f>
        <v>2.903131482261089</v>
      </c>
      <c r="H103" s="44">
        <f>'2016'!L104</f>
        <v>4.4670905094694273</v>
      </c>
      <c r="I103" s="44">
        <f>'2015'!L104</f>
        <v>3.0930213608785042</v>
      </c>
      <c r="J103" s="45">
        <f>'2014'!L104</f>
        <v>4.7760829427759406</v>
      </c>
      <c r="K103" s="45">
        <f>'2013'!L104</f>
        <v>3.8368133267292932</v>
      </c>
      <c r="L103" s="45">
        <f>'2012'!L104</f>
        <v>3.7698751243289945</v>
      </c>
      <c r="M103" s="45">
        <f>'2011'!L104</f>
        <v>4.7936536132737482</v>
      </c>
      <c r="N103" s="45">
        <f>'2010'!L104</f>
        <v>3.6408674748094731</v>
      </c>
    </row>
    <row r="104" spans="1:14" x14ac:dyDescent="0.2">
      <c r="A104" s="17">
        <v>96</v>
      </c>
      <c r="B104" s="50">
        <f>'2022'!L105</f>
        <v>3.0792642334985003</v>
      </c>
      <c r="C104" s="50">
        <f>'2021'!L105</f>
        <v>3.7447823416673005</v>
      </c>
      <c r="D104" s="50">
        <f>'2020'!L105</f>
        <v>3.303834951484812</v>
      </c>
      <c r="E104" s="50">
        <f>'2019'!L105</f>
        <v>3.9492444950318046</v>
      </c>
      <c r="F104" s="50">
        <f>'2018'!L105</f>
        <v>3.9671892667052751</v>
      </c>
      <c r="G104" s="50">
        <f>'2017'!L105</f>
        <v>2.330354856885283</v>
      </c>
      <c r="H104" s="50">
        <f>'2016'!L105</f>
        <v>3.6815278343056121</v>
      </c>
      <c r="I104" s="50">
        <f>'2015'!L105</f>
        <v>3.1302299052299056</v>
      </c>
      <c r="J104" s="6">
        <f>'2014'!L105</f>
        <v>4.6075435149823738</v>
      </c>
      <c r="K104" s="6">
        <f>'2013'!L105</f>
        <v>3.98743861180836</v>
      </c>
      <c r="L104" s="6">
        <f>'2012'!L105</f>
        <v>3.4238501491947937</v>
      </c>
      <c r="M104" s="6">
        <f>'2011'!L105</f>
        <v>4.25368792898165</v>
      </c>
      <c r="N104" s="6">
        <f>'2010'!L105</f>
        <v>3.8972144647332621</v>
      </c>
    </row>
    <row r="105" spans="1:14" x14ac:dyDescent="0.2">
      <c r="A105" s="17">
        <v>97</v>
      </c>
      <c r="B105" s="50">
        <f>'2022'!L106</f>
        <v>3.0379895360720659</v>
      </c>
      <c r="C105" s="50">
        <f>'2021'!L106</f>
        <v>3.1174358732520973</v>
      </c>
      <c r="D105" s="50">
        <f>'2020'!L106</f>
        <v>3.0898071717426245</v>
      </c>
      <c r="E105" s="50">
        <f>'2019'!L106</f>
        <v>3.9788697174293577</v>
      </c>
      <c r="F105" s="50">
        <f>'2018'!L106</f>
        <v>3.713968493380257</v>
      </c>
      <c r="G105" s="50">
        <f>'2017'!L106</f>
        <v>2.3015635564570656</v>
      </c>
      <c r="H105" s="50">
        <f>'2016'!L106</f>
        <v>3.6996167412834078</v>
      </c>
      <c r="I105" s="50">
        <f>'2015'!L106</f>
        <v>2.6158108108108116</v>
      </c>
      <c r="J105" s="6">
        <f>'2014'!L106</f>
        <v>4.0324618096357225</v>
      </c>
      <c r="K105" s="6">
        <f>'2013'!L106</f>
        <v>3.8380333951762529</v>
      </c>
      <c r="L105" s="6">
        <f>'2012'!L106</f>
        <v>3.259235906107592</v>
      </c>
      <c r="M105" s="6">
        <f>'2011'!L106</f>
        <v>3.8425017217630852</v>
      </c>
      <c r="N105" s="6">
        <f>'2010'!L106</f>
        <v>3.931149301825994</v>
      </c>
    </row>
    <row r="106" spans="1:14" x14ac:dyDescent="0.2">
      <c r="A106" s="17">
        <v>98</v>
      </c>
      <c r="B106" s="50">
        <f>'2022'!L107</f>
        <v>2.5632866916849459</v>
      </c>
      <c r="C106" s="50">
        <f>'2021'!L107</f>
        <v>3.5156949885192228</v>
      </c>
      <c r="D106" s="50">
        <f>'2020'!L107</f>
        <v>3.0817381429900261</v>
      </c>
      <c r="E106" s="50">
        <f>'2019'!L107</f>
        <v>3.9935400516795871</v>
      </c>
      <c r="F106" s="50">
        <f>'2018'!L107</f>
        <v>3.4978632478632474</v>
      </c>
      <c r="G106" s="50">
        <f>'2017'!L107</f>
        <v>2.2497549019607845</v>
      </c>
      <c r="H106" s="50">
        <f>'2016'!L107</f>
        <v>2.9555860805860803</v>
      </c>
      <c r="I106" s="50">
        <f>'2015'!L107</f>
        <v>2.6114864864864868</v>
      </c>
      <c r="J106" s="6">
        <f>'2014'!L107</f>
        <v>4.5779138513513518</v>
      </c>
      <c r="K106" s="6">
        <f>'2013'!L107</f>
        <v>3.3515769944341374</v>
      </c>
      <c r="L106" s="6">
        <f>'2012'!L107</f>
        <v>2.7322477757260359</v>
      </c>
      <c r="M106" s="6">
        <f>'2011'!L107</f>
        <v>3.3702651515151514</v>
      </c>
      <c r="N106" s="6">
        <f>'2010'!L107</f>
        <v>3.1390977443609023</v>
      </c>
    </row>
    <row r="107" spans="1:14" x14ac:dyDescent="0.2">
      <c r="A107" s="17">
        <v>99</v>
      </c>
      <c r="B107" s="50">
        <f>'2022'!L108</f>
        <v>2.0376723589889738</v>
      </c>
      <c r="C107" s="50">
        <f>'2021'!L108</f>
        <v>3.1934123301292678</v>
      </c>
      <c r="D107" s="50">
        <f>'2020'!L108</f>
        <v>3.3580195558842254</v>
      </c>
      <c r="E107" s="50">
        <f>'2019'!L108</f>
        <v>3.3518518518518525</v>
      </c>
      <c r="F107" s="50">
        <f>'2018'!L108</f>
        <v>3.0429292929292928</v>
      </c>
      <c r="G107" s="50">
        <f>'2017'!L108</f>
        <v>1.8860294117647061</v>
      </c>
      <c r="H107" s="50">
        <f>'2016'!L108</f>
        <v>2.5892857142857144</v>
      </c>
      <c r="I107" s="50">
        <f>'2015'!L108</f>
        <v>2.6250000000000004</v>
      </c>
      <c r="J107" s="6">
        <f>'2014'!L108</f>
        <v>4.3671875</v>
      </c>
      <c r="K107" s="6">
        <f>'2013'!L108</f>
        <v>2.7448979591836733</v>
      </c>
      <c r="L107" s="6">
        <f>'2012'!L108</f>
        <v>2.5590062111801237</v>
      </c>
      <c r="M107" s="6">
        <f>'2011'!L108</f>
        <v>2.7803030303030303</v>
      </c>
      <c r="N107" s="6">
        <f>'2010'!L108</f>
        <v>2.842857142857143</v>
      </c>
    </row>
    <row r="108" spans="1:14" x14ac:dyDescent="0.2">
      <c r="A108" s="17" t="s">
        <v>21</v>
      </c>
      <c r="B108" s="44">
        <f>'2022'!L109</f>
        <v>1.7307692307692311</v>
      </c>
      <c r="C108" s="44">
        <f>'2021'!L109</f>
        <v>2.95</v>
      </c>
      <c r="D108" s="44">
        <f>'2020'!L109</f>
        <v>3.2777777777777772</v>
      </c>
      <c r="E108" s="44">
        <f>'2019'!L109</f>
        <v>3.166666666666667</v>
      </c>
      <c r="F108" s="44">
        <f>'2018'!L109</f>
        <v>3.916666666666667</v>
      </c>
      <c r="G108" s="44">
        <f>'2017'!L109</f>
        <v>1.2058823529411764</v>
      </c>
      <c r="H108" s="44">
        <f>'2016'!L109</f>
        <v>1.7500000000000002</v>
      </c>
      <c r="I108" s="44">
        <f>'2015'!L109</f>
        <v>2.3333333333333335</v>
      </c>
      <c r="J108" s="45">
        <f>'2014'!L109</f>
        <v>5.125</v>
      </c>
      <c r="K108" s="45">
        <f>'2013'!L109</f>
        <v>2.3571428571428572</v>
      </c>
      <c r="L108" s="45">
        <f>'2012'!L109</f>
        <v>2.2857142857142856</v>
      </c>
      <c r="M108" s="45">
        <f>'2011'!L109</f>
        <v>3.083333333333333</v>
      </c>
      <c r="N108" s="45">
        <f>'2010'!L109</f>
        <v>3.5999999999999996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41640</v>
      </c>
      <c r="D7" s="40">
        <v>42005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397</v>
      </c>
      <c r="D9" s="9">
        <v>394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8439996.1147180554</v>
      </c>
      <c r="L9" s="20">
        <f>K9/H9</f>
        <v>84.399961147180548</v>
      </c>
    </row>
    <row r="10" spans="1:13" x14ac:dyDescent="0.2">
      <c r="A10" s="17">
        <v>1</v>
      </c>
      <c r="B10" s="9">
        <v>0</v>
      </c>
      <c r="C10" s="9">
        <v>455</v>
      </c>
      <c r="D10" s="9">
        <v>409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8339996.1147180554</v>
      </c>
      <c r="L10" s="21">
        <f t="shared" ref="L10:L73" si="5">K10/H10</f>
        <v>83.399961147180548</v>
      </c>
    </row>
    <row r="11" spans="1:13" x14ac:dyDescent="0.2">
      <c r="A11" s="17">
        <v>2</v>
      </c>
      <c r="B11" s="9">
        <v>0</v>
      </c>
      <c r="C11" s="9">
        <v>443</v>
      </c>
      <c r="D11" s="9">
        <v>445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8239996.1147180554</v>
      </c>
      <c r="L11" s="21">
        <f t="shared" si="5"/>
        <v>82.399961147180548</v>
      </c>
    </row>
    <row r="12" spans="1:13" x14ac:dyDescent="0.2">
      <c r="A12" s="17">
        <v>3</v>
      </c>
      <c r="B12" s="9">
        <v>0</v>
      </c>
      <c r="C12" s="9">
        <v>482</v>
      </c>
      <c r="D12" s="9">
        <v>429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8139996.1147180554</v>
      </c>
      <c r="L12" s="21">
        <f t="shared" si="5"/>
        <v>81.399961147180548</v>
      </c>
    </row>
    <row r="13" spans="1:13" x14ac:dyDescent="0.2">
      <c r="A13" s="17">
        <v>4</v>
      </c>
      <c r="B13" s="9">
        <v>0</v>
      </c>
      <c r="C13" s="9">
        <v>517</v>
      </c>
      <c r="D13" s="9">
        <v>480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8039996.1147180554</v>
      </c>
      <c r="L13" s="21">
        <f t="shared" si="5"/>
        <v>80.399961147180548</v>
      </c>
    </row>
    <row r="14" spans="1:13" x14ac:dyDescent="0.2">
      <c r="A14" s="17">
        <v>5</v>
      </c>
      <c r="B14" s="9">
        <v>0</v>
      </c>
      <c r="C14" s="9">
        <v>497</v>
      </c>
      <c r="D14" s="9">
        <v>505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7939996.1147180554</v>
      </c>
      <c r="L14" s="21">
        <f t="shared" si="5"/>
        <v>79.399961147180548</v>
      </c>
    </row>
    <row r="15" spans="1:13" x14ac:dyDescent="0.2">
      <c r="A15" s="17">
        <v>6</v>
      </c>
      <c r="B15" s="9">
        <v>0</v>
      </c>
      <c r="C15" s="9">
        <v>479</v>
      </c>
      <c r="D15" s="9">
        <v>502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7839996.1147180554</v>
      </c>
      <c r="L15" s="21">
        <f t="shared" si="5"/>
        <v>78.399961147180548</v>
      </c>
    </row>
    <row r="16" spans="1:13" x14ac:dyDescent="0.2">
      <c r="A16" s="17">
        <v>7</v>
      </c>
      <c r="B16" s="9">
        <v>0</v>
      </c>
      <c r="C16" s="9">
        <v>473</v>
      </c>
      <c r="D16" s="9">
        <v>478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7739996.1147180554</v>
      </c>
      <c r="L16" s="21">
        <f t="shared" si="5"/>
        <v>77.399961147180548</v>
      </c>
    </row>
    <row r="17" spans="1:12" x14ac:dyDescent="0.2">
      <c r="A17" s="17">
        <v>8</v>
      </c>
      <c r="B17" s="9">
        <v>0</v>
      </c>
      <c r="C17" s="9">
        <v>466</v>
      </c>
      <c r="D17" s="9">
        <v>452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7639996.1147180554</v>
      </c>
      <c r="L17" s="21">
        <f t="shared" si="5"/>
        <v>76.399961147180548</v>
      </c>
    </row>
    <row r="18" spans="1:12" x14ac:dyDescent="0.2">
      <c r="A18" s="17">
        <v>9</v>
      </c>
      <c r="B18" s="9">
        <v>0</v>
      </c>
      <c r="C18" s="9">
        <v>479</v>
      </c>
      <c r="D18" s="9">
        <v>467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7539996.1147180554</v>
      </c>
      <c r="L18" s="21">
        <f t="shared" si="5"/>
        <v>75.399961147180548</v>
      </c>
    </row>
    <row r="19" spans="1:12" x14ac:dyDescent="0.2">
      <c r="A19" s="17">
        <v>10</v>
      </c>
      <c r="B19" s="9">
        <v>0</v>
      </c>
      <c r="C19" s="9">
        <v>450</v>
      </c>
      <c r="D19" s="9">
        <v>478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7439996.1147180554</v>
      </c>
      <c r="L19" s="21">
        <f t="shared" si="5"/>
        <v>74.399961147180548</v>
      </c>
    </row>
    <row r="20" spans="1:12" x14ac:dyDescent="0.2">
      <c r="A20" s="17">
        <v>11</v>
      </c>
      <c r="B20" s="9">
        <v>0</v>
      </c>
      <c r="C20" s="9">
        <v>405</v>
      </c>
      <c r="D20" s="9">
        <v>445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7339996.1147180554</v>
      </c>
      <c r="L20" s="21">
        <f t="shared" si="5"/>
        <v>73.399961147180548</v>
      </c>
    </row>
    <row r="21" spans="1:12" x14ac:dyDescent="0.2">
      <c r="A21" s="17">
        <v>12</v>
      </c>
      <c r="B21" s="9">
        <v>0</v>
      </c>
      <c r="C21" s="9">
        <v>421</v>
      </c>
      <c r="D21" s="9">
        <v>399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7239996.1147180554</v>
      </c>
      <c r="L21" s="21">
        <f t="shared" si="5"/>
        <v>72.399961147180548</v>
      </c>
    </row>
    <row r="22" spans="1:12" x14ac:dyDescent="0.2">
      <c r="A22" s="17">
        <v>13</v>
      </c>
      <c r="B22" s="9">
        <v>0</v>
      </c>
      <c r="C22" s="9">
        <v>432</v>
      </c>
      <c r="D22" s="9">
        <v>429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7139996.1147180554</v>
      </c>
      <c r="L22" s="21">
        <f t="shared" si="5"/>
        <v>71.399961147180548</v>
      </c>
    </row>
    <row r="23" spans="1:12" x14ac:dyDescent="0.2">
      <c r="A23" s="17">
        <v>14</v>
      </c>
      <c r="B23" s="9">
        <v>0</v>
      </c>
      <c r="C23" s="9">
        <v>384</v>
      </c>
      <c r="D23" s="9">
        <v>431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7039996.1147180554</v>
      </c>
      <c r="L23" s="21">
        <f t="shared" si="5"/>
        <v>70.399961147180548</v>
      </c>
    </row>
    <row r="24" spans="1:12" x14ac:dyDescent="0.2">
      <c r="A24" s="17">
        <v>15</v>
      </c>
      <c r="B24" s="9">
        <v>0</v>
      </c>
      <c r="C24" s="9">
        <v>364</v>
      </c>
      <c r="D24" s="9">
        <v>394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6939996.1147180554</v>
      </c>
      <c r="L24" s="21">
        <f t="shared" si="5"/>
        <v>69.399961147180548</v>
      </c>
    </row>
    <row r="25" spans="1:12" x14ac:dyDescent="0.2">
      <c r="A25" s="17">
        <v>16</v>
      </c>
      <c r="B25" s="9">
        <v>0</v>
      </c>
      <c r="C25" s="9">
        <v>378</v>
      </c>
      <c r="D25" s="9">
        <v>359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6839996.1147180554</v>
      </c>
      <c r="L25" s="21">
        <f t="shared" si="5"/>
        <v>68.399961147180548</v>
      </c>
    </row>
    <row r="26" spans="1:12" x14ac:dyDescent="0.2">
      <c r="A26" s="17">
        <v>17</v>
      </c>
      <c r="B26" s="9">
        <v>0</v>
      </c>
      <c r="C26" s="9">
        <v>372</v>
      </c>
      <c r="D26" s="9">
        <v>374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6739996.1147180554</v>
      </c>
      <c r="L26" s="21">
        <f t="shared" si="5"/>
        <v>67.399961147180548</v>
      </c>
    </row>
    <row r="27" spans="1:12" x14ac:dyDescent="0.2">
      <c r="A27" s="17">
        <v>18</v>
      </c>
      <c r="B27" s="9">
        <v>0</v>
      </c>
      <c r="C27" s="9">
        <v>338</v>
      </c>
      <c r="D27" s="9">
        <v>370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6639996.1147180554</v>
      </c>
      <c r="L27" s="21">
        <f t="shared" si="5"/>
        <v>66.399961147180548</v>
      </c>
    </row>
    <row r="28" spans="1:12" x14ac:dyDescent="0.2">
      <c r="A28" s="17">
        <v>19</v>
      </c>
      <c r="B28" s="9">
        <v>0</v>
      </c>
      <c r="C28" s="9">
        <v>341</v>
      </c>
      <c r="D28" s="9">
        <v>343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6539996.1147180554</v>
      </c>
      <c r="L28" s="21">
        <f t="shared" si="5"/>
        <v>65.399961147180548</v>
      </c>
    </row>
    <row r="29" spans="1:12" x14ac:dyDescent="0.2">
      <c r="A29" s="17">
        <v>20</v>
      </c>
      <c r="B29" s="9">
        <v>0</v>
      </c>
      <c r="C29" s="9">
        <v>347</v>
      </c>
      <c r="D29" s="9">
        <v>334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6439996.1147180554</v>
      </c>
      <c r="L29" s="21">
        <f t="shared" si="5"/>
        <v>64.399961147180548</v>
      </c>
    </row>
    <row r="30" spans="1:12" x14ac:dyDescent="0.2">
      <c r="A30" s="17">
        <v>21</v>
      </c>
      <c r="B30" s="9">
        <v>0</v>
      </c>
      <c r="C30" s="9">
        <v>351</v>
      </c>
      <c r="D30" s="9">
        <v>337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6339996.1147180554</v>
      </c>
      <c r="L30" s="21">
        <f t="shared" si="5"/>
        <v>63.399961147180555</v>
      </c>
    </row>
    <row r="31" spans="1:12" x14ac:dyDescent="0.2">
      <c r="A31" s="17">
        <v>22</v>
      </c>
      <c r="B31" s="9">
        <v>0</v>
      </c>
      <c r="C31" s="9">
        <v>351</v>
      </c>
      <c r="D31" s="9">
        <v>347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6239996.1147180554</v>
      </c>
      <c r="L31" s="21">
        <f t="shared" si="5"/>
        <v>62.399961147180555</v>
      </c>
    </row>
    <row r="32" spans="1:12" x14ac:dyDescent="0.2">
      <c r="A32" s="17">
        <v>23</v>
      </c>
      <c r="B32" s="9">
        <v>2</v>
      </c>
      <c r="C32" s="9">
        <v>336</v>
      </c>
      <c r="D32" s="9">
        <v>348</v>
      </c>
      <c r="E32" s="18">
        <v>0.5</v>
      </c>
      <c r="F32" s="19">
        <f t="shared" si="3"/>
        <v>5.8479532163742687E-3</v>
      </c>
      <c r="G32" s="19">
        <f t="shared" si="0"/>
        <v>5.8309037900874626E-3</v>
      </c>
      <c r="H32" s="14">
        <f t="shared" si="6"/>
        <v>100000</v>
      </c>
      <c r="I32" s="14">
        <f t="shared" si="4"/>
        <v>583.09037900874625</v>
      </c>
      <c r="J32" s="14">
        <f t="shared" si="1"/>
        <v>99708.454810495619</v>
      </c>
      <c r="K32" s="14">
        <f t="shared" si="2"/>
        <v>6139996.1147180554</v>
      </c>
      <c r="L32" s="21">
        <f t="shared" si="5"/>
        <v>61.399961147180555</v>
      </c>
    </row>
    <row r="33" spans="1:12" x14ac:dyDescent="0.2">
      <c r="A33" s="17">
        <v>24</v>
      </c>
      <c r="B33" s="9">
        <v>0</v>
      </c>
      <c r="C33" s="9">
        <v>389</v>
      </c>
      <c r="D33" s="9">
        <v>337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99416.909620991253</v>
      </c>
      <c r="I33" s="14">
        <f t="shared" si="4"/>
        <v>0</v>
      </c>
      <c r="J33" s="14">
        <f t="shared" si="1"/>
        <v>99416.909620991253</v>
      </c>
      <c r="K33" s="14">
        <f t="shared" si="2"/>
        <v>6040287.6599075599</v>
      </c>
      <c r="L33" s="21">
        <f t="shared" si="5"/>
        <v>60.757145670037922</v>
      </c>
    </row>
    <row r="34" spans="1:12" x14ac:dyDescent="0.2">
      <c r="A34" s="17">
        <v>25</v>
      </c>
      <c r="B34" s="9">
        <v>0</v>
      </c>
      <c r="C34" s="9">
        <v>404</v>
      </c>
      <c r="D34" s="9">
        <v>377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99416.909620991253</v>
      </c>
      <c r="I34" s="14">
        <f t="shared" si="4"/>
        <v>0</v>
      </c>
      <c r="J34" s="14">
        <f t="shared" si="1"/>
        <v>99416.909620991253</v>
      </c>
      <c r="K34" s="14">
        <f t="shared" si="2"/>
        <v>5940870.7502865689</v>
      </c>
      <c r="L34" s="21">
        <f t="shared" si="5"/>
        <v>59.757145670037922</v>
      </c>
    </row>
    <row r="35" spans="1:12" x14ac:dyDescent="0.2">
      <c r="A35" s="17">
        <v>26</v>
      </c>
      <c r="B35" s="9">
        <v>0</v>
      </c>
      <c r="C35" s="9">
        <v>396</v>
      </c>
      <c r="D35" s="9">
        <v>402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99416.909620991253</v>
      </c>
      <c r="I35" s="14">
        <f t="shared" si="4"/>
        <v>0</v>
      </c>
      <c r="J35" s="14">
        <f t="shared" si="1"/>
        <v>99416.909620991253</v>
      </c>
      <c r="K35" s="14">
        <f t="shared" si="2"/>
        <v>5841453.8406655779</v>
      </c>
      <c r="L35" s="21">
        <f t="shared" si="5"/>
        <v>58.757145670037922</v>
      </c>
    </row>
    <row r="36" spans="1:12" x14ac:dyDescent="0.2">
      <c r="A36" s="17">
        <v>27</v>
      </c>
      <c r="B36" s="9">
        <v>0</v>
      </c>
      <c r="C36" s="9">
        <v>428</v>
      </c>
      <c r="D36" s="9">
        <v>396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99416.909620991253</v>
      </c>
      <c r="I36" s="14">
        <f t="shared" si="4"/>
        <v>0</v>
      </c>
      <c r="J36" s="14">
        <f t="shared" si="1"/>
        <v>99416.909620991253</v>
      </c>
      <c r="K36" s="14">
        <f t="shared" si="2"/>
        <v>5742036.9310445869</v>
      </c>
      <c r="L36" s="21">
        <f t="shared" si="5"/>
        <v>57.757145670037929</v>
      </c>
    </row>
    <row r="37" spans="1:12" x14ac:dyDescent="0.2">
      <c r="A37" s="17">
        <v>28</v>
      </c>
      <c r="B37" s="9">
        <v>0</v>
      </c>
      <c r="C37" s="9">
        <v>456</v>
      </c>
      <c r="D37" s="9">
        <v>412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99416.909620991253</v>
      </c>
      <c r="I37" s="14">
        <f t="shared" si="4"/>
        <v>0</v>
      </c>
      <c r="J37" s="14">
        <f t="shared" si="1"/>
        <v>99416.909620991253</v>
      </c>
      <c r="K37" s="14">
        <f t="shared" si="2"/>
        <v>5642620.021423596</v>
      </c>
      <c r="L37" s="21">
        <f t="shared" si="5"/>
        <v>56.757145670037929</v>
      </c>
    </row>
    <row r="38" spans="1:12" x14ac:dyDescent="0.2">
      <c r="A38" s="17">
        <v>29</v>
      </c>
      <c r="B38" s="9">
        <v>0</v>
      </c>
      <c r="C38" s="9">
        <v>461</v>
      </c>
      <c r="D38" s="9">
        <v>456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99416.909620991253</v>
      </c>
      <c r="I38" s="14">
        <f t="shared" si="4"/>
        <v>0</v>
      </c>
      <c r="J38" s="14">
        <f t="shared" si="1"/>
        <v>99416.909620991253</v>
      </c>
      <c r="K38" s="14">
        <f t="shared" si="2"/>
        <v>5543203.111802605</v>
      </c>
      <c r="L38" s="21">
        <f t="shared" si="5"/>
        <v>55.757145670037936</v>
      </c>
    </row>
    <row r="39" spans="1:12" x14ac:dyDescent="0.2">
      <c r="A39" s="17">
        <v>30</v>
      </c>
      <c r="B39" s="9">
        <v>0</v>
      </c>
      <c r="C39" s="9">
        <v>507</v>
      </c>
      <c r="D39" s="9">
        <v>466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99416.909620991253</v>
      </c>
      <c r="I39" s="14">
        <f t="shared" si="4"/>
        <v>0</v>
      </c>
      <c r="J39" s="14">
        <f t="shared" si="1"/>
        <v>99416.909620991253</v>
      </c>
      <c r="K39" s="14">
        <f t="shared" si="2"/>
        <v>5443786.202181614</v>
      </c>
      <c r="L39" s="21">
        <f t="shared" si="5"/>
        <v>54.757145670037936</v>
      </c>
    </row>
    <row r="40" spans="1:12" x14ac:dyDescent="0.2">
      <c r="A40" s="17">
        <v>31</v>
      </c>
      <c r="B40" s="9">
        <v>0</v>
      </c>
      <c r="C40" s="9">
        <v>520</v>
      </c>
      <c r="D40" s="9">
        <v>512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99416.909620991253</v>
      </c>
      <c r="I40" s="14">
        <f t="shared" si="4"/>
        <v>0</v>
      </c>
      <c r="J40" s="14">
        <f t="shared" si="1"/>
        <v>99416.909620991253</v>
      </c>
      <c r="K40" s="14">
        <f t="shared" si="2"/>
        <v>5344369.292560623</v>
      </c>
      <c r="L40" s="21">
        <f t="shared" si="5"/>
        <v>53.757145670037936</v>
      </c>
    </row>
    <row r="41" spans="1:12" x14ac:dyDescent="0.2">
      <c r="A41" s="17">
        <v>32</v>
      </c>
      <c r="B41" s="9">
        <v>1</v>
      </c>
      <c r="C41" s="9">
        <v>585</v>
      </c>
      <c r="D41" s="9">
        <v>514</v>
      </c>
      <c r="E41" s="18">
        <v>0.5</v>
      </c>
      <c r="F41" s="19">
        <f t="shared" si="3"/>
        <v>1.8198362147406734E-3</v>
      </c>
      <c r="G41" s="19">
        <f t="shared" si="0"/>
        <v>1.8181818181818182E-3</v>
      </c>
      <c r="H41" s="14">
        <f t="shared" si="6"/>
        <v>99416.909620991253</v>
      </c>
      <c r="I41" s="14">
        <f t="shared" si="4"/>
        <v>180.75801749271136</v>
      </c>
      <c r="J41" s="14">
        <f t="shared" si="1"/>
        <v>99326.530612244896</v>
      </c>
      <c r="K41" s="14">
        <f t="shared" si="2"/>
        <v>5244952.3829396321</v>
      </c>
      <c r="L41" s="21">
        <f t="shared" si="5"/>
        <v>52.757145670037943</v>
      </c>
    </row>
    <row r="42" spans="1:12" x14ac:dyDescent="0.2">
      <c r="A42" s="17">
        <v>33</v>
      </c>
      <c r="B42" s="9">
        <v>0</v>
      </c>
      <c r="C42" s="9">
        <v>646</v>
      </c>
      <c r="D42" s="9">
        <v>558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99236.15160349854</v>
      </c>
      <c r="I42" s="14">
        <f t="shared" si="4"/>
        <v>0</v>
      </c>
      <c r="J42" s="14">
        <f t="shared" si="1"/>
        <v>99236.15160349854</v>
      </c>
      <c r="K42" s="14">
        <f t="shared" si="2"/>
        <v>5145625.8523273868</v>
      </c>
      <c r="L42" s="21">
        <f t="shared" si="5"/>
        <v>51.85233172772471</v>
      </c>
    </row>
    <row r="43" spans="1:12" x14ac:dyDescent="0.2">
      <c r="A43" s="17">
        <v>34</v>
      </c>
      <c r="B43" s="9">
        <v>0</v>
      </c>
      <c r="C43" s="9">
        <v>683</v>
      </c>
      <c r="D43" s="9">
        <v>647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99236.15160349854</v>
      </c>
      <c r="I43" s="14">
        <f t="shared" si="4"/>
        <v>0</v>
      </c>
      <c r="J43" s="14">
        <f t="shared" si="1"/>
        <v>99236.15160349854</v>
      </c>
      <c r="K43" s="14">
        <f t="shared" si="2"/>
        <v>5046389.7007238884</v>
      </c>
      <c r="L43" s="21">
        <f t="shared" si="5"/>
        <v>50.85233172772471</v>
      </c>
    </row>
    <row r="44" spans="1:12" x14ac:dyDescent="0.2">
      <c r="A44" s="17">
        <v>35</v>
      </c>
      <c r="B44" s="9">
        <v>0</v>
      </c>
      <c r="C44" s="9">
        <v>728</v>
      </c>
      <c r="D44" s="9">
        <v>691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99236.15160349854</v>
      </c>
      <c r="I44" s="14">
        <f t="shared" si="4"/>
        <v>0</v>
      </c>
      <c r="J44" s="14">
        <f t="shared" si="1"/>
        <v>99236.15160349854</v>
      </c>
      <c r="K44" s="14">
        <f t="shared" si="2"/>
        <v>4947153.5491203899</v>
      </c>
      <c r="L44" s="21">
        <f t="shared" si="5"/>
        <v>49.85233172772471</v>
      </c>
    </row>
    <row r="45" spans="1:12" x14ac:dyDescent="0.2">
      <c r="A45" s="17">
        <v>36</v>
      </c>
      <c r="B45" s="9">
        <v>0</v>
      </c>
      <c r="C45" s="9">
        <v>798</v>
      </c>
      <c r="D45" s="9">
        <v>716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99236.15160349854</v>
      </c>
      <c r="I45" s="14">
        <f t="shared" si="4"/>
        <v>0</v>
      </c>
      <c r="J45" s="14">
        <f t="shared" si="1"/>
        <v>99236.15160349854</v>
      </c>
      <c r="K45" s="14">
        <f t="shared" si="2"/>
        <v>4847917.3975168914</v>
      </c>
      <c r="L45" s="21">
        <f t="shared" si="5"/>
        <v>48.85233172772471</v>
      </c>
    </row>
    <row r="46" spans="1:12" x14ac:dyDescent="0.2">
      <c r="A46" s="17">
        <v>37</v>
      </c>
      <c r="B46" s="9">
        <v>2</v>
      </c>
      <c r="C46" s="9">
        <v>811</v>
      </c>
      <c r="D46" s="9">
        <v>770</v>
      </c>
      <c r="E46" s="18">
        <v>0.5</v>
      </c>
      <c r="F46" s="19">
        <f t="shared" si="3"/>
        <v>2.5300442757748261E-3</v>
      </c>
      <c r="G46" s="19">
        <f t="shared" si="0"/>
        <v>2.5268477574226155E-3</v>
      </c>
      <c r="H46" s="14">
        <f t="shared" si="6"/>
        <v>99236.15160349854</v>
      </c>
      <c r="I46" s="14">
        <f t="shared" si="4"/>
        <v>250.75464713455099</v>
      </c>
      <c r="J46" s="14">
        <f t="shared" si="1"/>
        <v>99110.774279931255</v>
      </c>
      <c r="K46" s="14">
        <f t="shared" si="2"/>
        <v>4748681.2459133929</v>
      </c>
      <c r="L46" s="21">
        <f t="shared" si="5"/>
        <v>47.85233172772471</v>
      </c>
    </row>
    <row r="47" spans="1:12" x14ac:dyDescent="0.2">
      <c r="A47" s="17">
        <v>38</v>
      </c>
      <c r="B47" s="9">
        <v>0</v>
      </c>
      <c r="C47" s="9">
        <v>813</v>
      </c>
      <c r="D47" s="9">
        <v>809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98985.396956363984</v>
      </c>
      <c r="I47" s="14">
        <f t="shared" si="4"/>
        <v>0</v>
      </c>
      <c r="J47" s="14">
        <f t="shared" si="1"/>
        <v>98985.396956363984</v>
      </c>
      <c r="K47" s="14">
        <f t="shared" si="2"/>
        <v>4649570.4716334613</v>
      </c>
      <c r="L47" s="21">
        <f t="shared" si="5"/>
        <v>46.972286969593554</v>
      </c>
    </row>
    <row r="48" spans="1:12" x14ac:dyDescent="0.2">
      <c r="A48" s="17">
        <v>39</v>
      </c>
      <c r="B48" s="9">
        <v>0</v>
      </c>
      <c r="C48" s="9">
        <v>854</v>
      </c>
      <c r="D48" s="9">
        <v>830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98985.396956363984</v>
      </c>
      <c r="I48" s="14">
        <f t="shared" si="4"/>
        <v>0</v>
      </c>
      <c r="J48" s="14">
        <f t="shared" si="1"/>
        <v>98985.396956363984</v>
      </c>
      <c r="K48" s="14">
        <f t="shared" si="2"/>
        <v>4550585.0746770976</v>
      </c>
      <c r="L48" s="21">
        <f t="shared" si="5"/>
        <v>45.972286969593554</v>
      </c>
    </row>
    <row r="49" spans="1:12" x14ac:dyDescent="0.2">
      <c r="A49" s="17">
        <v>40</v>
      </c>
      <c r="B49" s="9">
        <v>0</v>
      </c>
      <c r="C49" s="9">
        <v>823</v>
      </c>
      <c r="D49" s="9">
        <v>840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98985.396956363984</v>
      </c>
      <c r="I49" s="14">
        <f t="shared" si="4"/>
        <v>0</v>
      </c>
      <c r="J49" s="14">
        <f t="shared" si="1"/>
        <v>98985.396956363984</v>
      </c>
      <c r="K49" s="14">
        <f t="shared" si="2"/>
        <v>4451599.6777207339</v>
      </c>
      <c r="L49" s="21">
        <f t="shared" si="5"/>
        <v>44.972286969593561</v>
      </c>
    </row>
    <row r="50" spans="1:12" x14ac:dyDescent="0.2">
      <c r="A50" s="17">
        <v>41</v>
      </c>
      <c r="B50" s="9">
        <v>2</v>
      </c>
      <c r="C50" s="9">
        <v>769</v>
      </c>
      <c r="D50" s="9">
        <v>826</v>
      </c>
      <c r="E50" s="18">
        <v>0.5</v>
      </c>
      <c r="F50" s="19">
        <f t="shared" si="3"/>
        <v>2.5078369905956114E-3</v>
      </c>
      <c r="G50" s="19">
        <f t="shared" si="0"/>
        <v>2.5046963055729496E-3</v>
      </c>
      <c r="H50" s="14">
        <f t="shared" si="6"/>
        <v>98985.396956363984</v>
      </c>
      <c r="I50" s="14">
        <f t="shared" si="4"/>
        <v>247.92835806227677</v>
      </c>
      <c r="J50" s="14">
        <f t="shared" si="1"/>
        <v>98861.432777332855</v>
      </c>
      <c r="K50" s="14">
        <f t="shared" si="2"/>
        <v>4352614.2807643702</v>
      </c>
      <c r="L50" s="21">
        <f t="shared" si="5"/>
        <v>43.972286969593561</v>
      </c>
    </row>
    <row r="51" spans="1:12" x14ac:dyDescent="0.2">
      <c r="A51" s="17">
        <v>42</v>
      </c>
      <c r="B51" s="9">
        <v>1</v>
      </c>
      <c r="C51" s="9">
        <v>792</v>
      </c>
      <c r="D51" s="9">
        <v>764</v>
      </c>
      <c r="E51" s="18">
        <v>0.5</v>
      </c>
      <c r="F51" s="19">
        <f t="shared" si="3"/>
        <v>1.2853470437017994E-3</v>
      </c>
      <c r="G51" s="19">
        <f t="shared" si="0"/>
        <v>1.2845215157353883E-3</v>
      </c>
      <c r="H51" s="14">
        <f t="shared" si="6"/>
        <v>98737.468598301712</v>
      </c>
      <c r="I51" s="14">
        <f t="shared" si="4"/>
        <v>126.83040282376582</v>
      </c>
      <c r="J51" s="14">
        <f t="shared" si="1"/>
        <v>98674.053396889838</v>
      </c>
      <c r="K51" s="14">
        <f t="shared" si="2"/>
        <v>4253752.8479870372</v>
      </c>
      <c r="L51" s="21">
        <f t="shared" si="5"/>
        <v>43.081445254514065</v>
      </c>
    </row>
    <row r="52" spans="1:12" x14ac:dyDescent="0.2">
      <c r="A52" s="17">
        <v>43</v>
      </c>
      <c r="B52" s="9">
        <v>0</v>
      </c>
      <c r="C52" s="9">
        <v>833</v>
      </c>
      <c r="D52" s="9">
        <v>774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98610.63819547795</v>
      </c>
      <c r="I52" s="14">
        <f t="shared" si="4"/>
        <v>0</v>
      </c>
      <c r="J52" s="14">
        <f t="shared" si="1"/>
        <v>98610.63819547795</v>
      </c>
      <c r="K52" s="14">
        <f t="shared" si="2"/>
        <v>4155078.7945901472</v>
      </c>
      <c r="L52" s="21">
        <f t="shared" si="5"/>
        <v>42.13621238667421</v>
      </c>
    </row>
    <row r="53" spans="1:12" x14ac:dyDescent="0.2">
      <c r="A53" s="17">
        <v>44</v>
      </c>
      <c r="B53" s="9">
        <v>1</v>
      </c>
      <c r="C53" s="9">
        <v>740</v>
      </c>
      <c r="D53" s="9">
        <v>838</v>
      </c>
      <c r="E53" s="18">
        <v>0.5</v>
      </c>
      <c r="F53" s="19">
        <f t="shared" si="3"/>
        <v>1.2674271229404308E-3</v>
      </c>
      <c r="G53" s="19">
        <f t="shared" si="0"/>
        <v>1.2666244458518047E-3</v>
      </c>
      <c r="H53" s="14">
        <f t="shared" si="6"/>
        <v>98610.63819547795</v>
      </c>
      <c r="I53" s="14">
        <f t="shared" si="4"/>
        <v>124.90264495944007</v>
      </c>
      <c r="J53" s="14">
        <f t="shared" si="1"/>
        <v>98548.186872998238</v>
      </c>
      <c r="K53" s="14">
        <f t="shared" si="2"/>
        <v>4056468.1563946693</v>
      </c>
      <c r="L53" s="21">
        <f t="shared" si="5"/>
        <v>41.136212386674217</v>
      </c>
    </row>
    <row r="54" spans="1:12" x14ac:dyDescent="0.2">
      <c r="A54" s="17">
        <v>45</v>
      </c>
      <c r="B54" s="9">
        <v>1</v>
      </c>
      <c r="C54" s="9">
        <v>727</v>
      </c>
      <c r="D54" s="9">
        <v>723</v>
      </c>
      <c r="E54" s="18">
        <v>0.5</v>
      </c>
      <c r="F54" s="19">
        <f t="shared" si="3"/>
        <v>1.3793103448275861E-3</v>
      </c>
      <c r="G54" s="19">
        <f t="shared" si="0"/>
        <v>1.3783597518952444E-3</v>
      </c>
      <c r="H54" s="14">
        <f t="shared" si="6"/>
        <v>98485.735550518511</v>
      </c>
      <c r="I54" s="14">
        <f t="shared" si="4"/>
        <v>135.74877401863336</v>
      </c>
      <c r="J54" s="14">
        <f t="shared" si="1"/>
        <v>98417.861163509195</v>
      </c>
      <c r="K54" s="14">
        <f t="shared" si="2"/>
        <v>3957919.9695216711</v>
      </c>
      <c r="L54" s="21">
        <f t="shared" si="5"/>
        <v>40.187748483550145</v>
      </c>
    </row>
    <row r="55" spans="1:12" x14ac:dyDescent="0.2">
      <c r="A55" s="17">
        <v>46</v>
      </c>
      <c r="B55" s="9">
        <v>2</v>
      </c>
      <c r="C55" s="9">
        <v>760</v>
      </c>
      <c r="D55" s="9">
        <v>715</v>
      </c>
      <c r="E55" s="18">
        <v>0.5</v>
      </c>
      <c r="F55" s="19">
        <f t="shared" si="3"/>
        <v>2.7118644067796612E-3</v>
      </c>
      <c r="G55" s="19">
        <f t="shared" si="0"/>
        <v>2.7081922816519976E-3</v>
      </c>
      <c r="H55" s="14">
        <f t="shared" si="6"/>
        <v>98349.986776499878</v>
      </c>
      <c r="I55" s="14">
        <f t="shared" si="4"/>
        <v>266.35067508869298</v>
      </c>
      <c r="J55" s="14">
        <f t="shared" si="1"/>
        <v>98216.811438955541</v>
      </c>
      <c r="K55" s="14">
        <f t="shared" si="2"/>
        <v>3859502.108358162</v>
      </c>
      <c r="L55" s="21">
        <f t="shared" si="5"/>
        <v>39.242527984562642</v>
      </c>
    </row>
    <row r="56" spans="1:12" x14ac:dyDescent="0.2">
      <c r="A56" s="17">
        <v>47</v>
      </c>
      <c r="B56" s="9">
        <v>0</v>
      </c>
      <c r="C56" s="9">
        <v>722</v>
      </c>
      <c r="D56" s="9">
        <v>753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98083.63610141119</v>
      </c>
      <c r="I56" s="14">
        <f t="shared" si="4"/>
        <v>0</v>
      </c>
      <c r="J56" s="14">
        <f t="shared" si="1"/>
        <v>98083.63610141119</v>
      </c>
      <c r="K56" s="14">
        <f t="shared" si="2"/>
        <v>3761285.2969192066</v>
      </c>
      <c r="L56" s="21">
        <f t="shared" si="5"/>
        <v>38.347735120976928</v>
      </c>
    </row>
    <row r="57" spans="1:12" x14ac:dyDescent="0.2">
      <c r="A57" s="17">
        <v>48</v>
      </c>
      <c r="B57" s="9">
        <v>0</v>
      </c>
      <c r="C57" s="9">
        <v>688</v>
      </c>
      <c r="D57" s="9">
        <v>726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98083.63610141119</v>
      </c>
      <c r="I57" s="14">
        <f t="shared" si="4"/>
        <v>0</v>
      </c>
      <c r="J57" s="14">
        <f t="shared" si="1"/>
        <v>98083.63610141119</v>
      </c>
      <c r="K57" s="14">
        <f t="shared" si="2"/>
        <v>3663201.6608177954</v>
      </c>
      <c r="L57" s="21">
        <f t="shared" si="5"/>
        <v>37.347735120976928</v>
      </c>
    </row>
    <row r="58" spans="1:12" x14ac:dyDescent="0.2">
      <c r="A58" s="17">
        <v>49</v>
      </c>
      <c r="B58" s="9">
        <v>0</v>
      </c>
      <c r="C58" s="9">
        <v>681</v>
      </c>
      <c r="D58" s="9">
        <v>683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98083.63610141119</v>
      </c>
      <c r="I58" s="14">
        <f t="shared" si="4"/>
        <v>0</v>
      </c>
      <c r="J58" s="14">
        <f t="shared" si="1"/>
        <v>98083.63610141119</v>
      </c>
      <c r="K58" s="14">
        <f t="shared" si="2"/>
        <v>3565118.0247163842</v>
      </c>
      <c r="L58" s="21">
        <f t="shared" si="5"/>
        <v>36.347735120976928</v>
      </c>
    </row>
    <row r="59" spans="1:12" x14ac:dyDescent="0.2">
      <c r="A59" s="17">
        <v>50</v>
      </c>
      <c r="B59" s="9">
        <v>2</v>
      </c>
      <c r="C59" s="9">
        <v>625</v>
      </c>
      <c r="D59" s="9">
        <v>663</v>
      </c>
      <c r="E59" s="18">
        <v>0.5</v>
      </c>
      <c r="F59" s="19">
        <f t="shared" si="3"/>
        <v>3.105590062111801E-3</v>
      </c>
      <c r="G59" s="19">
        <f t="shared" si="0"/>
        <v>3.1007751937984496E-3</v>
      </c>
      <c r="H59" s="14">
        <f t="shared" si="6"/>
        <v>98083.63610141119</v>
      </c>
      <c r="I59" s="14">
        <f t="shared" si="4"/>
        <v>304.13530574080988</v>
      </c>
      <c r="J59" s="14">
        <f t="shared" si="1"/>
        <v>97931.568448540784</v>
      </c>
      <c r="K59" s="14">
        <f t="shared" si="2"/>
        <v>3467034.3886149731</v>
      </c>
      <c r="L59" s="21">
        <f t="shared" si="5"/>
        <v>35.347735120976928</v>
      </c>
    </row>
    <row r="60" spans="1:12" x14ac:dyDescent="0.2">
      <c r="A60" s="17">
        <v>51</v>
      </c>
      <c r="B60" s="9">
        <v>2</v>
      </c>
      <c r="C60" s="9">
        <v>642</v>
      </c>
      <c r="D60" s="9">
        <v>617</v>
      </c>
      <c r="E60" s="18">
        <v>0.5</v>
      </c>
      <c r="F60" s="19">
        <f t="shared" si="3"/>
        <v>3.177124702144559E-3</v>
      </c>
      <c r="G60" s="19">
        <f t="shared" si="0"/>
        <v>3.17208564631245E-3</v>
      </c>
      <c r="H60" s="14">
        <f t="shared" si="6"/>
        <v>97779.500795670378</v>
      </c>
      <c r="I60" s="14">
        <f t="shared" si="4"/>
        <v>310.16495097754279</v>
      </c>
      <c r="J60" s="14">
        <f t="shared" si="1"/>
        <v>97624.418320181605</v>
      </c>
      <c r="K60" s="14">
        <f t="shared" si="2"/>
        <v>3369102.8201664323</v>
      </c>
      <c r="L60" s="21">
        <f t="shared" si="5"/>
        <v>34.456126210000185</v>
      </c>
    </row>
    <row r="61" spans="1:12" x14ac:dyDescent="0.2">
      <c r="A61" s="17">
        <v>52</v>
      </c>
      <c r="B61" s="9">
        <v>1</v>
      </c>
      <c r="C61" s="9">
        <v>563</v>
      </c>
      <c r="D61" s="9">
        <v>630</v>
      </c>
      <c r="E61" s="18">
        <v>0.5</v>
      </c>
      <c r="F61" s="19">
        <f t="shared" si="3"/>
        <v>1.6764459346186086E-3</v>
      </c>
      <c r="G61" s="19">
        <f t="shared" si="0"/>
        <v>1.675041876046901E-3</v>
      </c>
      <c r="H61" s="14">
        <f t="shared" si="6"/>
        <v>97469.335844692832</v>
      </c>
      <c r="I61" s="14">
        <f t="shared" si="4"/>
        <v>163.26521917033975</v>
      </c>
      <c r="J61" s="14">
        <f t="shared" si="1"/>
        <v>97387.703235107663</v>
      </c>
      <c r="K61" s="14">
        <f t="shared" si="2"/>
        <v>3271478.4018462505</v>
      </c>
      <c r="L61" s="21">
        <f t="shared" si="5"/>
        <v>33.564180708679579</v>
      </c>
    </row>
    <row r="62" spans="1:12" x14ac:dyDescent="0.2">
      <c r="A62" s="17">
        <v>53</v>
      </c>
      <c r="B62" s="9">
        <v>2</v>
      </c>
      <c r="C62" s="9">
        <v>571</v>
      </c>
      <c r="D62" s="9">
        <v>563</v>
      </c>
      <c r="E62" s="18">
        <v>0.5</v>
      </c>
      <c r="F62" s="19">
        <f t="shared" si="3"/>
        <v>3.5273368606701938E-3</v>
      </c>
      <c r="G62" s="19">
        <f t="shared" si="0"/>
        <v>3.5211267605633804E-3</v>
      </c>
      <c r="H62" s="14">
        <f t="shared" si="6"/>
        <v>97306.070625522494</v>
      </c>
      <c r="I62" s="14">
        <f t="shared" si="4"/>
        <v>342.62700924479753</v>
      </c>
      <c r="J62" s="14">
        <f t="shared" si="1"/>
        <v>97134.757120900103</v>
      </c>
      <c r="K62" s="14">
        <f t="shared" si="2"/>
        <v>3174090.698611143</v>
      </c>
      <c r="L62" s="21">
        <f t="shared" si="5"/>
        <v>32.619657521949179</v>
      </c>
    </row>
    <row r="63" spans="1:12" x14ac:dyDescent="0.2">
      <c r="A63" s="17">
        <v>54</v>
      </c>
      <c r="B63" s="9">
        <v>1</v>
      </c>
      <c r="C63" s="9">
        <v>577</v>
      </c>
      <c r="D63" s="9">
        <v>564</v>
      </c>
      <c r="E63" s="18">
        <v>0.5</v>
      </c>
      <c r="F63" s="19">
        <f t="shared" si="3"/>
        <v>1.7528483786152498E-3</v>
      </c>
      <c r="G63" s="19">
        <f t="shared" si="0"/>
        <v>1.7513134851138356E-3</v>
      </c>
      <c r="H63" s="14">
        <f t="shared" si="6"/>
        <v>96963.443616277698</v>
      </c>
      <c r="I63" s="14">
        <f t="shared" si="4"/>
        <v>169.8133863682622</v>
      </c>
      <c r="J63" s="14">
        <f t="shared" si="1"/>
        <v>96878.536923093576</v>
      </c>
      <c r="K63" s="14">
        <f t="shared" si="2"/>
        <v>3076955.9414902427</v>
      </c>
      <c r="L63" s="21">
        <f t="shared" si="5"/>
        <v>31.733154544994935</v>
      </c>
    </row>
    <row r="64" spans="1:12" x14ac:dyDescent="0.2">
      <c r="A64" s="17">
        <v>55</v>
      </c>
      <c r="B64" s="9">
        <v>0</v>
      </c>
      <c r="C64" s="9">
        <v>513</v>
      </c>
      <c r="D64" s="9">
        <v>565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96793.630229909439</v>
      </c>
      <c r="I64" s="14">
        <f t="shared" si="4"/>
        <v>0</v>
      </c>
      <c r="J64" s="14">
        <f t="shared" si="1"/>
        <v>96793.630229909439</v>
      </c>
      <c r="K64" s="14">
        <f t="shared" si="2"/>
        <v>2980077.404567149</v>
      </c>
      <c r="L64" s="21">
        <f t="shared" si="5"/>
        <v>30.787949552968609</v>
      </c>
    </row>
    <row r="65" spans="1:12" x14ac:dyDescent="0.2">
      <c r="A65" s="17">
        <v>56</v>
      </c>
      <c r="B65" s="9">
        <v>1</v>
      </c>
      <c r="C65" s="9">
        <v>492</v>
      </c>
      <c r="D65" s="9">
        <v>501</v>
      </c>
      <c r="E65" s="18">
        <v>0.5</v>
      </c>
      <c r="F65" s="19">
        <f t="shared" si="3"/>
        <v>2.014098690835851E-3</v>
      </c>
      <c r="G65" s="19">
        <f t="shared" si="0"/>
        <v>2.0120724346076456E-3</v>
      </c>
      <c r="H65" s="14">
        <f t="shared" si="6"/>
        <v>96793.630229909439</v>
      </c>
      <c r="I65" s="14">
        <f t="shared" si="4"/>
        <v>194.75579523120609</v>
      </c>
      <c r="J65" s="14">
        <f t="shared" si="1"/>
        <v>96696.252332293836</v>
      </c>
      <c r="K65" s="14">
        <f t="shared" si="2"/>
        <v>2883283.7743372396</v>
      </c>
      <c r="L65" s="21">
        <f t="shared" si="5"/>
        <v>29.787949552968609</v>
      </c>
    </row>
    <row r="66" spans="1:12" x14ac:dyDescent="0.2">
      <c r="A66" s="17">
        <v>57</v>
      </c>
      <c r="B66" s="9">
        <v>0</v>
      </c>
      <c r="C66" s="9">
        <v>471</v>
      </c>
      <c r="D66" s="9">
        <v>476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96598.874434678233</v>
      </c>
      <c r="I66" s="14">
        <f t="shared" si="4"/>
        <v>0</v>
      </c>
      <c r="J66" s="14">
        <f t="shared" si="1"/>
        <v>96598.874434678233</v>
      </c>
      <c r="K66" s="14">
        <f t="shared" si="2"/>
        <v>2786587.5220049457</v>
      </c>
      <c r="L66" s="21">
        <f t="shared" si="5"/>
        <v>28.846997838357655</v>
      </c>
    </row>
    <row r="67" spans="1:12" x14ac:dyDescent="0.2">
      <c r="A67" s="17">
        <v>58</v>
      </c>
      <c r="B67" s="9">
        <v>4</v>
      </c>
      <c r="C67" s="9">
        <v>458</v>
      </c>
      <c r="D67" s="9">
        <v>473</v>
      </c>
      <c r="E67" s="18">
        <v>0.5</v>
      </c>
      <c r="F67" s="19">
        <f t="shared" si="3"/>
        <v>8.5929108485499461E-3</v>
      </c>
      <c r="G67" s="19">
        <f t="shared" si="0"/>
        <v>8.5561497326203193E-3</v>
      </c>
      <c r="H67" s="14">
        <f t="shared" si="6"/>
        <v>96598.874434678233</v>
      </c>
      <c r="I67" s="14">
        <f t="shared" si="4"/>
        <v>826.51443366569595</v>
      </c>
      <c r="J67" s="14">
        <f t="shared" si="1"/>
        <v>96185.617217845385</v>
      </c>
      <c r="K67" s="14">
        <f t="shared" si="2"/>
        <v>2689988.6475702673</v>
      </c>
      <c r="L67" s="21">
        <f t="shared" si="5"/>
        <v>27.846997838357655</v>
      </c>
    </row>
    <row r="68" spans="1:12" x14ac:dyDescent="0.2">
      <c r="A68" s="17">
        <v>59</v>
      </c>
      <c r="B68" s="9">
        <v>4</v>
      </c>
      <c r="C68" s="9">
        <v>388</v>
      </c>
      <c r="D68" s="9">
        <v>451</v>
      </c>
      <c r="E68" s="18">
        <v>0.5</v>
      </c>
      <c r="F68" s="19">
        <f t="shared" si="3"/>
        <v>9.5351609058402856E-3</v>
      </c>
      <c r="G68" s="19">
        <f t="shared" si="0"/>
        <v>9.4899169632265707E-3</v>
      </c>
      <c r="H68" s="14">
        <f t="shared" si="6"/>
        <v>95772.360001012537</v>
      </c>
      <c r="I68" s="14">
        <f t="shared" si="4"/>
        <v>908.8717437818508</v>
      </c>
      <c r="J68" s="14">
        <f t="shared" si="1"/>
        <v>95317.924129121602</v>
      </c>
      <c r="K68" s="14">
        <f t="shared" si="2"/>
        <v>2593803.030352422</v>
      </c>
      <c r="L68" s="21">
        <f t="shared" si="5"/>
        <v>27.083002134697313</v>
      </c>
    </row>
    <row r="69" spans="1:12" x14ac:dyDescent="0.2">
      <c r="A69" s="17">
        <v>60</v>
      </c>
      <c r="B69" s="9">
        <v>2</v>
      </c>
      <c r="C69" s="9">
        <v>400</v>
      </c>
      <c r="D69" s="9">
        <v>393</v>
      </c>
      <c r="E69" s="18">
        <v>0.5</v>
      </c>
      <c r="F69" s="19">
        <f t="shared" si="3"/>
        <v>5.0441361916771753E-3</v>
      </c>
      <c r="G69" s="19">
        <f t="shared" si="0"/>
        <v>5.0314465408805029E-3</v>
      </c>
      <c r="H69" s="14">
        <f t="shared" si="6"/>
        <v>94863.488257230681</v>
      </c>
      <c r="I69" s="14">
        <f t="shared" si="4"/>
        <v>477.30056984770152</v>
      </c>
      <c r="J69" s="14">
        <f t="shared" si="1"/>
        <v>94624.837972306821</v>
      </c>
      <c r="K69" s="14">
        <f t="shared" si="2"/>
        <v>2498485.1062233006</v>
      </c>
      <c r="L69" s="21">
        <f t="shared" si="5"/>
        <v>26.337689580299205</v>
      </c>
    </row>
    <row r="70" spans="1:12" x14ac:dyDescent="0.2">
      <c r="A70" s="17">
        <v>61</v>
      </c>
      <c r="B70" s="9">
        <v>2</v>
      </c>
      <c r="C70" s="9">
        <v>420</v>
      </c>
      <c r="D70" s="9">
        <v>393</v>
      </c>
      <c r="E70" s="18">
        <v>0.5</v>
      </c>
      <c r="F70" s="19">
        <f t="shared" si="3"/>
        <v>4.9200492004920051E-3</v>
      </c>
      <c r="G70" s="19">
        <f t="shared" si="0"/>
        <v>4.9079754601226997E-3</v>
      </c>
      <c r="H70" s="14">
        <f t="shared" si="6"/>
        <v>94386.187687382975</v>
      </c>
      <c r="I70" s="14">
        <f t="shared" si="4"/>
        <v>463.24509294421097</v>
      </c>
      <c r="J70" s="14">
        <f t="shared" si="1"/>
        <v>94154.565140910869</v>
      </c>
      <c r="K70" s="14">
        <f t="shared" si="2"/>
        <v>2403860.2682509939</v>
      </c>
      <c r="L70" s="21">
        <f t="shared" si="5"/>
        <v>25.468347934687575</v>
      </c>
    </row>
    <row r="71" spans="1:12" x14ac:dyDescent="0.2">
      <c r="A71" s="17">
        <v>62</v>
      </c>
      <c r="B71" s="9">
        <v>4</v>
      </c>
      <c r="C71" s="9">
        <v>308</v>
      </c>
      <c r="D71" s="9">
        <v>420</v>
      </c>
      <c r="E71" s="18">
        <v>0.5</v>
      </c>
      <c r="F71" s="19">
        <f t="shared" si="3"/>
        <v>1.098901098901099E-2</v>
      </c>
      <c r="G71" s="19">
        <f t="shared" si="0"/>
        <v>1.0928961748633882E-2</v>
      </c>
      <c r="H71" s="14">
        <f t="shared" si="6"/>
        <v>93922.942594438762</v>
      </c>
      <c r="I71" s="14">
        <f t="shared" si="4"/>
        <v>1026.4802469337571</v>
      </c>
      <c r="J71" s="14">
        <f t="shared" si="1"/>
        <v>93409.702470971883</v>
      </c>
      <c r="K71" s="14">
        <f t="shared" si="2"/>
        <v>2309705.703110083</v>
      </c>
      <c r="L71" s="21">
        <f t="shared" si="5"/>
        <v>24.591496383194048</v>
      </c>
    </row>
    <row r="72" spans="1:12" x14ac:dyDescent="0.2">
      <c r="A72" s="17">
        <v>63</v>
      </c>
      <c r="B72" s="9">
        <v>2</v>
      </c>
      <c r="C72" s="9">
        <v>337</v>
      </c>
      <c r="D72" s="9">
        <v>311</v>
      </c>
      <c r="E72" s="18">
        <v>0.5</v>
      </c>
      <c r="F72" s="19">
        <f t="shared" si="3"/>
        <v>6.1728395061728392E-3</v>
      </c>
      <c r="G72" s="19">
        <f t="shared" si="0"/>
        <v>6.1538461538461538E-3</v>
      </c>
      <c r="H72" s="14">
        <f t="shared" si="6"/>
        <v>92896.462347505003</v>
      </c>
      <c r="I72" s="14">
        <f t="shared" si="4"/>
        <v>571.67053752310767</v>
      </c>
      <c r="J72" s="14">
        <f t="shared" si="1"/>
        <v>92610.627078743448</v>
      </c>
      <c r="K72" s="14">
        <f t="shared" si="2"/>
        <v>2216296.0006391113</v>
      </c>
      <c r="L72" s="21">
        <f t="shared" si="5"/>
        <v>23.857700763118846</v>
      </c>
    </row>
    <row r="73" spans="1:12" x14ac:dyDescent="0.2">
      <c r="A73" s="17">
        <v>64</v>
      </c>
      <c r="B73" s="9">
        <v>3</v>
      </c>
      <c r="C73" s="9">
        <v>361</v>
      </c>
      <c r="D73" s="9">
        <v>335</v>
      </c>
      <c r="E73" s="18">
        <v>0.5</v>
      </c>
      <c r="F73" s="19">
        <f t="shared" si="3"/>
        <v>8.6206896551724137E-3</v>
      </c>
      <c r="G73" s="19">
        <f t="shared" ref="G73:G108" si="7">F73/((1+(1-E73)*F73))</f>
        <v>8.5836909871244618E-3</v>
      </c>
      <c r="H73" s="14">
        <f t="shared" si="6"/>
        <v>92324.791809981893</v>
      </c>
      <c r="I73" s="14">
        <f t="shared" si="4"/>
        <v>792.48748334748393</v>
      </c>
      <c r="J73" s="14">
        <f t="shared" ref="J73:J108" si="8">H74+I73*E73</f>
        <v>91928.548068308141</v>
      </c>
      <c r="K73" s="14">
        <f t="shared" ref="K73:K97" si="9">K74+J73</f>
        <v>2123685.3735603676</v>
      </c>
      <c r="L73" s="21">
        <f t="shared" si="5"/>
        <v>23.002330489206269</v>
      </c>
    </row>
    <row r="74" spans="1:12" x14ac:dyDescent="0.2">
      <c r="A74" s="17">
        <v>65</v>
      </c>
      <c r="B74" s="9">
        <v>2</v>
      </c>
      <c r="C74" s="9">
        <v>361</v>
      </c>
      <c r="D74" s="9">
        <v>365</v>
      </c>
      <c r="E74" s="18">
        <v>0.5</v>
      </c>
      <c r="F74" s="19">
        <f t="shared" ref="F74:F108" si="10">B74/((C74+D74)/2)</f>
        <v>5.5096418732782371E-3</v>
      </c>
      <c r="G74" s="19">
        <f t="shared" si="7"/>
        <v>5.4945054945054949E-3</v>
      </c>
      <c r="H74" s="14">
        <f t="shared" si="6"/>
        <v>91532.304326634403</v>
      </c>
      <c r="I74" s="14">
        <f t="shared" ref="I74:I108" si="11">H74*G74</f>
        <v>502.92474904744182</v>
      </c>
      <c r="J74" s="14">
        <f t="shared" si="8"/>
        <v>91280.841952110684</v>
      </c>
      <c r="K74" s="14">
        <f t="shared" si="9"/>
        <v>2031756.8254920593</v>
      </c>
      <c r="L74" s="21">
        <f t="shared" ref="L74:L108" si="12">K74/H74</f>
        <v>22.19715586140719</v>
      </c>
    </row>
    <row r="75" spans="1:12" x14ac:dyDescent="0.2">
      <c r="A75" s="17">
        <v>66</v>
      </c>
      <c r="B75" s="9">
        <v>2</v>
      </c>
      <c r="C75" s="9">
        <v>314</v>
      </c>
      <c r="D75" s="9">
        <v>352</v>
      </c>
      <c r="E75" s="18">
        <v>0.5</v>
      </c>
      <c r="F75" s="19">
        <f t="shared" si="10"/>
        <v>6.006006006006006E-3</v>
      </c>
      <c r="G75" s="19">
        <f t="shared" si="7"/>
        <v>5.9880239520958079E-3</v>
      </c>
      <c r="H75" s="14">
        <f t="shared" ref="H75:H108" si="13">H74-I74</f>
        <v>91029.379577586966</v>
      </c>
      <c r="I75" s="14">
        <f t="shared" si="11"/>
        <v>545.08610525501172</v>
      </c>
      <c r="J75" s="14">
        <f t="shared" si="8"/>
        <v>90756.83652495945</v>
      </c>
      <c r="K75" s="14">
        <f t="shared" si="9"/>
        <v>1940475.9835399487</v>
      </c>
      <c r="L75" s="21">
        <f t="shared" si="12"/>
        <v>21.317029650696728</v>
      </c>
    </row>
    <row r="76" spans="1:12" x14ac:dyDescent="0.2">
      <c r="A76" s="17">
        <v>67</v>
      </c>
      <c r="B76" s="9">
        <v>1</v>
      </c>
      <c r="C76" s="9">
        <v>311</v>
      </c>
      <c r="D76" s="9">
        <v>318</v>
      </c>
      <c r="E76" s="18">
        <v>0.5</v>
      </c>
      <c r="F76" s="19">
        <f t="shared" si="10"/>
        <v>3.1796502384737681E-3</v>
      </c>
      <c r="G76" s="19">
        <f t="shared" si="7"/>
        <v>3.174603174603175E-3</v>
      </c>
      <c r="H76" s="14">
        <f t="shared" si="13"/>
        <v>90484.293472331949</v>
      </c>
      <c r="I76" s="14">
        <f t="shared" si="11"/>
        <v>287.25172530899033</v>
      </c>
      <c r="J76" s="14">
        <f t="shared" si="8"/>
        <v>90340.667609677461</v>
      </c>
      <c r="K76" s="14">
        <f t="shared" si="9"/>
        <v>1849719.1470149893</v>
      </c>
      <c r="L76" s="21">
        <f t="shared" si="12"/>
        <v>20.442433443773218</v>
      </c>
    </row>
    <row r="77" spans="1:12" x14ac:dyDescent="0.2">
      <c r="A77" s="17">
        <v>68</v>
      </c>
      <c r="B77" s="9">
        <v>3</v>
      </c>
      <c r="C77" s="9">
        <v>319</v>
      </c>
      <c r="D77" s="9">
        <v>305</v>
      </c>
      <c r="E77" s="18">
        <v>0.5</v>
      </c>
      <c r="F77" s="19">
        <f t="shared" si="10"/>
        <v>9.6153846153846159E-3</v>
      </c>
      <c r="G77" s="19">
        <f t="shared" si="7"/>
        <v>9.5693779904306234E-3</v>
      </c>
      <c r="H77" s="14">
        <f t="shared" si="13"/>
        <v>90197.041747022959</v>
      </c>
      <c r="I77" s="14">
        <f t="shared" si="11"/>
        <v>863.12958609591362</v>
      </c>
      <c r="J77" s="14">
        <f t="shared" si="8"/>
        <v>89765.476953975012</v>
      </c>
      <c r="K77" s="14">
        <f t="shared" si="9"/>
        <v>1759378.4794053119</v>
      </c>
      <c r="L77" s="21">
        <f t="shared" si="12"/>
        <v>19.505944378307529</v>
      </c>
    </row>
    <row r="78" spans="1:12" x14ac:dyDescent="0.2">
      <c r="A78" s="17">
        <v>69</v>
      </c>
      <c r="B78" s="9">
        <v>4</v>
      </c>
      <c r="C78" s="9">
        <v>324</v>
      </c>
      <c r="D78" s="9">
        <v>319</v>
      </c>
      <c r="E78" s="18">
        <v>0.5</v>
      </c>
      <c r="F78" s="19">
        <f t="shared" si="10"/>
        <v>1.2441679626749611E-2</v>
      </c>
      <c r="G78" s="19">
        <f t="shared" si="7"/>
        <v>1.2364760432766617E-2</v>
      </c>
      <c r="H78" s="14">
        <f t="shared" si="13"/>
        <v>89333.912160927051</v>
      </c>
      <c r="I78" s="14">
        <f t="shared" si="11"/>
        <v>1104.5924223916793</v>
      </c>
      <c r="J78" s="14">
        <f t="shared" si="8"/>
        <v>88781.615949731204</v>
      </c>
      <c r="K78" s="14">
        <f t="shared" si="9"/>
        <v>1669613.0024513369</v>
      </c>
      <c r="L78" s="21">
        <f t="shared" si="12"/>
        <v>18.689576691141415</v>
      </c>
    </row>
    <row r="79" spans="1:12" x14ac:dyDescent="0.2">
      <c r="A79" s="17">
        <v>70</v>
      </c>
      <c r="B79" s="9">
        <v>6</v>
      </c>
      <c r="C79" s="9">
        <v>292</v>
      </c>
      <c r="D79" s="9">
        <v>318</v>
      </c>
      <c r="E79" s="18">
        <v>0.5</v>
      </c>
      <c r="F79" s="19">
        <f t="shared" si="10"/>
        <v>1.9672131147540985E-2</v>
      </c>
      <c r="G79" s="19">
        <f t="shared" si="7"/>
        <v>1.948051948051948E-2</v>
      </c>
      <c r="H79" s="14">
        <f t="shared" si="13"/>
        <v>88229.319738535371</v>
      </c>
      <c r="I79" s="14">
        <f t="shared" si="11"/>
        <v>1718.7529819195202</v>
      </c>
      <c r="J79" s="14">
        <f t="shared" si="8"/>
        <v>87369.943247575618</v>
      </c>
      <c r="K79" s="14">
        <f t="shared" si="9"/>
        <v>1580831.3865016056</v>
      </c>
      <c r="L79" s="21">
        <f t="shared" si="12"/>
        <v>17.917302220920963</v>
      </c>
    </row>
    <row r="80" spans="1:12" x14ac:dyDescent="0.2">
      <c r="A80" s="17">
        <v>71</v>
      </c>
      <c r="B80" s="9">
        <v>0</v>
      </c>
      <c r="C80" s="9">
        <v>240</v>
      </c>
      <c r="D80" s="9">
        <v>287</v>
      </c>
      <c r="E80" s="18">
        <v>0.5</v>
      </c>
      <c r="F80" s="19">
        <f t="shared" si="10"/>
        <v>0</v>
      </c>
      <c r="G80" s="19">
        <f t="shared" si="7"/>
        <v>0</v>
      </c>
      <c r="H80" s="14">
        <f t="shared" si="13"/>
        <v>86510.566756615852</v>
      </c>
      <c r="I80" s="14">
        <f t="shared" si="11"/>
        <v>0</v>
      </c>
      <c r="J80" s="14">
        <f t="shared" si="8"/>
        <v>86510.566756615852</v>
      </c>
      <c r="K80" s="14">
        <f t="shared" si="9"/>
        <v>1493461.4432540301</v>
      </c>
      <c r="L80" s="21">
        <f t="shared" si="12"/>
        <v>17.263341337892903</v>
      </c>
    </row>
    <row r="81" spans="1:12" x14ac:dyDescent="0.2">
      <c r="A81" s="17">
        <v>72</v>
      </c>
      <c r="B81" s="9">
        <v>2</v>
      </c>
      <c r="C81" s="9">
        <v>250</v>
      </c>
      <c r="D81" s="9">
        <v>233</v>
      </c>
      <c r="E81" s="18">
        <v>0.5</v>
      </c>
      <c r="F81" s="19">
        <f t="shared" si="10"/>
        <v>8.2815734989648039E-3</v>
      </c>
      <c r="G81" s="19">
        <f t="shared" si="7"/>
        <v>8.2474226804123713E-3</v>
      </c>
      <c r="H81" s="14">
        <f t="shared" si="13"/>
        <v>86510.566756615852</v>
      </c>
      <c r="I81" s="14">
        <f t="shared" si="11"/>
        <v>713.48921036384206</v>
      </c>
      <c r="J81" s="14">
        <f t="shared" si="8"/>
        <v>86153.822151433938</v>
      </c>
      <c r="K81" s="14">
        <f t="shared" si="9"/>
        <v>1406950.8764974142</v>
      </c>
      <c r="L81" s="21">
        <f t="shared" si="12"/>
        <v>16.263341337892903</v>
      </c>
    </row>
    <row r="82" spans="1:12" x14ac:dyDescent="0.2">
      <c r="A82" s="17">
        <v>73</v>
      </c>
      <c r="B82" s="9">
        <v>8</v>
      </c>
      <c r="C82" s="9">
        <v>293</v>
      </c>
      <c r="D82" s="9">
        <v>250</v>
      </c>
      <c r="E82" s="18">
        <v>0.5</v>
      </c>
      <c r="F82" s="19">
        <f t="shared" si="10"/>
        <v>2.9465930018416207E-2</v>
      </c>
      <c r="G82" s="19">
        <f t="shared" si="7"/>
        <v>2.9038112522686028E-2</v>
      </c>
      <c r="H82" s="14">
        <f t="shared" si="13"/>
        <v>85797.077546252011</v>
      </c>
      <c r="I82" s="14">
        <f t="shared" si="11"/>
        <v>2491.3851919056847</v>
      </c>
      <c r="J82" s="14">
        <f t="shared" si="8"/>
        <v>84551.384950299165</v>
      </c>
      <c r="K82" s="14">
        <f t="shared" si="9"/>
        <v>1320797.0543459803</v>
      </c>
      <c r="L82" s="21">
        <f t="shared" si="12"/>
        <v>15.394429415546899</v>
      </c>
    </row>
    <row r="83" spans="1:12" x14ac:dyDescent="0.2">
      <c r="A83" s="17">
        <v>74</v>
      </c>
      <c r="B83" s="9">
        <v>3</v>
      </c>
      <c r="C83" s="9">
        <v>181</v>
      </c>
      <c r="D83" s="9">
        <v>282</v>
      </c>
      <c r="E83" s="18">
        <v>0.5</v>
      </c>
      <c r="F83" s="19">
        <f t="shared" si="10"/>
        <v>1.2958963282937365E-2</v>
      </c>
      <c r="G83" s="19">
        <f t="shared" si="7"/>
        <v>1.2875536480686697E-2</v>
      </c>
      <c r="H83" s="14">
        <f t="shared" si="13"/>
        <v>83305.69235434632</v>
      </c>
      <c r="I83" s="14">
        <f t="shared" si="11"/>
        <v>1072.6054809572488</v>
      </c>
      <c r="J83" s="14">
        <f t="shared" si="8"/>
        <v>82769.389613867694</v>
      </c>
      <c r="K83" s="14">
        <f t="shared" si="9"/>
        <v>1236245.669395681</v>
      </c>
      <c r="L83" s="21">
        <f t="shared" si="12"/>
        <v>14.839870295264189</v>
      </c>
    </row>
    <row r="84" spans="1:12" x14ac:dyDescent="0.2">
      <c r="A84" s="17">
        <v>75</v>
      </c>
      <c r="B84" s="9">
        <v>2</v>
      </c>
      <c r="C84" s="9">
        <v>247</v>
      </c>
      <c r="D84" s="9">
        <v>176</v>
      </c>
      <c r="E84" s="18">
        <v>0.5</v>
      </c>
      <c r="F84" s="19">
        <f t="shared" si="10"/>
        <v>9.4562647754137114E-3</v>
      </c>
      <c r="G84" s="19">
        <f t="shared" si="7"/>
        <v>9.4117647058823521E-3</v>
      </c>
      <c r="H84" s="14">
        <f t="shared" si="13"/>
        <v>82233.086873389067</v>
      </c>
      <c r="I84" s="14">
        <f t="shared" si="11"/>
        <v>773.95846469072058</v>
      </c>
      <c r="J84" s="14">
        <f t="shared" si="8"/>
        <v>81846.107641043709</v>
      </c>
      <c r="K84" s="14">
        <f t="shared" si="9"/>
        <v>1153476.2797818133</v>
      </c>
      <c r="L84" s="21">
        <f t="shared" si="12"/>
        <v>14.026912081724157</v>
      </c>
    </row>
    <row r="85" spans="1:12" x14ac:dyDescent="0.2">
      <c r="A85" s="17">
        <v>76</v>
      </c>
      <c r="B85" s="9">
        <v>5</v>
      </c>
      <c r="C85" s="9">
        <v>253</v>
      </c>
      <c r="D85" s="9">
        <v>241</v>
      </c>
      <c r="E85" s="18">
        <v>0.5</v>
      </c>
      <c r="F85" s="19">
        <f t="shared" si="10"/>
        <v>2.0242914979757085E-2</v>
      </c>
      <c r="G85" s="19">
        <f t="shared" si="7"/>
        <v>2.0040080160320644E-2</v>
      </c>
      <c r="H85" s="14">
        <f t="shared" si="13"/>
        <v>81459.128408698351</v>
      </c>
      <c r="I85" s="14">
        <f t="shared" si="11"/>
        <v>1632.4474631001676</v>
      </c>
      <c r="J85" s="14">
        <f t="shared" si="8"/>
        <v>80642.904677148268</v>
      </c>
      <c r="K85" s="14">
        <f t="shared" si="9"/>
        <v>1071630.1721407697</v>
      </c>
      <c r="L85" s="21">
        <f t="shared" si="12"/>
        <v>13.155433811716787</v>
      </c>
    </row>
    <row r="86" spans="1:12" x14ac:dyDescent="0.2">
      <c r="A86" s="17">
        <v>77</v>
      </c>
      <c r="B86" s="9">
        <v>8</v>
      </c>
      <c r="C86" s="9">
        <v>283</v>
      </c>
      <c r="D86" s="9">
        <v>245</v>
      </c>
      <c r="E86" s="18">
        <v>0.5</v>
      </c>
      <c r="F86" s="19">
        <f t="shared" si="10"/>
        <v>3.0303030303030304E-2</v>
      </c>
      <c r="G86" s="19">
        <f t="shared" si="7"/>
        <v>2.9850746268656719E-2</v>
      </c>
      <c r="H86" s="14">
        <f t="shared" si="13"/>
        <v>79826.680945598186</v>
      </c>
      <c r="I86" s="14">
        <f t="shared" si="11"/>
        <v>2382.8859983760653</v>
      </c>
      <c r="J86" s="14">
        <f t="shared" si="8"/>
        <v>78635.237946410154</v>
      </c>
      <c r="K86" s="14">
        <f t="shared" si="9"/>
        <v>990987.26746362133</v>
      </c>
      <c r="L86" s="21">
        <f t="shared" si="12"/>
        <v>12.414236139154756</v>
      </c>
    </row>
    <row r="87" spans="1:12" x14ac:dyDescent="0.2">
      <c r="A87" s="17">
        <v>78</v>
      </c>
      <c r="B87" s="9">
        <v>10</v>
      </c>
      <c r="C87" s="9">
        <v>207</v>
      </c>
      <c r="D87" s="9">
        <v>270</v>
      </c>
      <c r="E87" s="18">
        <v>0.5</v>
      </c>
      <c r="F87" s="19">
        <f t="shared" si="10"/>
        <v>4.1928721174004195E-2</v>
      </c>
      <c r="G87" s="19">
        <f t="shared" si="7"/>
        <v>4.1067761806981525E-2</v>
      </c>
      <c r="H87" s="14">
        <f t="shared" si="13"/>
        <v>77443.794947222123</v>
      </c>
      <c r="I87" s="14">
        <f t="shared" si="11"/>
        <v>3180.4433243212375</v>
      </c>
      <c r="J87" s="14">
        <f t="shared" si="8"/>
        <v>75853.573285061502</v>
      </c>
      <c r="K87" s="14">
        <f t="shared" si="9"/>
        <v>912352.02951721114</v>
      </c>
      <c r="L87" s="21">
        <f t="shared" si="12"/>
        <v>11.780828020359516</v>
      </c>
    </row>
    <row r="88" spans="1:12" x14ac:dyDescent="0.2">
      <c r="A88" s="17">
        <v>79</v>
      </c>
      <c r="B88" s="9">
        <v>11</v>
      </c>
      <c r="C88" s="9">
        <v>244</v>
      </c>
      <c r="D88" s="9">
        <v>205</v>
      </c>
      <c r="E88" s="18">
        <v>0.5</v>
      </c>
      <c r="F88" s="19">
        <f t="shared" si="10"/>
        <v>4.8997772828507792E-2</v>
      </c>
      <c r="G88" s="19">
        <f t="shared" si="7"/>
        <v>4.7826086956521734E-2</v>
      </c>
      <c r="H88" s="14">
        <f t="shared" si="13"/>
        <v>74263.351622900882</v>
      </c>
      <c r="I88" s="14">
        <f t="shared" si="11"/>
        <v>3551.7255123996069</v>
      </c>
      <c r="J88" s="14">
        <f t="shared" si="8"/>
        <v>72487.488866701082</v>
      </c>
      <c r="K88" s="14">
        <f t="shared" si="9"/>
        <v>836498.45623214962</v>
      </c>
      <c r="L88" s="21">
        <f t="shared" si="12"/>
        <v>11.263946993394185</v>
      </c>
    </row>
    <row r="89" spans="1:12" x14ac:dyDescent="0.2">
      <c r="A89" s="17">
        <v>80</v>
      </c>
      <c r="B89" s="9">
        <v>7</v>
      </c>
      <c r="C89" s="9">
        <v>234</v>
      </c>
      <c r="D89" s="9">
        <v>242</v>
      </c>
      <c r="E89" s="18">
        <v>0.5</v>
      </c>
      <c r="F89" s="19">
        <f t="shared" si="10"/>
        <v>2.9411764705882353E-2</v>
      </c>
      <c r="G89" s="19">
        <f t="shared" si="7"/>
        <v>2.8985507246376812E-2</v>
      </c>
      <c r="H89" s="14">
        <f t="shared" si="13"/>
        <v>70711.626110501282</v>
      </c>
      <c r="I89" s="14">
        <f t="shared" si="11"/>
        <v>2049.6123510290226</v>
      </c>
      <c r="J89" s="14">
        <f t="shared" si="8"/>
        <v>69686.819934986779</v>
      </c>
      <c r="K89" s="14">
        <f t="shared" si="9"/>
        <v>764010.9673654486</v>
      </c>
      <c r="L89" s="21">
        <f t="shared" si="12"/>
        <v>10.804601865208506</v>
      </c>
    </row>
    <row r="90" spans="1:12" x14ac:dyDescent="0.2">
      <c r="A90" s="17">
        <v>81</v>
      </c>
      <c r="B90" s="9">
        <v>6</v>
      </c>
      <c r="C90" s="9">
        <v>213</v>
      </c>
      <c r="D90" s="9">
        <v>230</v>
      </c>
      <c r="E90" s="18">
        <v>0.5</v>
      </c>
      <c r="F90" s="19">
        <f t="shared" si="10"/>
        <v>2.7088036117381489E-2</v>
      </c>
      <c r="G90" s="19">
        <f t="shared" si="7"/>
        <v>2.6726057906458798E-2</v>
      </c>
      <c r="H90" s="14">
        <f t="shared" si="13"/>
        <v>68662.013759472262</v>
      </c>
      <c r="I90" s="14">
        <f t="shared" si="11"/>
        <v>1835.0649557097265</v>
      </c>
      <c r="J90" s="14">
        <f t="shared" si="8"/>
        <v>67744.481281617409</v>
      </c>
      <c r="K90" s="14">
        <f t="shared" si="9"/>
        <v>694324.14743046183</v>
      </c>
      <c r="L90" s="21">
        <f t="shared" si="12"/>
        <v>10.11220192088637</v>
      </c>
    </row>
    <row r="91" spans="1:12" x14ac:dyDescent="0.2">
      <c r="A91" s="17">
        <v>82</v>
      </c>
      <c r="B91" s="9">
        <v>6</v>
      </c>
      <c r="C91" s="9">
        <v>207</v>
      </c>
      <c r="D91" s="9">
        <v>206</v>
      </c>
      <c r="E91" s="18">
        <v>0.5</v>
      </c>
      <c r="F91" s="19">
        <f t="shared" si="10"/>
        <v>2.9055690072639227E-2</v>
      </c>
      <c r="G91" s="19">
        <f t="shared" si="7"/>
        <v>2.8639618138424826E-2</v>
      </c>
      <c r="H91" s="14">
        <f t="shared" si="13"/>
        <v>66826.948803762542</v>
      </c>
      <c r="I91" s="14">
        <f t="shared" si="11"/>
        <v>1913.898295095825</v>
      </c>
      <c r="J91" s="14">
        <f t="shared" si="8"/>
        <v>65869.999656214626</v>
      </c>
      <c r="K91" s="14">
        <f t="shared" si="9"/>
        <v>626579.66614884441</v>
      </c>
      <c r="L91" s="21">
        <f t="shared" si="12"/>
        <v>9.3761525457162005</v>
      </c>
    </row>
    <row r="92" spans="1:12" x14ac:dyDescent="0.2">
      <c r="A92" s="17">
        <v>83</v>
      </c>
      <c r="B92" s="9">
        <v>13</v>
      </c>
      <c r="C92" s="9">
        <v>206</v>
      </c>
      <c r="D92" s="9">
        <v>195</v>
      </c>
      <c r="E92" s="18">
        <v>0.5</v>
      </c>
      <c r="F92" s="19">
        <f t="shared" si="10"/>
        <v>6.4837905236907731E-2</v>
      </c>
      <c r="G92" s="19">
        <f t="shared" si="7"/>
        <v>6.280193236714976E-2</v>
      </c>
      <c r="H92" s="14">
        <f t="shared" si="13"/>
        <v>64913.050508666718</v>
      </c>
      <c r="I92" s="14">
        <f t="shared" si="11"/>
        <v>4076.6650077906634</v>
      </c>
      <c r="J92" s="14">
        <f t="shared" si="8"/>
        <v>62874.718004771392</v>
      </c>
      <c r="K92" s="14">
        <f t="shared" si="9"/>
        <v>560709.6664926298</v>
      </c>
      <c r="L92" s="21">
        <f t="shared" si="12"/>
        <v>8.6378572890788412</v>
      </c>
    </row>
    <row r="93" spans="1:12" x14ac:dyDescent="0.2">
      <c r="A93" s="17">
        <v>84</v>
      </c>
      <c r="B93" s="9">
        <v>13</v>
      </c>
      <c r="C93" s="9">
        <v>197</v>
      </c>
      <c r="D93" s="9">
        <v>199</v>
      </c>
      <c r="E93" s="18">
        <v>0.5</v>
      </c>
      <c r="F93" s="19">
        <f t="shared" si="10"/>
        <v>6.5656565656565663E-2</v>
      </c>
      <c r="G93" s="19">
        <f t="shared" si="7"/>
        <v>6.3569682151589244E-2</v>
      </c>
      <c r="H93" s="14">
        <f t="shared" si="13"/>
        <v>60836.385500876058</v>
      </c>
      <c r="I93" s="14">
        <f t="shared" si="11"/>
        <v>3867.3496895422436</v>
      </c>
      <c r="J93" s="14">
        <f t="shared" si="8"/>
        <v>58902.710656104937</v>
      </c>
      <c r="K93" s="14">
        <f t="shared" si="9"/>
        <v>497834.94848785835</v>
      </c>
      <c r="L93" s="21">
        <f t="shared" si="12"/>
        <v>8.1831776228830915</v>
      </c>
    </row>
    <row r="94" spans="1:12" x14ac:dyDescent="0.2">
      <c r="A94" s="17">
        <v>85</v>
      </c>
      <c r="B94" s="9">
        <v>9</v>
      </c>
      <c r="C94" s="9">
        <v>179</v>
      </c>
      <c r="D94" s="9">
        <v>198</v>
      </c>
      <c r="E94" s="18">
        <v>0.5</v>
      </c>
      <c r="F94" s="19">
        <f t="shared" si="10"/>
        <v>4.7745358090185673E-2</v>
      </c>
      <c r="G94" s="19">
        <f t="shared" si="7"/>
        <v>4.6632124352331598E-2</v>
      </c>
      <c r="H94" s="14">
        <f t="shared" si="13"/>
        <v>56969.035811333815</v>
      </c>
      <c r="I94" s="14">
        <f t="shared" si="11"/>
        <v>2656.5871621865504</v>
      </c>
      <c r="J94" s="14">
        <f t="shared" si="8"/>
        <v>55640.742230240539</v>
      </c>
      <c r="K94" s="14">
        <f t="shared" si="9"/>
        <v>438932.23783175339</v>
      </c>
      <c r="L94" s="21">
        <f t="shared" si="12"/>
        <v>7.7047510385357301</v>
      </c>
    </row>
    <row r="95" spans="1:12" x14ac:dyDescent="0.2">
      <c r="A95" s="17">
        <v>86</v>
      </c>
      <c r="B95" s="9">
        <v>13</v>
      </c>
      <c r="C95" s="9">
        <v>169</v>
      </c>
      <c r="D95" s="9">
        <v>175</v>
      </c>
      <c r="E95" s="18">
        <v>0.5</v>
      </c>
      <c r="F95" s="19">
        <f t="shared" si="10"/>
        <v>7.5581395348837205E-2</v>
      </c>
      <c r="G95" s="19">
        <f t="shared" si="7"/>
        <v>7.2829131652661055E-2</v>
      </c>
      <c r="H95" s="14">
        <f t="shared" si="13"/>
        <v>54312.448649147263</v>
      </c>
      <c r="I95" s="14">
        <f t="shared" si="11"/>
        <v>3955.528473047139</v>
      </c>
      <c r="J95" s="14">
        <f t="shared" si="8"/>
        <v>52334.68441262369</v>
      </c>
      <c r="K95" s="14">
        <f t="shared" si="9"/>
        <v>383291.49560151284</v>
      </c>
      <c r="L95" s="21">
        <f t="shared" si="12"/>
        <v>7.0571573393336733</v>
      </c>
    </row>
    <row r="96" spans="1:12" x14ac:dyDescent="0.2">
      <c r="A96" s="17">
        <v>87</v>
      </c>
      <c r="B96" s="9">
        <v>13</v>
      </c>
      <c r="C96" s="9">
        <v>147</v>
      </c>
      <c r="D96" s="9">
        <v>153</v>
      </c>
      <c r="E96" s="18">
        <v>0.5</v>
      </c>
      <c r="F96" s="19">
        <f t="shared" si="10"/>
        <v>8.666666666666667E-2</v>
      </c>
      <c r="G96" s="19">
        <f t="shared" si="7"/>
        <v>8.3067092651757185E-2</v>
      </c>
      <c r="H96" s="14">
        <f t="shared" si="13"/>
        <v>50356.920176100124</v>
      </c>
      <c r="I96" s="14">
        <f t="shared" si="11"/>
        <v>4183.00295392525</v>
      </c>
      <c r="J96" s="14">
        <f t="shared" si="8"/>
        <v>48265.418699137503</v>
      </c>
      <c r="K96" s="14">
        <f t="shared" si="9"/>
        <v>330956.81118888914</v>
      </c>
      <c r="L96" s="21">
        <f t="shared" si="12"/>
        <v>6.5722210578311815</v>
      </c>
    </row>
    <row r="97" spans="1:12" x14ac:dyDescent="0.2">
      <c r="A97" s="17">
        <v>88</v>
      </c>
      <c r="B97" s="9">
        <v>15</v>
      </c>
      <c r="C97" s="9">
        <v>143</v>
      </c>
      <c r="D97" s="9">
        <v>148</v>
      </c>
      <c r="E97" s="18">
        <v>0.5</v>
      </c>
      <c r="F97" s="19">
        <f t="shared" si="10"/>
        <v>0.10309278350515463</v>
      </c>
      <c r="G97" s="19">
        <f t="shared" si="7"/>
        <v>9.8039215686274495E-2</v>
      </c>
      <c r="H97" s="14">
        <f t="shared" si="13"/>
        <v>46173.917222174874</v>
      </c>
      <c r="I97" s="14">
        <f t="shared" si="11"/>
        <v>4526.854629624987</v>
      </c>
      <c r="J97" s="14">
        <f t="shared" si="8"/>
        <v>43910.489907362382</v>
      </c>
      <c r="K97" s="14">
        <f t="shared" si="9"/>
        <v>282691.39248975163</v>
      </c>
      <c r="L97" s="21">
        <f t="shared" si="12"/>
        <v>6.1223177390284311</v>
      </c>
    </row>
    <row r="98" spans="1:12" x14ac:dyDescent="0.2">
      <c r="A98" s="17">
        <v>89</v>
      </c>
      <c r="B98" s="9">
        <v>17</v>
      </c>
      <c r="C98" s="9">
        <v>129</v>
      </c>
      <c r="D98" s="9">
        <v>128</v>
      </c>
      <c r="E98" s="18">
        <v>0.5</v>
      </c>
      <c r="F98" s="19">
        <f t="shared" si="10"/>
        <v>0.13229571984435798</v>
      </c>
      <c r="G98" s="19">
        <f t="shared" si="7"/>
        <v>0.12408759124087591</v>
      </c>
      <c r="H98" s="14">
        <f t="shared" si="13"/>
        <v>41647.06259254989</v>
      </c>
      <c r="I98" s="14">
        <f t="shared" si="11"/>
        <v>5167.8836793675046</v>
      </c>
      <c r="J98" s="14">
        <f t="shared" si="8"/>
        <v>39063.120752866133</v>
      </c>
      <c r="K98" s="14">
        <f>K99+J98</f>
        <v>238780.90258238924</v>
      </c>
      <c r="L98" s="21">
        <f t="shared" si="12"/>
        <v>5.7334392324010865</v>
      </c>
    </row>
    <row r="99" spans="1:12" x14ac:dyDescent="0.2">
      <c r="A99" s="17">
        <v>90</v>
      </c>
      <c r="B99" s="9">
        <v>9</v>
      </c>
      <c r="C99" s="9">
        <v>106</v>
      </c>
      <c r="D99" s="9">
        <v>113</v>
      </c>
      <c r="E99" s="18">
        <v>0.5</v>
      </c>
      <c r="F99" s="23">
        <f t="shared" si="10"/>
        <v>8.2191780821917804E-2</v>
      </c>
      <c r="G99" s="23">
        <f t="shared" si="7"/>
        <v>7.8947368421052627E-2</v>
      </c>
      <c r="H99" s="24">
        <f t="shared" si="13"/>
        <v>36479.178913182383</v>
      </c>
      <c r="I99" s="24">
        <f t="shared" si="11"/>
        <v>2879.9351773565036</v>
      </c>
      <c r="J99" s="24">
        <f t="shared" si="8"/>
        <v>35039.211324504126</v>
      </c>
      <c r="K99" s="24">
        <f t="shared" ref="K99:K108" si="14">K100+J99</f>
        <v>199717.7818295231</v>
      </c>
      <c r="L99" s="25">
        <f t="shared" si="12"/>
        <v>5.4748431236579069</v>
      </c>
    </row>
    <row r="100" spans="1:12" x14ac:dyDescent="0.2">
      <c r="A100" s="17">
        <v>91</v>
      </c>
      <c r="B100" s="9">
        <v>21</v>
      </c>
      <c r="C100" s="9">
        <v>89</v>
      </c>
      <c r="D100" s="9">
        <v>90</v>
      </c>
      <c r="E100" s="18">
        <v>0.5</v>
      </c>
      <c r="F100" s="23">
        <f t="shared" si="10"/>
        <v>0.23463687150837989</v>
      </c>
      <c r="G100" s="23">
        <f t="shared" si="7"/>
        <v>0.21000000000000002</v>
      </c>
      <c r="H100" s="24">
        <f t="shared" si="13"/>
        <v>33599.243735825876</v>
      </c>
      <c r="I100" s="24">
        <f t="shared" si="11"/>
        <v>7055.841184523435</v>
      </c>
      <c r="J100" s="24">
        <f t="shared" si="8"/>
        <v>30071.323143564157</v>
      </c>
      <c r="K100" s="24">
        <f t="shared" si="14"/>
        <v>164678.57050501899</v>
      </c>
      <c r="L100" s="25">
        <f t="shared" si="12"/>
        <v>4.901258248542872</v>
      </c>
    </row>
    <row r="101" spans="1:12" x14ac:dyDescent="0.2">
      <c r="A101" s="17">
        <v>92</v>
      </c>
      <c r="B101" s="9">
        <v>8</v>
      </c>
      <c r="C101" s="9">
        <v>63</v>
      </c>
      <c r="D101" s="9">
        <v>80</v>
      </c>
      <c r="E101" s="18">
        <v>0.5</v>
      </c>
      <c r="F101" s="23">
        <f t="shared" si="10"/>
        <v>0.11188811188811189</v>
      </c>
      <c r="G101" s="23">
        <f t="shared" si="7"/>
        <v>0.10596026490066224</v>
      </c>
      <c r="H101" s="24">
        <f t="shared" si="13"/>
        <v>26543.402551302439</v>
      </c>
      <c r="I101" s="24">
        <f t="shared" si="11"/>
        <v>2812.5459657009205</v>
      </c>
      <c r="J101" s="24">
        <f t="shared" si="8"/>
        <v>25137.129568451979</v>
      </c>
      <c r="K101" s="24">
        <f t="shared" si="14"/>
        <v>134607.24736145482</v>
      </c>
      <c r="L101" s="25">
        <f t="shared" si="12"/>
        <v>5.0712129728390787</v>
      </c>
    </row>
    <row r="102" spans="1:12" x14ac:dyDescent="0.2">
      <c r="A102" s="17">
        <v>93</v>
      </c>
      <c r="B102" s="9">
        <v>14</v>
      </c>
      <c r="C102" s="9">
        <v>49</v>
      </c>
      <c r="D102" s="9">
        <v>52</v>
      </c>
      <c r="E102" s="18">
        <v>0.5</v>
      </c>
      <c r="F102" s="23">
        <f t="shared" si="10"/>
        <v>0.27722772277227725</v>
      </c>
      <c r="G102" s="23">
        <f t="shared" si="7"/>
        <v>0.2434782608695652</v>
      </c>
      <c r="H102" s="24">
        <f t="shared" si="13"/>
        <v>23730.856585601519</v>
      </c>
      <c r="I102" s="24">
        <f t="shared" si="11"/>
        <v>5777.9476904073263</v>
      </c>
      <c r="J102" s="24">
        <f t="shared" si="8"/>
        <v>20841.882740397854</v>
      </c>
      <c r="K102" s="24">
        <f t="shared" si="14"/>
        <v>109470.11779300285</v>
      </c>
      <c r="L102" s="25">
        <f t="shared" si="12"/>
        <v>4.6129863622125988</v>
      </c>
    </row>
    <row r="103" spans="1:12" x14ac:dyDescent="0.2">
      <c r="A103" s="17">
        <v>94</v>
      </c>
      <c r="B103" s="9">
        <v>7</v>
      </c>
      <c r="C103" s="9">
        <v>39</v>
      </c>
      <c r="D103" s="9">
        <v>42</v>
      </c>
      <c r="E103" s="18">
        <v>0.5</v>
      </c>
      <c r="F103" s="23">
        <f t="shared" si="10"/>
        <v>0.1728395061728395</v>
      </c>
      <c r="G103" s="23">
        <f t="shared" si="7"/>
        <v>0.15909090909090909</v>
      </c>
      <c r="H103" s="24">
        <f t="shared" si="13"/>
        <v>17952.908895194192</v>
      </c>
      <c r="I103" s="24">
        <f t="shared" si="11"/>
        <v>2856.1445969627125</v>
      </c>
      <c r="J103" s="24">
        <f t="shared" si="8"/>
        <v>16524.836596712834</v>
      </c>
      <c r="K103" s="24">
        <f t="shared" si="14"/>
        <v>88628.235052605</v>
      </c>
      <c r="L103" s="25">
        <f t="shared" si="12"/>
        <v>4.9367061109706771</v>
      </c>
    </row>
    <row r="104" spans="1:12" x14ac:dyDescent="0.2">
      <c r="A104" s="17">
        <v>95</v>
      </c>
      <c r="B104" s="9">
        <v>7</v>
      </c>
      <c r="C104" s="9">
        <v>46</v>
      </c>
      <c r="D104" s="9">
        <v>33</v>
      </c>
      <c r="E104" s="18">
        <v>0.5</v>
      </c>
      <c r="F104" s="23">
        <f t="shared" si="10"/>
        <v>0.17721518987341772</v>
      </c>
      <c r="G104" s="23">
        <f t="shared" si="7"/>
        <v>0.16279069767441859</v>
      </c>
      <c r="H104" s="24">
        <f t="shared" si="13"/>
        <v>15096.764298231479</v>
      </c>
      <c r="I104" s="24">
        <f t="shared" si="11"/>
        <v>2457.6127927353568</v>
      </c>
      <c r="J104" s="24">
        <f t="shared" si="8"/>
        <v>13867.9579018638</v>
      </c>
      <c r="K104" s="24">
        <f t="shared" si="14"/>
        <v>72103.398455892166</v>
      </c>
      <c r="L104" s="25">
        <f t="shared" si="12"/>
        <v>4.7760829427759406</v>
      </c>
    </row>
    <row r="105" spans="1:12" x14ac:dyDescent="0.2">
      <c r="A105" s="17">
        <v>96</v>
      </c>
      <c r="B105" s="9">
        <v>3</v>
      </c>
      <c r="C105" s="9">
        <v>17</v>
      </c>
      <c r="D105" s="9">
        <v>44</v>
      </c>
      <c r="E105" s="18">
        <v>0.5</v>
      </c>
      <c r="F105" s="23">
        <f t="shared" si="10"/>
        <v>9.8360655737704916E-2</v>
      </c>
      <c r="G105" s="23">
        <f t="shared" si="7"/>
        <v>9.375E-2</v>
      </c>
      <c r="H105" s="24">
        <f t="shared" si="13"/>
        <v>12639.151505496122</v>
      </c>
      <c r="I105" s="24">
        <f t="shared" si="11"/>
        <v>1184.9204536402615</v>
      </c>
      <c r="J105" s="24">
        <f t="shared" si="8"/>
        <v>12046.691278675991</v>
      </c>
      <c r="K105" s="24">
        <f t="shared" si="14"/>
        <v>58235.440554028362</v>
      </c>
      <c r="L105" s="25">
        <f t="shared" si="12"/>
        <v>4.6075435149823738</v>
      </c>
    </row>
    <row r="106" spans="1:12" x14ac:dyDescent="0.2">
      <c r="A106" s="17">
        <v>97</v>
      </c>
      <c r="B106" s="9">
        <v>7</v>
      </c>
      <c r="C106" s="9">
        <v>26</v>
      </c>
      <c r="D106" s="9">
        <v>13</v>
      </c>
      <c r="E106" s="18">
        <v>0.5</v>
      </c>
      <c r="F106" s="23">
        <f t="shared" si="10"/>
        <v>0.35897435897435898</v>
      </c>
      <c r="G106" s="23">
        <f t="shared" si="7"/>
        <v>0.30434782608695654</v>
      </c>
      <c r="H106" s="24">
        <f t="shared" si="13"/>
        <v>11454.231051855861</v>
      </c>
      <c r="I106" s="24">
        <f t="shared" si="11"/>
        <v>3486.0703201300448</v>
      </c>
      <c r="J106" s="24">
        <f t="shared" si="8"/>
        <v>9711.1958917908378</v>
      </c>
      <c r="K106" s="24">
        <f t="shared" si="14"/>
        <v>46188.749275352369</v>
      </c>
      <c r="L106" s="25">
        <f t="shared" si="12"/>
        <v>4.0324618096357225</v>
      </c>
    </row>
    <row r="107" spans="1:12" x14ac:dyDescent="0.2">
      <c r="A107" s="17">
        <v>98</v>
      </c>
      <c r="B107" s="9">
        <v>3</v>
      </c>
      <c r="C107" s="9">
        <v>15</v>
      </c>
      <c r="D107" s="9">
        <v>19</v>
      </c>
      <c r="E107" s="18">
        <v>0.5</v>
      </c>
      <c r="F107" s="23">
        <f t="shared" si="10"/>
        <v>0.17647058823529413</v>
      </c>
      <c r="G107" s="23">
        <f t="shared" si="7"/>
        <v>0.1621621621621622</v>
      </c>
      <c r="H107" s="24">
        <f t="shared" si="13"/>
        <v>7968.1607317258158</v>
      </c>
      <c r="I107" s="24">
        <f t="shared" si="11"/>
        <v>1292.1341727122947</v>
      </c>
      <c r="J107" s="24">
        <f t="shared" si="8"/>
        <v>7322.0936453696686</v>
      </c>
      <c r="K107" s="24">
        <f t="shared" si="14"/>
        <v>36477.553383561535</v>
      </c>
      <c r="L107" s="25">
        <f t="shared" si="12"/>
        <v>4.5779138513513518</v>
      </c>
    </row>
    <row r="108" spans="1:12" x14ac:dyDescent="0.2">
      <c r="A108" s="17">
        <v>99</v>
      </c>
      <c r="B108" s="9">
        <v>5</v>
      </c>
      <c r="C108" s="9">
        <v>14</v>
      </c>
      <c r="D108" s="9">
        <v>13</v>
      </c>
      <c r="E108" s="18">
        <v>0.5</v>
      </c>
      <c r="F108" s="23">
        <f t="shared" si="10"/>
        <v>0.37037037037037035</v>
      </c>
      <c r="G108" s="23">
        <f t="shared" si="7"/>
        <v>0.3125</v>
      </c>
      <c r="H108" s="24">
        <f t="shared" si="13"/>
        <v>6676.0265590135214</v>
      </c>
      <c r="I108" s="24">
        <f t="shared" si="11"/>
        <v>2086.2582996917254</v>
      </c>
      <c r="J108" s="24">
        <f t="shared" si="8"/>
        <v>5632.8974091676591</v>
      </c>
      <c r="K108" s="24">
        <f t="shared" si="14"/>
        <v>29155.459738191865</v>
      </c>
      <c r="L108" s="25">
        <f t="shared" si="12"/>
        <v>4.3671875</v>
      </c>
    </row>
    <row r="109" spans="1:12" x14ac:dyDescent="0.2">
      <c r="A109" s="17" t="s">
        <v>22</v>
      </c>
      <c r="B109" s="9">
        <v>4</v>
      </c>
      <c r="C109" s="9">
        <v>18</v>
      </c>
      <c r="D109" s="9">
        <v>23</v>
      </c>
      <c r="E109" s="18"/>
      <c r="F109" s="23">
        <f>B109/((C109+D109)/2)</f>
        <v>0.1951219512195122</v>
      </c>
      <c r="G109" s="23">
        <v>1</v>
      </c>
      <c r="H109" s="24">
        <f>H108-I108</f>
        <v>4589.768259321796</v>
      </c>
      <c r="I109" s="24">
        <f>H109*G109</f>
        <v>4589.768259321796</v>
      </c>
      <c r="J109" s="24">
        <f>H109/F109</f>
        <v>23522.562329024204</v>
      </c>
      <c r="K109" s="24">
        <f>J109</f>
        <v>23522.562329024204</v>
      </c>
      <c r="L109" s="25">
        <f>K109/H109</f>
        <v>5.125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41275</v>
      </c>
      <c r="D7" s="40">
        <v>41640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417</v>
      </c>
      <c r="D9" s="9">
        <v>397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8304504.6913998704</v>
      </c>
      <c r="L9" s="20">
        <f>K9/H9</f>
        <v>83.045046913998704</v>
      </c>
    </row>
    <row r="10" spans="1:13" x14ac:dyDescent="0.2">
      <c r="A10" s="17">
        <v>1</v>
      </c>
      <c r="B10" s="9">
        <v>0</v>
      </c>
      <c r="C10" s="9">
        <v>448</v>
      </c>
      <c r="D10" s="9">
        <v>455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8204504.6913998704</v>
      </c>
      <c r="L10" s="21">
        <f t="shared" ref="L10:L73" si="5">K10/H10</f>
        <v>82.045046913998704</v>
      </c>
    </row>
    <row r="11" spans="1:13" x14ac:dyDescent="0.2">
      <c r="A11" s="17">
        <v>2</v>
      </c>
      <c r="B11" s="9">
        <v>1</v>
      </c>
      <c r="C11" s="9">
        <v>493</v>
      </c>
      <c r="D11" s="9">
        <v>443</v>
      </c>
      <c r="E11" s="18">
        <v>0.5</v>
      </c>
      <c r="F11" s="19">
        <f t="shared" si="3"/>
        <v>2.136752136752137E-3</v>
      </c>
      <c r="G11" s="19">
        <f t="shared" si="0"/>
        <v>2.1344717182497333E-3</v>
      </c>
      <c r="H11" s="14">
        <f t="shared" ref="H11:H74" si="6">H10-I10</f>
        <v>100000</v>
      </c>
      <c r="I11" s="14">
        <f t="shared" si="4"/>
        <v>213.44717182497334</v>
      </c>
      <c r="J11" s="14">
        <f t="shared" si="1"/>
        <v>99893.276414087522</v>
      </c>
      <c r="K11" s="14">
        <f t="shared" si="2"/>
        <v>8104504.6913998704</v>
      </c>
      <c r="L11" s="21">
        <f t="shared" si="5"/>
        <v>81.045046913998704</v>
      </c>
    </row>
    <row r="12" spans="1:13" x14ac:dyDescent="0.2">
      <c r="A12" s="17">
        <v>3</v>
      </c>
      <c r="B12" s="9">
        <v>0</v>
      </c>
      <c r="C12" s="9">
        <v>529</v>
      </c>
      <c r="D12" s="9">
        <v>482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99786.55282817503</v>
      </c>
      <c r="I12" s="14">
        <f t="shared" si="4"/>
        <v>0</v>
      </c>
      <c r="J12" s="14">
        <f t="shared" si="1"/>
        <v>99786.55282817503</v>
      </c>
      <c r="K12" s="14">
        <f t="shared" si="2"/>
        <v>8004611.4149857825</v>
      </c>
      <c r="L12" s="21">
        <f t="shared" si="5"/>
        <v>80.217335784402977</v>
      </c>
    </row>
    <row r="13" spans="1:13" x14ac:dyDescent="0.2">
      <c r="A13" s="17">
        <v>4</v>
      </c>
      <c r="B13" s="9">
        <v>0</v>
      </c>
      <c r="C13" s="9">
        <v>506</v>
      </c>
      <c r="D13" s="9">
        <v>517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99786.55282817503</v>
      </c>
      <c r="I13" s="14">
        <f t="shared" si="4"/>
        <v>0</v>
      </c>
      <c r="J13" s="14">
        <f t="shared" si="1"/>
        <v>99786.55282817503</v>
      </c>
      <c r="K13" s="14">
        <f t="shared" si="2"/>
        <v>7904824.8621576075</v>
      </c>
      <c r="L13" s="21">
        <f t="shared" si="5"/>
        <v>79.217335784402977</v>
      </c>
    </row>
    <row r="14" spans="1:13" x14ac:dyDescent="0.2">
      <c r="A14" s="17">
        <v>5</v>
      </c>
      <c r="B14" s="9">
        <v>0</v>
      </c>
      <c r="C14" s="9">
        <v>488</v>
      </c>
      <c r="D14" s="9">
        <v>497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99786.55282817503</v>
      </c>
      <c r="I14" s="14">
        <f t="shared" si="4"/>
        <v>0</v>
      </c>
      <c r="J14" s="14">
        <f t="shared" si="1"/>
        <v>99786.55282817503</v>
      </c>
      <c r="K14" s="14">
        <f t="shared" si="2"/>
        <v>7805038.3093294324</v>
      </c>
      <c r="L14" s="21">
        <f t="shared" si="5"/>
        <v>78.217335784402977</v>
      </c>
    </row>
    <row r="15" spans="1:13" x14ac:dyDescent="0.2">
      <c r="A15" s="17">
        <v>6</v>
      </c>
      <c r="B15" s="9">
        <v>0</v>
      </c>
      <c r="C15" s="9">
        <v>483</v>
      </c>
      <c r="D15" s="9">
        <v>479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99786.55282817503</v>
      </c>
      <c r="I15" s="14">
        <f t="shared" si="4"/>
        <v>0</v>
      </c>
      <c r="J15" s="14">
        <f t="shared" si="1"/>
        <v>99786.55282817503</v>
      </c>
      <c r="K15" s="14">
        <f t="shared" si="2"/>
        <v>7705251.7565012574</v>
      </c>
      <c r="L15" s="21">
        <f t="shared" si="5"/>
        <v>77.217335784402977</v>
      </c>
    </row>
    <row r="16" spans="1:13" x14ac:dyDescent="0.2">
      <c r="A16" s="17">
        <v>7</v>
      </c>
      <c r="B16" s="9">
        <v>0</v>
      </c>
      <c r="C16" s="9">
        <v>476</v>
      </c>
      <c r="D16" s="9">
        <v>473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99786.55282817503</v>
      </c>
      <c r="I16" s="14">
        <f t="shared" si="4"/>
        <v>0</v>
      </c>
      <c r="J16" s="14">
        <f t="shared" si="1"/>
        <v>99786.55282817503</v>
      </c>
      <c r="K16" s="14">
        <f t="shared" si="2"/>
        <v>7605465.2036730824</v>
      </c>
      <c r="L16" s="21">
        <f t="shared" si="5"/>
        <v>76.217335784402977</v>
      </c>
    </row>
    <row r="17" spans="1:12" x14ac:dyDescent="0.2">
      <c r="A17" s="17">
        <v>8</v>
      </c>
      <c r="B17" s="9">
        <v>0</v>
      </c>
      <c r="C17" s="9">
        <v>482</v>
      </c>
      <c r="D17" s="9">
        <v>466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99786.55282817503</v>
      </c>
      <c r="I17" s="14">
        <f t="shared" si="4"/>
        <v>0</v>
      </c>
      <c r="J17" s="14">
        <f t="shared" si="1"/>
        <v>99786.55282817503</v>
      </c>
      <c r="K17" s="14">
        <f t="shared" si="2"/>
        <v>7505678.6508449074</v>
      </c>
      <c r="L17" s="21">
        <f t="shared" si="5"/>
        <v>75.217335784402977</v>
      </c>
    </row>
    <row r="18" spans="1:12" x14ac:dyDescent="0.2">
      <c r="A18" s="17">
        <v>9</v>
      </c>
      <c r="B18" s="9">
        <v>0</v>
      </c>
      <c r="C18" s="9">
        <v>454</v>
      </c>
      <c r="D18" s="9">
        <v>479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99786.55282817503</v>
      </c>
      <c r="I18" s="14">
        <f t="shared" si="4"/>
        <v>0</v>
      </c>
      <c r="J18" s="14">
        <f t="shared" si="1"/>
        <v>99786.55282817503</v>
      </c>
      <c r="K18" s="14">
        <f t="shared" si="2"/>
        <v>7405892.0980167324</v>
      </c>
      <c r="L18" s="21">
        <f t="shared" si="5"/>
        <v>74.217335784402977</v>
      </c>
    </row>
    <row r="19" spans="1:12" x14ac:dyDescent="0.2">
      <c r="A19" s="17">
        <v>10</v>
      </c>
      <c r="B19" s="9">
        <v>0</v>
      </c>
      <c r="C19" s="9">
        <v>413</v>
      </c>
      <c r="D19" s="9">
        <v>450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99786.55282817503</v>
      </c>
      <c r="I19" s="14">
        <f t="shared" si="4"/>
        <v>0</v>
      </c>
      <c r="J19" s="14">
        <f t="shared" si="1"/>
        <v>99786.55282817503</v>
      </c>
      <c r="K19" s="14">
        <f t="shared" si="2"/>
        <v>7306105.5451885574</v>
      </c>
      <c r="L19" s="21">
        <f t="shared" si="5"/>
        <v>73.217335784402977</v>
      </c>
    </row>
    <row r="20" spans="1:12" x14ac:dyDescent="0.2">
      <c r="A20" s="17">
        <v>11</v>
      </c>
      <c r="B20" s="9">
        <v>0</v>
      </c>
      <c r="C20" s="9">
        <v>426</v>
      </c>
      <c r="D20" s="9">
        <v>405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99786.55282817503</v>
      </c>
      <c r="I20" s="14">
        <f t="shared" si="4"/>
        <v>0</v>
      </c>
      <c r="J20" s="14">
        <f t="shared" si="1"/>
        <v>99786.55282817503</v>
      </c>
      <c r="K20" s="14">
        <f t="shared" si="2"/>
        <v>7206318.9923603823</v>
      </c>
      <c r="L20" s="21">
        <f t="shared" si="5"/>
        <v>72.217335784402977</v>
      </c>
    </row>
    <row r="21" spans="1:12" x14ac:dyDescent="0.2">
      <c r="A21" s="17">
        <v>12</v>
      </c>
      <c r="B21" s="9">
        <v>1</v>
      </c>
      <c r="C21" s="9">
        <v>435</v>
      </c>
      <c r="D21" s="9">
        <v>421</v>
      </c>
      <c r="E21" s="18">
        <v>0.5</v>
      </c>
      <c r="F21" s="19">
        <f t="shared" si="3"/>
        <v>2.3364485981308409E-3</v>
      </c>
      <c r="G21" s="19">
        <f t="shared" si="0"/>
        <v>2.3337222870478411E-3</v>
      </c>
      <c r="H21" s="14">
        <f t="shared" si="6"/>
        <v>99786.55282817503</v>
      </c>
      <c r="I21" s="14">
        <f t="shared" si="4"/>
        <v>232.87410228278884</v>
      </c>
      <c r="J21" s="14">
        <f t="shared" si="1"/>
        <v>99670.115777033629</v>
      </c>
      <c r="K21" s="14">
        <f t="shared" si="2"/>
        <v>7106532.4395322073</v>
      </c>
      <c r="L21" s="21">
        <f t="shared" si="5"/>
        <v>71.217335784402977</v>
      </c>
    </row>
    <row r="22" spans="1:12" x14ac:dyDescent="0.2">
      <c r="A22" s="17">
        <v>13</v>
      </c>
      <c r="B22" s="9">
        <v>0</v>
      </c>
      <c r="C22" s="9">
        <v>382</v>
      </c>
      <c r="D22" s="9">
        <v>432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99553.678725892241</v>
      </c>
      <c r="I22" s="14">
        <f t="shared" si="4"/>
        <v>0</v>
      </c>
      <c r="J22" s="14">
        <f t="shared" si="1"/>
        <v>99553.678725892241</v>
      </c>
      <c r="K22" s="14">
        <f t="shared" si="2"/>
        <v>7006862.3237551739</v>
      </c>
      <c r="L22" s="21">
        <f t="shared" si="5"/>
        <v>70.382756452904502</v>
      </c>
    </row>
    <row r="23" spans="1:12" x14ac:dyDescent="0.2">
      <c r="A23" s="17">
        <v>14</v>
      </c>
      <c r="B23" s="9">
        <v>0</v>
      </c>
      <c r="C23" s="9">
        <v>362</v>
      </c>
      <c r="D23" s="9">
        <v>384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99553.678725892241</v>
      </c>
      <c r="I23" s="14">
        <f t="shared" si="4"/>
        <v>0</v>
      </c>
      <c r="J23" s="14">
        <f t="shared" si="1"/>
        <v>99553.678725892241</v>
      </c>
      <c r="K23" s="14">
        <f t="shared" si="2"/>
        <v>6907308.6450292813</v>
      </c>
      <c r="L23" s="21">
        <f t="shared" si="5"/>
        <v>69.382756452904502</v>
      </c>
    </row>
    <row r="24" spans="1:12" x14ac:dyDescent="0.2">
      <c r="A24" s="17">
        <v>15</v>
      </c>
      <c r="B24" s="9">
        <v>0</v>
      </c>
      <c r="C24" s="9">
        <v>379</v>
      </c>
      <c r="D24" s="9">
        <v>364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99553.678725892241</v>
      </c>
      <c r="I24" s="14">
        <f t="shared" si="4"/>
        <v>0</v>
      </c>
      <c r="J24" s="14">
        <f t="shared" si="1"/>
        <v>99553.678725892241</v>
      </c>
      <c r="K24" s="14">
        <f t="shared" si="2"/>
        <v>6807754.9663033886</v>
      </c>
      <c r="L24" s="21">
        <f t="shared" si="5"/>
        <v>68.382756452904488</v>
      </c>
    </row>
    <row r="25" spans="1:12" x14ac:dyDescent="0.2">
      <c r="A25" s="17">
        <v>16</v>
      </c>
      <c r="B25" s="9">
        <v>0</v>
      </c>
      <c r="C25" s="9">
        <v>363</v>
      </c>
      <c r="D25" s="9">
        <v>378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99553.678725892241</v>
      </c>
      <c r="I25" s="14">
        <f t="shared" si="4"/>
        <v>0</v>
      </c>
      <c r="J25" s="14">
        <f t="shared" si="1"/>
        <v>99553.678725892241</v>
      </c>
      <c r="K25" s="14">
        <f t="shared" si="2"/>
        <v>6708201.2875774959</v>
      </c>
      <c r="L25" s="21">
        <f t="shared" si="5"/>
        <v>67.382756452904488</v>
      </c>
    </row>
    <row r="26" spans="1:12" x14ac:dyDescent="0.2">
      <c r="A26" s="17">
        <v>17</v>
      </c>
      <c r="B26" s="9">
        <v>0</v>
      </c>
      <c r="C26" s="9">
        <v>341</v>
      </c>
      <c r="D26" s="9">
        <v>372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99553.678725892241</v>
      </c>
      <c r="I26" s="14">
        <f t="shared" si="4"/>
        <v>0</v>
      </c>
      <c r="J26" s="14">
        <f t="shared" si="1"/>
        <v>99553.678725892241</v>
      </c>
      <c r="K26" s="14">
        <f t="shared" si="2"/>
        <v>6608647.6088516032</v>
      </c>
      <c r="L26" s="21">
        <f t="shared" si="5"/>
        <v>66.382756452904488</v>
      </c>
    </row>
    <row r="27" spans="1:12" x14ac:dyDescent="0.2">
      <c r="A27" s="17">
        <v>18</v>
      </c>
      <c r="B27" s="9">
        <v>0</v>
      </c>
      <c r="C27" s="9">
        <v>346</v>
      </c>
      <c r="D27" s="9">
        <v>338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99553.678725892241</v>
      </c>
      <c r="I27" s="14">
        <f t="shared" si="4"/>
        <v>0</v>
      </c>
      <c r="J27" s="14">
        <f t="shared" si="1"/>
        <v>99553.678725892241</v>
      </c>
      <c r="K27" s="14">
        <f t="shared" si="2"/>
        <v>6509093.9301257106</v>
      </c>
      <c r="L27" s="21">
        <f t="shared" si="5"/>
        <v>65.382756452904488</v>
      </c>
    </row>
    <row r="28" spans="1:12" x14ac:dyDescent="0.2">
      <c r="A28" s="17">
        <v>19</v>
      </c>
      <c r="B28" s="9">
        <v>0</v>
      </c>
      <c r="C28" s="9">
        <v>364</v>
      </c>
      <c r="D28" s="9">
        <v>341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99553.678725892241</v>
      </c>
      <c r="I28" s="14">
        <f t="shared" si="4"/>
        <v>0</v>
      </c>
      <c r="J28" s="14">
        <f t="shared" si="1"/>
        <v>99553.678725892241</v>
      </c>
      <c r="K28" s="14">
        <f t="shared" si="2"/>
        <v>6409540.2513998179</v>
      </c>
      <c r="L28" s="21">
        <f t="shared" si="5"/>
        <v>64.382756452904474</v>
      </c>
    </row>
    <row r="29" spans="1:12" x14ac:dyDescent="0.2">
      <c r="A29" s="17">
        <v>20</v>
      </c>
      <c r="B29" s="9">
        <v>0</v>
      </c>
      <c r="C29" s="9">
        <v>357</v>
      </c>
      <c r="D29" s="9">
        <v>347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99553.678725892241</v>
      </c>
      <c r="I29" s="14">
        <f t="shared" si="4"/>
        <v>0</v>
      </c>
      <c r="J29" s="14">
        <f t="shared" si="1"/>
        <v>99553.678725892241</v>
      </c>
      <c r="K29" s="14">
        <f t="shared" si="2"/>
        <v>6309986.5726739252</v>
      </c>
      <c r="L29" s="21">
        <f t="shared" si="5"/>
        <v>63.382756452904474</v>
      </c>
    </row>
    <row r="30" spans="1:12" x14ac:dyDescent="0.2">
      <c r="A30" s="17">
        <v>21</v>
      </c>
      <c r="B30" s="9">
        <v>0</v>
      </c>
      <c r="C30" s="9">
        <v>353</v>
      </c>
      <c r="D30" s="9">
        <v>351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99553.678725892241</v>
      </c>
      <c r="I30" s="14">
        <f t="shared" si="4"/>
        <v>0</v>
      </c>
      <c r="J30" s="14">
        <f t="shared" si="1"/>
        <v>99553.678725892241</v>
      </c>
      <c r="K30" s="14">
        <f t="shared" si="2"/>
        <v>6210432.8939480325</v>
      </c>
      <c r="L30" s="21">
        <f t="shared" si="5"/>
        <v>62.382756452904466</v>
      </c>
    </row>
    <row r="31" spans="1:12" x14ac:dyDescent="0.2">
      <c r="A31" s="17">
        <v>22</v>
      </c>
      <c r="B31" s="9">
        <v>0</v>
      </c>
      <c r="C31" s="9">
        <v>330</v>
      </c>
      <c r="D31" s="9">
        <v>351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99553.678725892241</v>
      </c>
      <c r="I31" s="14">
        <f t="shared" si="4"/>
        <v>0</v>
      </c>
      <c r="J31" s="14">
        <f t="shared" si="1"/>
        <v>99553.678725892241</v>
      </c>
      <c r="K31" s="14">
        <f t="shared" si="2"/>
        <v>6110879.2152221398</v>
      </c>
      <c r="L31" s="21">
        <f t="shared" si="5"/>
        <v>61.382756452904466</v>
      </c>
    </row>
    <row r="32" spans="1:12" x14ac:dyDescent="0.2">
      <c r="A32" s="17">
        <v>23</v>
      </c>
      <c r="B32" s="9">
        <v>0</v>
      </c>
      <c r="C32" s="9">
        <v>392</v>
      </c>
      <c r="D32" s="9">
        <v>336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99553.678725892241</v>
      </c>
      <c r="I32" s="14">
        <f t="shared" si="4"/>
        <v>0</v>
      </c>
      <c r="J32" s="14">
        <f t="shared" si="1"/>
        <v>99553.678725892241</v>
      </c>
      <c r="K32" s="14">
        <f t="shared" si="2"/>
        <v>6011325.5364962472</v>
      </c>
      <c r="L32" s="21">
        <f t="shared" si="5"/>
        <v>60.382756452904459</v>
      </c>
    </row>
    <row r="33" spans="1:12" x14ac:dyDescent="0.2">
      <c r="A33" s="17">
        <v>24</v>
      </c>
      <c r="B33" s="9">
        <v>0</v>
      </c>
      <c r="C33" s="9">
        <v>414</v>
      </c>
      <c r="D33" s="9">
        <v>389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99553.678725892241</v>
      </c>
      <c r="I33" s="14">
        <f t="shared" si="4"/>
        <v>0</v>
      </c>
      <c r="J33" s="14">
        <f t="shared" si="1"/>
        <v>99553.678725892241</v>
      </c>
      <c r="K33" s="14">
        <f t="shared" si="2"/>
        <v>5911771.8577703545</v>
      </c>
      <c r="L33" s="21">
        <f t="shared" si="5"/>
        <v>59.382756452904452</v>
      </c>
    </row>
    <row r="34" spans="1:12" x14ac:dyDescent="0.2">
      <c r="A34" s="17">
        <v>25</v>
      </c>
      <c r="B34" s="9">
        <v>0</v>
      </c>
      <c r="C34" s="9">
        <v>414</v>
      </c>
      <c r="D34" s="9">
        <v>404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99553.678725892241</v>
      </c>
      <c r="I34" s="14">
        <f t="shared" si="4"/>
        <v>0</v>
      </c>
      <c r="J34" s="14">
        <f t="shared" si="1"/>
        <v>99553.678725892241</v>
      </c>
      <c r="K34" s="14">
        <f t="shared" si="2"/>
        <v>5812218.1790444618</v>
      </c>
      <c r="L34" s="21">
        <f t="shared" si="5"/>
        <v>58.382756452904452</v>
      </c>
    </row>
    <row r="35" spans="1:12" x14ac:dyDescent="0.2">
      <c r="A35" s="17">
        <v>26</v>
      </c>
      <c r="B35" s="9">
        <v>0</v>
      </c>
      <c r="C35" s="9">
        <v>440</v>
      </c>
      <c r="D35" s="9">
        <v>396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99553.678725892241</v>
      </c>
      <c r="I35" s="14">
        <f t="shared" si="4"/>
        <v>0</v>
      </c>
      <c r="J35" s="14">
        <f t="shared" si="1"/>
        <v>99553.678725892241</v>
      </c>
      <c r="K35" s="14">
        <f t="shared" si="2"/>
        <v>5712664.5003185691</v>
      </c>
      <c r="L35" s="21">
        <f t="shared" si="5"/>
        <v>57.382756452904445</v>
      </c>
    </row>
    <row r="36" spans="1:12" x14ac:dyDescent="0.2">
      <c r="A36" s="17">
        <v>27</v>
      </c>
      <c r="B36" s="9">
        <v>0</v>
      </c>
      <c r="C36" s="9">
        <v>474</v>
      </c>
      <c r="D36" s="9">
        <v>428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99553.678725892241</v>
      </c>
      <c r="I36" s="14">
        <f t="shared" si="4"/>
        <v>0</v>
      </c>
      <c r="J36" s="14">
        <f t="shared" si="1"/>
        <v>99553.678725892241</v>
      </c>
      <c r="K36" s="14">
        <f t="shared" si="2"/>
        <v>5613110.8215926765</v>
      </c>
      <c r="L36" s="21">
        <f t="shared" si="5"/>
        <v>56.382756452904445</v>
      </c>
    </row>
    <row r="37" spans="1:12" x14ac:dyDescent="0.2">
      <c r="A37" s="17">
        <v>28</v>
      </c>
      <c r="B37" s="9">
        <v>0</v>
      </c>
      <c r="C37" s="9">
        <v>486</v>
      </c>
      <c r="D37" s="9">
        <v>456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99553.678725892241</v>
      </c>
      <c r="I37" s="14">
        <f t="shared" si="4"/>
        <v>0</v>
      </c>
      <c r="J37" s="14">
        <f t="shared" si="1"/>
        <v>99553.678725892241</v>
      </c>
      <c r="K37" s="14">
        <f t="shared" si="2"/>
        <v>5513557.1428667838</v>
      </c>
      <c r="L37" s="21">
        <f t="shared" si="5"/>
        <v>55.382756452904438</v>
      </c>
    </row>
    <row r="38" spans="1:12" x14ac:dyDescent="0.2">
      <c r="A38" s="17">
        <v>29</v>
      </c>
      <c r="B38" s="9">
        <v>0</v>
      </c>
      <c r="C38" s="9">
        <v>517</v>
      </c>
      <c r="D38" s="9">
        <v>461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99553.678725892241</v>
      </c>
      <c r="I38" s="14">
        <f t="shared" si="4"/>
        <v>0</v>
      </c>
      <c r="J38" s="14">
        <f t="shared" si="1"/>
        <v>99553.678725892241</v>
      </c>
      <c r="K38" s="14">
        <f t="shared" si="2"/>
        <v>5414003.4641408911</v>
      </c>
      <c r="L38" s="21">
        <f t="shared" si="5"/>
        <v>54.382756452904431</v>
      </c>
    </row>
    <row r="39" spans="1:12" x14ac:dyDescent="0.2">
      <c r="A39" s="17">
        <v>30</v>
      </c>
      <c r="B39" s="9">
        <v>1</v>
      </c>
      <c r="C39" s="9">
        <v>548</v>
      </c>
      <c r="D39" s="9">
        <v>507</v>
      </c>
      <c r="E39" s="18">
        <v>0.5</v>
      </c>
      <c r="F39" s="19">
        <f t="shared" si="3"/>
        <v>1.8957345971563982E-3</v>
      </c>
      <c r="G39" s="19">
        <f t="shared" si="0"/>
        <v>1.8939393939393942E-3</v>
      </c>
      <c r="H39" s="14">
        <f t="shared" si="6"/>
        <v>99553.678725892241</v>
      </c>
      <c r="I39" s="14">
        <f t="shared" si="4"/>
        <v>188.54863395055352</v>
      </c>
      <c r="J39" s="14">
        <f t="shared" si="1"/>
        <v>99459.404408916962</v>
      </c>
      <c r="K39" s="14">
        <f t="shared" si="2"/>
        <v>5314449.7854149984</v>
      </c>
      <c r="L39" s="21">
        <f t="shared" si="5"/>
        <v>53.382756452904431</v>
      </c>
    </row>
    <row r="40" spans="1:12" x14ac:dyDescent="0.2">
      <c r="A40" s="17">
        <v>31</v>
      </c>
      <c r="B40" s="9">
        <v>0</v>
      </c>
      <c r="C40" s="9">
        <v>595</v>
      </c>
      <c r="D40" s="9">
        <v>520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99365.130091941683</v>
      </c>
      <c r="I40" s="14">
        <f t="shared" si="4"/>
        <v>0</v>
      </c>
      <c r="J40" s="14">
        <f t="shared" si="1"/>
        <v>99365.130091941683</v>
      </c>
      <c r="K40" s="14">
        <f t="shared" si="2"/>
        <v>5214990.3810060816</v>
      </c>
      <c r="L40" s="21">
        <f t="shared" si="5"/>
        <v>52.483103239342583</v>
      </c>
    </row>
    <row r="41" spans="1:12" x14ac:dyDescent="0.2">
      <c r="A41" s="17">
        <v>32</v>
      </c>
      <c r="B41" s="9">
        <v>1</v>
      </c>
      <c r="C41" s="9">
        <v>676</v>
      </c>
      <c r="D41" s="9">
        <v>585</v>
      </c>
      <c r="E41" s="18">
        <v>0.5</v>
      </c>
      <c r="F41" s="19">
        <f t="shared" si="3"/>
        <v>1.5860428231562252E-3</v>
      </c>
      <c r="G41" s="19">
        <f t="shared" si="0"/>
        <v>1.5847860538827259E-3</v>
      </c>
      <c r="H41" s="14">
        <f t="shared" si="6"/>
        <v>99365.130091941683</v>
      </c>
      <c r="I41" s="14">
        <f t="shared" si="4"/>
        <v>157.47247241195197</v>
      </c>
      <c r="J41" s="14">
        <f t="shared" si="1"/>
        <v>99286.393855735703</v>
      </c>
      <c r="K41" s="14">
        <f t="shared" si="2"/>
        <v>5115625.2509141397</v>
      </c>
      <c r="L41" s="21">
        <f t="shared" si="5"/>
        <v>51.483103239342583</v>
      </c>
    </row>
    <row r="42" spans="1:12" x14ac:dyDescent="0.2">
      <c r="A42" s="17">
        <v>33</v>
      </c>
      <c r="B42" s="9">
        <v>0</v>
      </c>
      <c r="C42" s="9">
        <v>705</v>
      </c>
      <c r="D42" s="9">
        <v>646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99207.657619529724</v>
      </c>
      <c r="I42" s="14">
        <f t="shared" si="4"/>
        <v>0</v>
      </c>
      <c r="J42" s="14">
        <f t="shared" si="1"/>
        <v>99207.657619529724</v>
      </c>
      <c r="K42" s="14">
        <f t="shared" si="2"/>
        <v>5016338.857058404</v>
      </c>
      <c r="L42" s="21">
        <f t="shared" si="5"/>
        <v>50.564028800039949</v>
      </c>
    </row>
    <row r="43" spans="1:12" x14ac:dyDescent="0.2">
      <c r="A43" s="17">
        <v>34</v>
      </c>
      <c r="B43" s="9">
        <v>0</v>
      </c>
      <c r="C43" s="9">
        <v>733</v>
      </c>
      <c r="D43" s="9">
        <v>683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99207.657619529724</v>
      </c>
      <c r="I43" s="14">
        <f t="shared" si="4"/>
        <v>0</v>
      </c>
      <c r="J43" s="14">
        <f t="shared" si="1"/>
        <v>99207.657619529724</v>
      </c>
      <c r="K43" s="14">
        <f t="shared" si="2"/>
        <v>4917131.1994388746</v>
      </c>
      <c r="L43" s="21">
        <f t="shared" si="5"/>
        <v>49.564028800039956</v>
      </c>
    </row>
    <row r="44" spans="1:12" x14ac:dyDescent="0.2">
      <c r="A44" s="17">
        <v>35</v>
      </c>
      <c r="B44" s="9">
        <v>0</v>
      </c>
      <c r="C44" s="9">
        <v>800</v>
      </c>
      <c r="D44" s="9">
        <v>728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99207.657619529724</v>
      </c>
      <c r="I44" s="14">
        <f t="shared" si="4"/>
        <v>0</v>
      </c>
      <c r="J44" s="14">
        <f t="shared" si="1"/>
        <v>99207.657619529724</v>
      </c>
      <c r="K44" s="14">
        <f t="shared" si="2"/>
        <v>4817923.5418193452</v>
      </c>
      <c r="L44" s="21">
        <f t="shared" si="5"/>
        <v>48.564028800039956</v>
      </c>
    </row>
    <row r="45" spans="1:12" x14ac:dyDescent="0.2">
      <c r="A45" s="17">
        <v>36</v>
      </c>
      <c r="B45" s="9">
        <v>0</v>
      </c>
      <c r="C45" s="9">
        <v>818</v>
      </c>
      <c r="D45" s="9">
        <v>798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99207.657619529724</v>
      </c>
      <c r="I45" s="14">
        <f t="shared" si="4"/>
        <v>0</v>
      </c>
      <c r="J45" s="14">
        <f t="shared" si="1"/>
        <v>99207.657619529724</v>
      </c>
      <c r="K45" s="14">
        <f t="shared" si="2"/>
        <v>4718715.8841998158</v>
      </c>
      <c r="L45" s="21">
        <f t="shared" si="5"/>
        <v>47.564028800039964</v>
      </c>
    </row>
    <row r="46" spans="1:12" x14ac:dyDescent="0.2">
      <c r="A46" s="17">
        <v>37</v>
      </c>
      <c r="B46" s="9">
        <v>1</v>
      </c>
      <c r="C46" s="9">
        <v>826</v>
      </c>
      <c r="D46" s="9">
        <v>811</v>
      </c>
      <c r="E46" s="18">
        <v>0.5</v>
      </c>
      <c r="F46" s="19">
        <f t="shared" si="3"/>
        <v>1.2217470983506415E-3</v>
      </c>
      <c r="G46" s="19">
        <f t="shared" si="0"/>
        <v>1.2210012210012212E-3</v>
      </c>
      <c r="H46" s="14">
        <f t="shared" si="6"/>
        <v>99207.657619529724</v>
      </c>
      <c r="I46" s="14">
        <f t="shared" si="4"/>
        <v>121.1326710861169</v>
      </c>
      <c r="J46" s="14">
        <f t="shared" si="1"/>
        <v>99147.091283986665</v>
      </c>
      <c r="K46" s="14">
        <f t="shared" si="2"/>
        <v>4619508.2265802864</v>
      </c>
      <c r="L46" s="21">
        <f t="shared" si="5"/>
        <v>46.564028800039964</v>
      </c>
    </row>
    <row r="47" spans="1:12" x14ac:dyDescent="0.2">
      <c r="A47" s="17">
        <v>38</v>
      </c>
      <c r="B47" s="9">
        <v>0</v>
      </c>
      <c r="C47" s="9">
        <v>873</v>
      </c>
      <c r="D47" s="9">
        <v>813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99086.524948443606</v>
      </c>
      <c r="I47" s="14">
        <f t="shared" si="4"/>
        <v>0</v>
      </c>
      <c r="J47" s="14">
        <f t="shared" si="1"/>
        <v>99086.524948443606</v>
      </c>
      <c r="K47" s="14">
        <f t="shared" si="2"/>
        <v>4520361.1352963001</v>
      </c>
      <c r="L47" s="21">
        <f t="shared" si="5"/>
        <v>45.620341793683053</v>
      </c>
    </row>
    <row r="48" spans="1:12" x14ac:dyDescent="0.2">
      <c r="A48" s="17">
        <v>39</v>
      </c>
      <c r="B48" s="9">
        <v>0</v>
      </c>
      <c r="C48" s="9">
        <v>828</v>
      </c>
      <c r="D48" s="9">
        <v>854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99086.524948443606</v>
      </c>
      <c r="I48" s="14">
        <f t="shared" si="4"/>
        <v>0</v>
      </c>
      <c r="J48" s="14">
        <f t="shared" si="1"/>
        <v>99086.524948443606</v>
      </c>
      <c r="K48" s="14">
        <f t="shared" si="2"/>
        <v>4421274.6103478568</v>
      </c>
      <c r="L48" s="21">
        <f t="shared" si="5"/>
        <v>44.620341793683053</v>
      </c>
    </row>
    <row r="49" spans="1:12" x14ac:dyDescent="0.2">
      <c r="A49" s="17">
        <v>40</v>
      </c>
      <c r="B49" s="9">
        <v>0</v>
      </c>
      <c r="C49" s="9">
        <v>800</v>
      </c>
      <c r="D49" s="9">
        <v>823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99086.524948443606</v>
      </c>
      <c r="I49" s="14">
        <f t="shared" si="4"/>
        <v>0</v>
      </c>
      <c r="J49" s="14">
        <f t="shared" si="1"/>
        <v>99086.524948443606</v>
      </c>
      <c r="K49" s="14">
        <f t="shared" si="2"/>
        <v>4322188.0853994135</v>
      </c>
      <c r="L49" s="21">
        <f t="shared" si="5"/>
        <v>43.620341793683053</v>
      </c>
    </row>
    <row r="50" spans="1:12" x14ac:dyDescent="0.2">
      <c r="A50" s="17">
        <v>41</v>
      </c>
      <c r="B50" s="9">
        <v>1</v>
      </c>
      <c r="C50" s="9">
        <v>792</v>
      </c>
      <c r="D50" s="9">
        <v>769</v>
      </c>
      <c r="E50" s="18">
        <v>0.5</v>
      </c>
      <c r="F50" s="19">
        <f t="shared" si="3"/>
        <v>1.2812299807815502E-3</v>
      </c>
      <c r="G50" s="19">
        <f t="shared" si="0"/>
        <v>1.2804097311139564E-3</v>
      </c>
      <c r="H50" s="14">
        <f t="shared" si="6"/>
        <v>99086.524948443606</v>
      </c>
      <c r="I50" s="14">
        <f t="shared" si="4"/>
        <v>126.87135076625302</v>
      </c>
      <c r="J50" s="14">
        <f t="shared" si="1"/>
        <v>99023.089273060483</v>
      </c>
      <c r="K50" s="14">
        <f t="shared" si="2"/>
        <v>4223101.5604509702</v>
      </c>
      <c r="L50" s="21">
        <f t="shared" si="5"/>
        <v>42.62034179368306</v>
      </c>
    </row>
    <row r="51" spans="1:12" x14ac:dyDescent="0.2">
      <c r="A51" s="17">
        <v>42</v>
      </c>
      <c r="B51" s="9">
        <v>0</v>
      </c>
      <c r="C51" s="9">
        <v>862</v>
      </c>
      <c r="D51" s="9">
        <v>792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98959.653597677359</v>
      </c>
      <c r="I51" s="14">
        <f t="shared" si="4"/>
        <v>0</v>
      </c>
      <c r="J51" s="14">
        <f t="shared" si="1"/>
        <v>98959.653597677359</v>
      </c>
      <c r="K51" s="14">
        <f t="shared" si="2"/>
        <v>4124078.4711779095</v>
      </c>
      <c r="L51" s="21">
        <f t="shared" si="5"/>
        <v>41.674342231880082</v>
      </c>
    </row>
    <row r="52" spans="1:12" x14ac:dyDescent="0.2">
      <c r="A52" s="17">
        <v>43</v>
      </c>
      <c r="B52" s="9">
        <v>1</v>
      </c>
      <c r="C52" s="9">
        <v>766</v>
      </c>
      <c r="D52" s="9">
        <v>833</v>
      </c>
      <c r="E52" s="18">
        <v>0.5</v>
      </c>
      <c r="F52" s="19">
        <f t="shared" si="3"/>
        <v>1.2507817385866166E-3</v>
      </c>
      <c r="G52" s="19">
        <f t="shared" si="0"/>
        <v>1.25E-3</v>
      </c>
      <c r="H52" s="14">
        <f t="shared" si="6"/>
        <v>98959.653597677359</v>
      </c>
      <c r="I52" s="14">
        <f t="shared" si="4"/>
        <v>123.6995669970967</v>
      </c>
      <c r="J52" s="14">
        <f t="shared" si="1"/>
        <v>98897.803814178813</v>
      </c>
      <c r="K52" s="14">
        <f t="shared" si="2"/>
        <v>4025118.8175802324</v>
      </c>
      <c r="L52" s="21">
        <f t="shared" si="5"/>
        <v>40.67434223188009</v>
      </c>
    </row>
    <row r="53" spans="1:12" x14ac:dyDescent="0.2">
      <c r="A53" s="17">
        <v>44</v>
      </c>
      <c r="B53" s="9">
        <v>0</v>
      </c>
      <c r="C53" s="9">
        <v>734</v>
      </c>
      <c r="D53" s="9">
        <v>740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98835.954030680266</v>
      </c>
      <c r="I53" s="14">
        <f t="shared" si="4"/>
        <v>0</v>
      </c>
      <c r="J53" s="14">
        <f t="shared" si="1"/>
        <v>98835.954030680266</v>
      </c>
      <c r="K53" s="14">
        <f t="shared" si="2"/>
        <v>3926221.0137660536</v>
      </c>
      <c r="L53" s="21">
        <f t="shared" si="5"/>
        <v>39.724623010643391</v>
      </c>
    </row>
    <row r="54" spans="1:12" x14ac:dyDescent="0.2">
      <c r="A54" s="17">
        <v>45</v>
      </c>
      <c r="B54" s="9">
        <v>2</v>
      </c>
      <c r="C54" s="9">
        <v>783</v>
      </c>
      <c r="D54" s="9">
        <v>727</v>
      </c>
      <c r="E54" s="18">
        <v>0.5</v>
      </c>
      <c r="F54" s="19">
        <f t="shared" si="3"/>
        <v>2.6490066225165563E-3</v>
      </c>
      <c r="G54" s="19">
        <f t="shared" si="0"/>
        <v>2.6455026455026454E-3</v>
      </c>
      <c r="H54" s="14">
        <f t="shared" si="6"/>
        <v>98835.954030680266</v>
      </c>
      <c r="I54" s="14">
        <f t="shared" si="4"/>
        <v>261.47077785894248</v>
      </c>
      <c r="J54" s="14">
        <f t="shared" si="1"/>
        <v>98705.218641750806</v>
      </c>
      <c r="K54" s="14">
        <f t="shared" si="2"/>
        <v>3827385.0597353731</v>
      </c>
      <c r="L54" s="21">
        <f t="shared" si="5"/>
        <v>38.724623010643384</v>
      </c>
    </row>
    <row r="55" spans="1:12" x14ac:dyDescent="0.2">
      <c r="A55" s="17">
        <v>46</v>
      </c>
      <c r="B55" s="9">
        <v>0</v>
      </c>
      <c r="C55" s="9">
        <v>738</v>
      </c>
      <c r="D55" s="9">
        <v>760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98574.48325282133</v>
      </c>
      <c r="I55" s="14">
        <f t="shared" si="4"/>
        <v>0</v>
      </c>
      <c r="J55" s="14">
        <f t="shared" si="1"/>
        <v>98574.48325282133</v>
      </c>
      <c r="K55" s="14">
        <f t="shared" si="2"/>
        <v>3728679.8410936221</v>
      </c>
      <c r="L55" s="21">
        <f t="shared" si="5"/>
        <v>37.826014583615915</v>
      </c>
    </row>
    <row r="56" spans="1:12" x14ac:dyDescent="0.2">
      <c r="A56" s="17">
        <v>47</v>
      </c>
      <c r="B56" s="9">
        <v>0</v>
      </c>
      <c r="C56" s="9">
        <v>697</v>
      </c>
      <c r="D56" s="9">
        <v>722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98574.48325282133</v>
      </c>
      <c r="I56" s="14">
        <f t="shared" si="4"/>
        <v>0</v>
      </c>
      <c r="J56" s="14">
        <f t="shared" si="1"/>
        <v>98574.48325282133</v>
      </c>
      <c r="K56" s="14">
        <f t="shared" si="2"/>
        <v>3630105.3578408007</v>
      </c>
      <c r="L56" s="21">
        <f t="shared" si="5"/>
        <v>36.826014583615908</v>
      </c>
    </row>
    <row r="57" spans="1:12" x14ac:dyDescent="0.2">
      <c r="A57" s="17">
        <v>48</v>
      </c>
      <c r="B57" s="9">
        <v>0</v>
      </c>
      <c r="C57" s="9">
        <v>697</v>
      </c>
      <c r="D57" s="9">
        <v>688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98574.48325282133</v>
      </c>
      <c r="I57" s="14">
        <f t="shared" si="4"/>
        <v>0</v>
      </c>
      <c r="J57" s="14">
        <f t="shared" si="1"/>
        <v>98574.48325282133</v>
      </c>
      <c r="K57" s="14">
        <f t="shared" si="2"/>
        <v>3531530.8745879792</v>
      </c>
      <c r="L57" s="21">
        <f t="shared" si="5"/>
        <v>35.826014583615908</v>
      </c>
    </row>
    <row r="58" spans="1:12" x14ac:dyDescent="0.2">
      <c r="A58" s="17">
        <v>49</v>
      </c>
      <c r="B58" s="9">
        <v>3</v>
      </c>
      <c r="C58" s="9">
        <v>646</v>
      </c>
      <c r="D58" s="9">
        <v>681</v>
      </c>
      <c r="E58" s="18">
        <v>0.5</v>
      </c>
      <c r="F58" s="19">
        <f t="shared" si="3"/>
        <v>4.5214770158251696E-3</v>
      </c>
      <c r="G58" s="19">
        <f t="shared" si="0"/>
        <v>4.5112781954887221E-3</v>
      </c>
      <c r="H58" s="14">
        <f t="shared" si="6"/>
        <v>98574.48325282133</v>
      </c>
      <c r="I58" s="14">
        <f t="shared" si="4"/>
        <v>444.69691693002108</v>
      </c>
      <c r="J58" s="14">
        <f t="shared" si="1"/>
        <v>98352.134794356316</v>
      </c>
      <c r="K58" s="14">
        <f t="shared" si="2"/>
        <v>3432956.3913351577</v>
      </c>
      <c r="L58" s="21">
        <f t="shared" si="5"/>
        <v>34.826014583615908</v>
      </c>
    </row>
    <row r="59" spans="1:12" x14ac:dyDescent="0.2">
      <c r="A59" s="17">
        <v>50</v>
      </c>
      <c r="B59" s="9">
        <v>2</v>
      </c>
      <c r="C59" s="9">
        <v>666</v>
      </c>
      <c r="D59" s="9">
        <v>625</v>
      </c>
      <c r="E59" s="18">
        <v>0.5</v>
      </c>
      <c r="F59" s="19">
        <f t="shared" si="3"/>
        <v>3.0983733539891559E-3</v>
      </c>
      <c r="G59" s="19">
        <f t="shared" si="0"/>
        <v>3.0935808197989174E-3</v>
      </c>
      <c r="H59" s="14">
        <f t="shared" si="6"/>
        <v>98129.786335891302</v>
      </c>
      <c r="I59" s="14">
        <f t="shared" si="4"/>
        <v>303.57242485967924</v>
      </c>
      <c r="J59" s="14">
        <f t="shared" si="1"/>
        <v>97978.000123461461</v>
      </c>
      <c r="K59" s="14">
        <f t="shared" si="2"/>
        <v>3334604.2565408014</v>
      </c>
      <c r="L59" s="21">
        <f t="shared" si="5"/>
        <v>33.981570540943473</v>
      </c>
    </row>
    <row r="60" spans="1:12" x14ac:dyDescent="0.2">
      <c r="A60" s="17">
        <v>51</v>
      </c>
      <c r="B60" s="9">
        <v>2</v>
      </c>
      <c r="C60" s="9">
        <v>583</v>
      </c>
      <c r="D60" s="9">
        <v>642</v>
      </c>
      <c r="E60" s="18">
        <v>0.5</v>
      </c>
      <c r="F60" s="19">
        <f t="shared" si="3"/>
        <v>3.2653061224489797E-3</v>
      </c>
      <c r="G60" s="19">
        <f t="shared" si="0"/>
        <v>3.2599837000814994E-3</v>
      </c>
      <c r="H60" s="14">
        <f t="shared" si="6"/>
        <v>97826.21391103162</v>
      </c>
      <c r="I60" s="14">
        <f t="shared" si="4"/>
        <v>318.91186279064914</v>
      </c>
      <c r="J60" s="14">
        <f t="shared" si="1"/>
        <v>97666.757979636299</v>
      </c>
      <c r="K60" s="14">
        <f t="shared" si="2"/>
        <v>3236626.2564173401</v>
      </c>
      <c r="L60" s="21">
        <f t="shared" si="5"/>
        <v>33.085469906470067</v>
      </c>
    </row>
    <row r="61" spans="1:12" x14ac:dyDescent="0.2">
      <c r="A61" s="17">
        <v>52</v>
      </c>
      <c r="B61" s="9">
        <v>3</v>
      </c>
      <c r="C61" s="9">
        <v>577</v>
      </c>
      <c r="D61" s="9">
        <v>563</v>
      </c>
      <c r="E61" s="18">
        <v>0.5</v>
      </c>
      <c r="F61" s="19">
        <f t="shared" si="3"/>
        <v>5.263157894736842E-3</v>
      </c>
      <c r="G61" s="19">
        <f t="shared" si="0"/>
        <v>5.2493438320209982E-3</v>
      </c>
      <c r="H61" s="14">
        <f t="shared" si="6"/>
        <v>97507.302048240977</v>
      </c>
      <c r="I61" s="14">
        <f t="shared" si="4"/>
        <v>511.84935458394222</v>
      </c>
      <c r="J61" s="14">
        <f t="shared" si="1"/>
        <v>97251.377370949005</v>
      </c>
      <c r="K61" s="14">
        <f t="shared" si="2"/>
        <v>3138959.4984377041</v>
      </c>
      <c r="L61" s="21">
        <f t="shared" si="5"/>
        <v>32.192045441732439</v>
      </c>
    </row>
    <row r="62" spans="1:12" x14ac:dyDescent="0.2">
      <c r="A62" s="17">
        <v>53</v>
      </c>
      <c r="B62" s="9">
        <v>5</v>
      </c>
      <c r="C62" s="9">
        <v>585</v>
      </c>
      <c r="D62" s="9">
        <v>571</v>
      </c>
      <c r="E62" s="18">
        <v>0.5</v>
      </c>
      <c r="F62" s="19">
        <f t="shared" si="3"/>
        <v>8.6505190311418692E-3</v>
      </c>
      <c r="G62" s="19">
        <f t="shared" si="0"/>
        <v>8.6132644272179162E-3</v>
      </c>
      <c r="H62" s="14">
        <f t="shared" si="6"/>
        <v>96995.452693657033</v>
      </c>
      <c r="I62" s="14">
        <f t="shared" si="4"/>
        <v>835.44748228817434</v>
      </c>
      <c r="J62" s="14">
        <f t="shared" si="1"/>
        <v>96577.728952512945</v>
      </c>
      <c r="K62" s="14">
        <f t="shared" si="2"/>
        <v>3041708.1210667551</v>
      </c>
      <c r="L62" s="21">
        <f t="shared" si="5"/>
        <v>31.3592857870714</v>
      </c>
    </row>
    <row r="63" spans="1:12" x14ac:dyDescent="0.2">
      <c r="A63" s="17">
        <v>54</v>
      </c>
      <c r="B63" s="9">
        <v>2</v>
      </c>
      <c r="C63" s="9">
        <v>526</v>
      </c>
      <c r="D63" s="9">
        <v>577</v>
      </c>
      <c r="E63" s="18">
        <v>0.5</v>
      </c>
      <c r="F63" s="19">
        <f t="shared" si="3"/>
        <v>3.6264732547597461E-3</v>
      </c>
      <c r="G63" s="19">
        <f t="shared" si="0"/>
        <v>3.6199095022624432E-3</v>
      </c>
      <c r="H63" s="14">
        <f t="shared" si="6"/>
        <v>96160.005211368858</v>
      </c>
      <c r="I63" s="14">
        <f t="shared" si="4"/>
        <v>348.0905166022402</v>
      </c>
      <c r="J63" s="14">
        <f t="shared" si="1"/>
        <v>95985.959953067737</v>
      </c>
      <c r="K63" s="14">
        <f t="shared" si="2"/>
        <v>2945130.3921142421</v>
      </c>
      <c r="L63" s="21">
        <f t="shared" si="5"/>
        <v>30.627394264804423</v>
      </c>
    </row>
    <row r="64" spans="1:12" x14ac:dyDescent="0.2">
      <c r="A64" s="17">
        <v>55</v>
      </c>
      <c r="B64" s="9">
        <v>4</v>
      </c>
      <c r="C64" s="9">
        <v>501</v>
      </c>
      <c r="D64" s="9">
        <v>513</v>
      </c>
      <c r="E64" s="18">
        <v>0.5</v>
      </c>
      <c r="F64" s="19">
        <f t="shared" si="3"/>
        <v>7.889546351084813E-3</v>
      </c>
      <c r="G64" s="19">
        <f t="shared" si="0"/>
        <v>7.8585461689587421E-3</v>
      </c>
      <c r="H64" s="14">
        <f t="shared" si="6"/>
        <v>95811.914694766616</v>
      </c>
      <c r="I64" s="14">
        <f t="shared" si="4"/>
        <v>752.94235516515994</v>
      </c>
      <c r="J64" s="14">
        <f t="shared" si="1"/>
        <v>95435.443517184045</v>
      </c>
      <c r="K64" s="14">
        <f t="shared" si="2"/>
        <v>2849144.4321611742</v>
      </c>
      <c r="L64" s="21">
        <f t="shared" si="5"/>
        <v>29.736848921533959</v>
      </c>
    </row>
    <row r="65" spans="1:12" x14ac:dyDescent="0.2">
      <c r="A65" s="17">
        <v>56</v>
      </c>
      <c r="B65" s="9">
        <v>2</v>
      </c>
      <c r="C65" s="9">
        <v>474</v>
      </c>
      <c r="D65" s="9">
        <v>492</v>
      </c>
      <c r="E65" s="18">
        <v>0.5</v>
      </c>
      <c r="F65" s="19">
        <f t="shared" si="3"/>
        <v>4.140786749482402E-3</v>
      </c>
      <c r="G65" s="19">
        <f t="shared" si="0"/>
        <v>4.1322314049586778E-3</v>
      </c>
      <c r="H65" s="14">
        <f t="shared" si="6"/>
        <v>95058.97233960146</v>
      </c>
      <c r="I65" s="14">
        <f t="shared" si="4"/>
        <v>392.80567082479945</v>
      </c>
      <c r="J65" s="14">
        <f t="shared" si="1"/>
        <v>94862.569504189058</v>
      </c>
      <c r="K65" s="14">
        <f t="shared" si="2"/>
        <v>2753708.9886439904</v>
      </c>
      <c r="L65" s="21">
        <f t="shared" si="5"/>
        <v>28.968427922892644</v>
      </c>
    </row>
    <row r="66" spans="1:12" x14ac:dyDescent="0.2">
      <c r="A66" s="17">
        <v>57</v>
      </c>
      <c r="B66" s="9">
        <v>0</v>
      </c>
      <c r="C66" s="9">
        <v>466</v>
      </c>
      <c r="D66" s="9">
        <v>471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94666.166668776656</v>
      </c>
      <c r="I66" s="14">
        <f t="shared" si="4"/>
        <v>0</v>
      </c>
      <c r="J66" s="14">
        <f t="shared" si="1"/>
        <v>94666.166668776656</v>
      </c>
      <c r="K66" s="14">
        <f t="shared" si="2"/>
        <v>2658846.4191398015</v>
      </c>
      <c r="L66" s="21">
        <f t="shared" si="5"/>
        <v>28.08655417983411</v>
      </c>
    </row>
    <row r="67" spans="1:12" x14ac:dyDescent="0.2">
      <c r="A67" s="17">
        <v>58</v>
      </c>
      <c r="B67" s="9">
        <v>0</v>
      </c>
      <c r="C67" s="9">
        <v>399</v>
      </c>
      <c r="D67" s="9">
        <v>458</v>
      </c>
      <c r="E67" s="18">
        <v>0.5</v>
      </c>
      <c r="F67" s="19">
        <f t="shared" si="3"/>
        <v>0</v>
      </c>
      <c r="G67" s="19">
        <f t="shared" si="0"/>
        <v>0</v>
      </c>
      <c r="H67" s="14">
        <f t="shared" si="6"/>
        <v>94666.166668776656</v>
      </c>
      <c r="I67" s="14">
        <f t="shared" si="4"/>
        <v>0</v>
      </c>
      <c r="J67" s="14">
        <f t="shared" si="1"/>
        <v>94666.166668776656</v>
      </c>
      <c r="K67" s="14">
        <f t="shared" si="2"/>
        <v>2564180.2524710251</v>
      </c>
      <c r="L67" s="21">
        <f t="shared" si="5"/>
        <v>27.086554179834113</v>
      </c>
    </row>
    <row r="68" spans="1:12" x14ac:dyDescent="0.2">
      <c r="A68" s="17">
        <v>59</v>
      </c>
      <c r="B68" s="9">
        <v>3</v>
      </c>
      <c r="C68" s="9">
        <v>401</v>
      </c>
      <c r="D68" s="9">
        <v>388</v>
      </c>
      <c r="E68" s="18">
        <v>0.5</v>
      </c>
      <c r="F68" s="19">
        <f t="shared" si="3"/>
        <v>7.6045627376425855E-3</v>
      </c>
      <c r="G68" s="19">
        <f t="shared" si="0"/>
        <v>7.575757575757576E-3</v>
      </c>
      <c r="H68" s="14">
        <f t="shared" si="6"/>
        <v>94666.166668776656</v>
      </c>
      <c r="I68" s="14">
        <f t="shared" si="4"/>
        <v>717.16792930891404</v>
      </c>
      <c r="J68" s="14">
        <f t="shared" si="1"/>
        <v>94307.582704122207</v>
      </c>
      <c r="K68" s="14">
        <f t="shared" si="2"/>
        <v>2469514.0858022487</v>
      </c>
      <c r="L68" s="21">
        <f t="shared" si="5"/>
        <v>26.086554179834117</v>
      </c>
    </row>
    <row r="69" spans="1:12" x14ac:dyDescent="0.2">
      <c r="A69" s="17">
        <v>60</v>
      </c>
      <c r="B69" s="9">
        <v>1</v>
      </c>
      <c r="C69" s="9">
        <v>426</v>
      </c>
      <c r="D69" s="9">
        <v>400</v>
      </c>
      <c r="E69" s="18">
        <v>0.5</v>
      </c>
      <c r="F69" s="19">
        <f t="shared" si="3"/>
        <v>2.4213075060532689E-3</v>
      </c>
      <c r="G69" s="19">
        <f t="shared" si="0"/>
        <v>2.4183796856106412E-3</v>
      </c>
      <c r="H69" s="14">
        <f t="shared" si="6"/>
        <v>93948.998739467745</v>
      </c>
      <c r="I69" s="14">
        <f t="shared" si="4"/>
        <v>227.20435003498852</v>
      </c>
      <c r="J69" s="14">
        <f t="shared" si="1"/>
        <v>93835.39656445026</v>
      </c>
      <c r="K69" s="14">
        <f t="shared" si="2"/>
        <v>2375206.5030981265</v>
      </c>
      <c r="L69" s="21">
        <f t="shared" si="5"/>
        <v>25.281871387313764</v>
      </c>
    </row>
    <row r="70" spans="1:12" x14ac:dyDescent="0.2">
      <c r="A70" s="17">
        <v>61</v>
      </c>
      <c r="B70" s="9">
        <v>4</v>
      </c>
      <c r="C70" s="9">
        <v>325</v>
      </c>
      <c r="D70" s="9">
        <v>420</v>
      </c>
      <c r="E70" s="18">
        <v>0.5</v>
      </c>
      <c r="F70" s="19">
        <f t="shared" si="3"/>
        <v>1.0738255033557046E-2</v>
      </c>
      <c r="G70" s="19">
        <f t="shared" si="0"/>
        <v>1.0680907877169559E-2</v>
      </c>
      <c r="H70" s="14">
        <f t="shared" si="6"/>
        <v>93721.794389432762</v>
      </c>
      <c r="I70" s="14">
        <f t="shared" si="4"/>
        <v>1001.0338519565581</v>
      </c>
      <c r="J70" s="14">
        <f t="shared" si="1"/>
        <v>93221.277463454491</v>
      </c>
      <c r="K70" s="14">
        <f t="shared" si="2"/>
        <v>2281371.1065336764</v>
      </c>
      <c r="L70" s="21">
        <f t="shared" si="5"/>
        <v>24.341948651283008</v>
      </c>
    </row>
    <row r="71" spans="1:12" x14ac:dyDescent="0.2">
      <c r="A71" s="17">
        <v>62</v>
      </c>
      <c r="B71" s="9">
        <v>1</v>
      </c>
      <c r="C71" s="9">
        <v>338</v>
      </c>
      <c r="D71" s="9">
        <v>308</v>
      </c>
      <c r="E71" s="18">
        <v>0.5</v>
      </c>
      <c r="F71" s="19">
        <f t="shared" si="3"/>
        <v>3.0959752321981426E-3</v>
      </c>
      <c r="G71" s="19">
        <f t="shared" si="0"/>
        <v>3.0911901081916537E-3</v>
      </c>
      <c r="H71" s="14">
        <f t="shared" si="6"/>
        <v>92720.760537476206</v>
      </c>
      <c r="I71" s="14">
        <f t="shared" si="4"/>
        <v>286.6174977974535</v>
      </c>
      <c r="J71" s="14">
        <f t="shared" si="1"/>
        <v>92577.451788577469</v>
      </c>
      <c r="K71" s="14">
        <f t="shared" si="2"/>
        <v>2188149.8290702221</v>
      </c>
      <c r="L71" s="21">
        <f t="shared" si="5"/>
        <v>23.599351605682827</v>
      </c>
    </row>
    <row r="72" spans="1:12" x14ac:dyDescent="0.2">
      <c r="A72" s="17">
        <v>63</v>
      </c>
      <c r="B72" s="9">
        <v>1</v>
      </c>
      <c r="C72" s="9">
        <v>355</v>
      </c>
      <c r="D72" s="9">
        <v>337</v>
      </c>
      <c r="E72" s="18">
        <v>0.5</v>
      </c>
      <c r="F72" s="19">
        <f t="shared" si="3"/>
        <v>2.8901734104046241E-3</v>
      </c>
      <c r="G72" s="19">
        <f t="shared" si="0"/>
        <v>2.886002886002886E-3</v>
      </c>
      <c r="H72" s="14">
        <f t="shared" si="6"/>
        <v>92434.143039678747</v>
      </c>
      <c r="I72" s="14">
        <f t="shared" si="4"/>
        <v>266.76520357771642</v>
      </c>
      <c r="J72" s="14">
        <f t="shared" si="1"/>
        <v>92300.760437889898</v>
      </c>
      <c r="K72" s="14">
        <f t="shared" si="2"/>
        <v>2095572.3772816446</v>
      </c>
      <c r="L72" s="21">
        <f t="shared" si="5"/>
        <v>22.670977502134559</v>
      </c>
    </row>
    <row r="73" spans="1:12" x14ac:dyDescent="0.2">
      <c r="A73" s="17">
        <v>64</v>
      </c>
      <c r="B73" s="9">
        <v>0</v>
      </c>
      <c r="C73" s="9">
        <v>366</v>
      </c>
      <c r="D73" s="9">
        <v>361</v>
      </c>
      <c r="E73" s="18">
        <v>0.5</v>
      </c>
      <c r="F73" s="19">
        <f t="shared" si="3"/>
        <v>0</v>
      </c>
      <c r="G73" s="19">
        <f t="shared" ref="G73:G108" si="7">F73/((1+(1-E73)*F73))</f>
        <v>0</v>
      </c>
      <c r="H73" s="14">
        <f t="shared" si="6"/>
        <v>92167.377836101034</v>
      </c>
      <c r="I73" s="14">
        <f t="shared" si="4"/>
        <v>0</v>
      </c>
      <c r="J73" s="14">
        <f t="shared" ref="J73:J108" si="8">H74+I73*E73</f>
        <v>92167.377836101034</v>
      </c>
      <c r="K73" s="14">
        <f t="shared" ref="K73:K97" si="9">K74+J73</f>
        <v>2003271.6168437547</v>
      </c>
      <c r="L73" s="21">
        <f t="shared" si="5"/>
        <v>21.735148204022067</v>
      </c>
    </row>
    <row r="74" spans="1:12" x14ac:dyDescent="0.2">
      <c r="A74" s="17">
        <v>65</v>
      </c>
      <c r="B74" s="9">
        <v>1</v>
      </c>
      <c r="C74" s="9">
        <v>325</v>
      </c>
      <c r="D74" s="9">
        <v>361</v>
      </c>
      <c r="E74" s="18">
        <v>0.5</v>
      </c>
      <c r="F74" s="19">
        <f t="shared" ref="F74:F108" si="10">B74/((C74+D74)/2)</f>
        <v>2.9154518950437317E-3</v>
      </c>
      <c r="G74" s="19">
        <f t="shared" si="7"/>
        <v>2.9112081513828236E-3</v>
      </c>
      <c r="H74" s="14">
        <f t="shared" si="6"/>
        <v>92167.377836101034</v>
      </c>
      <c r="I74" s="14">
        <f t="shared" ref="I74:I108" si="11">H74*G74</f>
        <v>268.31842164803794</v>
      </c>
      <c r="J74" s="14">
        <f t="shared" si="8"/>
        <v>92033.218625277004</v>
      </c>
      <c r="K74" s="14">
        <f t="shared" si="9"/>
        <v>1911104.2390076537</v>
      </c>
      <c r="L74" s="21">
        <f t="shared" ref="L74:L108" si="12">K74/H74</f>
        <v>20.735148204022067</v>
      </c>
    </row>
    <row r="75" spans="1:12" x14ac:dyDescent="0.2">
      <c r="A75" s="17">
        <v>66</v>
      </c>
      <c r="B75" s="9">
        <v>3</v>
      </c>
      <c r="C75" s="9">
        <v>321</v>
      </c>
      <c r="D75" s="9">
        <v>314</v>
      </c>
      <c r="E75" s="18">
        <v>0.5</v>
      </c>
      <c r="F75" s="19">
        <f t="shared" si="10"/>
        <v>9.4488188976377951E-3</v>
      </c>
      <c r="G75" s="19">
        <f t="shared" si="7"/>
        <v>9.4043887147335428E-3</v>
      </c>
      <c r="H75" s="14">
        <f t="shared" ref="H75:H108" si="13">H74-I74</f>
        <v>91899.05941445299</v>
      </c>
      <c r="I75" s="14">
        <f t="shared" si="11"/>
        <v>864.25447725190907</v>
      </c>
      <c r="J75" s="14">
        <f t="shared" si="8"/>
        <v>91466.932175827038</v>
      </c>
      <c r="K75" s="14">
        <f t="shared" si="9"/>
        <v>1819071.0203823766</v>
      </c>
      <c r="L75" s="21">
        <f t="shared" si="12"/>
        <v>19.794228928705344</v>
      </c>
    </row>
    <row r="76" spans="1:12" x14ac:dyDescent="0.2">
      <c r="A76" s="17">
        <v>67</v>
      </c>
      <c r="B76" s="9">
        <v>5</v>
      </c>
      <c r="C76" s="9">
        <v>329</v>
      </c>
      <c r="D76" s="9">
        <v>311</v>
      </c>
      <c r="E76" s="18">
        <v>0.5</v>
      </c>
      <c r="F76" s="19">
        <f t="shared" si="10"/>
        <v>1.5625E-2</v>
      </c>
      <c r="G76" s="19">
        <f t="shared" si="7"/>
        <v>1.5503875968992248E-2</v>
      </c>
      <c r="H76" s="14">
        <f t="shared" si="13"/>
        <v>91034.804937201086</v>
      </c>
      <c r="I76" s="14">
        <f t="shared" si="11"/>
        <v>1411.3923246077688</v>
      </c>
      <c r="J76" s="14">
        <f t="shared" si="8"/>
        <v>90329.108774897191</v>
      </c>
      <c r="K76" s="14">
        <f t="shared" si="9"/>
        <v>1727604.0882065496</v>
      </c>
      <c r="L76" s="21">
        <f t="shared" si="12"/>
        <v>18.97740198815508</v>
      </c>
    </row>
    <row r="77" spans="1:12" x14ac:dyDescent="0.2">
      <c r="A77" s="17">
        <v>68</v>
      </c>
      <c r="B77" s="9">
        <v>1</v>
      </c>
      <c r="C77" s="9">
        <v>322</v>
      </c>
      <c r="D77" s="9">
        <v>319</v>
      </c>
      <c r="E77" s="18">
        <v>0.5</v>
      </c>
      <c r="F77" s="19">
        <f t="shared" si="10"/>
        <v>3.1201248049921998E-3</v>
      </c>
      <c r="G77" s="19">
        <f t="shared" si="7"/>
        <v>3.1152647975077885E-3</v>
      </c>
      <c r="H77" s="14">
        <f t="shared" si="13"/>
        <v>89623.412612593311</v>
      </c>
      <c r="I77" s="14">
        <f t="shared" si="11"/>
        <v>279.20066234452747</v>
      </c>
      <c r="J77" s="14">
        <f t="shared" si="8"/>
        <v>89483.812281421036</v>
      </c>
      <c r="K77" s="14">
        <f t="shared" si="9"/>
        <v>1637274.9794316525</v>
      </c>
      <c r="L77" s="21">
        <f t="shared" si="12"/>
        <v>18.268384696629962</v>
      </c>
    </row>
    <row r="78" spans="1:12" x14ac:dyDescent="0.2">
      <c r="A78" s="17">
        <v>69</v>
      </c>
      <c r="B78" s="9">
        <v>5</v>
      </c>
      <c r="C78" s="9">
        <v>297</v>
      </c>
      <c r="D78" s="9">
        <v>324</v>
      </c>
      <c r="E78" s="18">
        <v>0.5</v>
      </c>
      <c r="F78" s="19">
        <f t="shared" si="10"/>
        <v>1.610305958132045E-2</v>
      </c>
      <c r="G78" s="19">
        <f t="shared" si="7"/>
        <v>1.5974440894568689E-2</v>
      </c>
      <c r="H78" s="14">
        <f t="shared" si="13"/>
        <v>89344.211950248777</v>
      </c>
      <c r="I78" s="14">
        <f t="shared" si="11"/>
        <v>1427.2238330710666</v>
      </c>
      <c r="J78" s="14">
        <f t="shared" si="8"/>
        <v>88630.600033713243</v>
      </c>
      <c r="K78" s="14">
        <f t="shared" si="9"/>
        <v>1547791.1671502313</v>
      </c>
      <c r="L78" s="21">
        <f t="shared" si="12"/>
        <v>17.323910898806933</v>
      </c>
    </row>
    <row r="79" spans="1:12" x14ac:dyDescent="0.2">
      <c r="A79" s="17">
        <v>70</v>
      </c>
      <c r="B79" s="9">
        <v>6</v>
      </c>
      <c r="C79" s="9">
        <v>239</v>
      </c>
      <c r="D79" s="9">
        <v>292</v>
      </c>
      <c r="E79" s="18">
        <v>0.5</v>
      </c>
      <c r="F79" s="19">
        <f t="shared" si="10"/>
        <v>2.2598870056497175E-2</v>
      </c>
      <c r="G79" s="19">
        <f t="shared" si="7"/>
        <v>2.23463687150838E-2</v>
      </c>
      <c r="H79" s="14">
        <f t="shared" si="13"/>
        <v>87916.988117177709</v>
      </c>
      <c r="I79" s="14">
        <f t="shared" si="11"/>
        <v>1964.6254327860941</v>
      </c>
      <c r="J79" s="14">
        <f t="shared" si="8"/>
        <v>86934.675400784661</v>
      </c>
      <c r="K79" s="14">
        <f t="shared" si="9"/>
        <v>1459160.567116518</v>
      </c>
      <c r="L79" s="21">
        <f t="shared" si="12"/>
        <v>16.597026335475874</v>
      </c>
    </row>
    <row r="80" spans="1:12" x14ac:dyDescent="0.2">
      <c r="A80" s="17">
        <v>71</v>
      </c>
      <c r="B80" s="9">
        <v>5</v>
      </c>
      <c r="C80" s="9">
        <v>250</v>
      </c>
      <c r="D80" s="9">
        <v>240</v>
      </c>
      <c r="E80" s="18">
        <v>0.5</v>
      </c>
      <c r="F80" s="19">
        <f t="shared" si="10"/>
        <v>2.0408163265306121E-2</v>
      </c>
      <c r="G80" s="19">
        <f t="shared" si="7"/>
        <v>2.0202020202020204E-2</v>
      </c>
      <c r="H80" s="14">
        <f t="shared" si="13"/>
        <v>85952.362684391614</v>
      </c>
      <c r="I80" s="14">
        <f t="shared" si="11"/>
        <v>1736.411367361447</v>
      </c>
      <c r="J80" s="14">
        <f t="shared" si="8"/>
        <v>85084.157000710882</v>
      </c>
      <c r="K80" s="14">
        <f t="shared" si="9"/>
        <v>1372225.8917157333</v>
      </c>
      <c r="L80" s="21">
        <f t="shared" si="12"/>
        <v>15.964958366001039</v>
      </c>
    </row>
    <row r="81" spans="1:12" x14ac:dyDescent="0.2">
      <c r="A81" s="17">
        <v>72</v>
      </c>
      <c r="B81" s="9">
        <v>3</v>
      </c>
      <c r="C81" s="9">
        <v>296</v>
      </c>
      <c r="D81" s="9">
        <v>250</v>
      </c>
      <c r="E81" s="18">
        <v>0.5</v>
      </c>
      <c r="F81" s="19">
        <f t="shared" si="10"/>
        <v>1.098901098901099E-2</v>
      </c>
      <c r="G81" s="19">
        <f t="shared" si="7"/>
        <v>1.0928961748633882E-2</v>
      </c>
      <c r="H81" s="14">
        <f t="shared" si="13"/>
        <v>84215.951317030165</v>
      </c>
      <c r="I81" s="14">
        <f t="shared" si="11"/>
        <v>920.39291056863578</v>
      </c>
      <c r="J81" s="14">
        <f t="shared" si="8"/>
        <v>83755.754861745838</v>
      </c>
      <c r="K81" s="14">
        <f t="shared" si="9"/>
        <v>1287141.7347150224</v>
      </c>
      <c r="L81" s="21">
        <f t="shared" si="12"/>
        <v>15.283823486949512</v>
      </c>
    </row>
    <row r="82" spans="1:12" x14ac:dyDescent="0.2">
      <c r="A82" s="17">
        <v>73</v>
      </c>
      <c r="B82" s="9">
        <v>8</v>
      </c>
      <c r="C82" s="9">
        <v>184</v>
      </c>
      <c r="D82" s="9">
        <v>293</v>
      </c>
      <c r="E82" s="18">
        <v>0.5</v>
      </c>
      <c r="F82" s="19">
        <f t="shared" si="10"/>
        <v>3.3542976939203356E-2</v>
      </c>
      <c r="G82" s="19">
        <f t="shared" si="7"/>
        <v>3.2989690721649485E-2</v>
      </c>
      <c r="H82" s="14">
        <f t="shared" si="13"/>
        <v>83295.558406461525</v>
      </c>
      <c r="I82" s="14">
        <f t="shared" si="11"/>
        <v>2747.8947103162564</v>
      </c>
      <c r="J82" s="14">
        <f t="shared" si="8"/>
        <v>81921.611051303407</v>
      </c>
      <c r="K82" s="14">
        <f t="shared" si="9"/>
        <v>1203385.9798532766</v>
      </c>
      <c r="L82" s="21">
        <f t="shared" si="12"/>
        <v>14.447180652551166</v>
      </c>
    </row>
    <row r="83" spans="1:12" x14ac:dyDescent="0.2">
      <c r="A83" s="17">
        <v>74</v>
      </c>
      <c r="B83" s="9">
        <v>2</v>
      </c>
      <c r="C83" s="9">
        <v>250</v>
      </c>
      <c r="D83" s="9">
        <v>181</v>
      </c>
      <c r="E83" s="18">
        <v>0.5</v>
      </c>
      <c r="F83" s="19">
        <f t="shared" si="10"/>
        <v>9.2807424593967514E-3</v>
      </c>
      <c r="G83" s="19">
        <f t="shared" si="7"/>
        <v>9.2378752886836026E-3</v>
      </c>
      <c r="H83" s="14">
        <f t="shared" si="13"/>
        <v>80547.663696145275</v>
      </c>
      <c r="I83" s="14">
        <f t="shared" si="11"/>
        <v>744.08927201981783</v>
      </c>
      <c r="J83" s="14">
        <f t="shared" si="8"/>
        <v>80175.619060135374</v>
      </c>
      <c r="K83" s="14">
        <f t="shared" si="9"/>
        <v>1121464.3688019733</v>
      </c>
      <c r="L83" s="21">
        <f t="shared" si="12"/>
        <v>13.922990653491079</v>
      </c>
    </row>
    <row r="84" spans="1:12" x14ac:dyDescent="0.2">
      <c r="A84" s="17">
        <v>75</v>
      </c>
      <c r="B84" s="9">
        <v>2</v>
      </c>
      <c r="C84" s="9">
        <v>255</v>
      </c>
      <c r="D84" s="9">
        <v>247</v>
      </c>
      <c r="E84" s="18">
        <v>0.5</v>
      </c>
      <c r="F84" s="19">
        <f t="shared" si="10"/>
        <v>7.9681274900398405E-3</v>
      </c>
      <c r="G84" s="19">
        <f t="shared" si="7"/>
        <v>7.9365079365079361E-3</v>
      </c>
      <c r="H84" s="14">
        <f t="shared" si="13"/>
        <v>79803.574424125458</v>
      </c>
      <c r="I84" s="14">
        <f t="shared" si="11"/>
        <v>633.36170177877341</v>
      </c>
      <c r="J84" s="14">
        <f t="shared" si="8"/>
        <v>79486.89357323607</v>
      </c>
      <c r="K84" s="14">
        <f t="shared" si="9"/>
        <v>1041288.7497418378</v>
      </c>
      <c r="L84" s="21">
        <f t="shared" si="12"/>
        <v>13.048146743500318</v>
      </c>
    </row>
    <row r="85" spans="1:12" x14ac:dyDescent="0.2">
      <c r="A85" s="17">
        <v>76</v>
      </c>
      <c r="B85" s="9">
        <v>7</v>
      </c>
      <c r="C85" s="9">
        <v>280</v>
      </c>
      <c r="D85" s="9">
        <v>253</v>
      </c>
      <c r="E85" s="18">
        <v>0.5</v>
      </c>
      <c r="F85" s="19">
        <f t="shared" si="10"/>
        <v>2.6266416510318951E-2</v>
      </c>
      <c r="G85" s="19">
        <f t="shared" si="7"/>
        <v>2.5925925925925929E-2</v>
      </c>
      <c r="H85" s="14">
        <f t="shared" si="13"/>
        <v>79170.212722346681</v>
      </c>
      <c r="I85" s="14">
        <f t="shared" si="11"/>
        <v>2052.5610705793588</v>
      </c>
      <c r="J85" s="14">
        <f t="shared" si="8"/>
        <v>78143.932187056998</v>
      </c>
      <c r="K85" s="14">
        <f t="shared" si="9"/>
        <v>961801.85616860178</v>
      </c>
      <c r="L85" s="21">
        <f t="shared" si="12"/>
        <v>12.14853191744832</v>
      </c>
    </row>
    <row r="86" spans="1:12" x14ac:dyDescent="0.2">
      <c r="A86" s="17">
        <v>77</v>
      </c>
      <c r="B86" s="9">
        <v>7</v>
      </c>
      <c r="C86" s="9">
        <v>218</v>
      </c>
      <c r="D86" s="9">
        <v>283</v>
      </c>
      <c r="E86" s="18">
        <v>0.5</v>
      </c>
      <c r="F86" s="19">
        <f t="shared" si="10"/>
        <v>2.7944111776447105E-2</v>
      </c>
      <c r="G86" s="19">
        <f t="shared" si="7"/>
        <v>2.7559055118110239E-2</v>
      </c>
      <c r="H86" s="14">
        <f t="shared" si="13"/>
        <v>77117.651651767315</v>
      </c>
      <c r="I86" s="14">
        <f t="shared" si="11"/>
        <v>2125.2896124502804</v>
      </c>
      <c r="J86" s="14">
        <f t="shared" si="8"/>
        <v>76055.006845542172</v>
      </c>
      <c r="K86" s="14">
        <f t="shared" si="9"/>
        <v>883657.92398154479</v>
      </c>
      <c r="L86" s="21">
        <f t="shared" si="12"/>
        <v>11.45856888863516</v>
      </c>
    </row>
    <row r="87" spans="1:12" x14ac:dyDescent="0.2">
      <c r="A87" s="17">
        <v>78</v>
      </c>
      <c r="B87" s="9">
        <v>10</v>
      </c>
      <c r="C87" s="9">
        <v>251</v>
      </c>
      <c r="D87" s="9">
        <v>207</v>
      </c>
      <c r="E87" s="18">
        <v>0.5</v>
      </c>
      <c r="F87" s="19">
        <f t="shared" si="10"/>
        <v>4.3668122270742356E-2</v>
      </c>
      <c r="G87" s="19">
        <f t="shared" si="7"/>
        <v>4.2735042735042736E-2</v>
      </c>
      <c r="H87" s="14">
        <f t="shared" si="13"/>
        <v>74992.362039317028</v>
      </c>
      <c r="I87" s="14">
        <f t="shared" si="11"/>
        <v>3204.8017965520098</v>
      </c>
      <c r="J87" s="14">
        <f t="shared" si="8"/>
        <v>73389.961141041014</v>
      </c>
      <c r="K87" s="14">
        <f t="shared" si="9"/>
        <v>807602.91713600256</v>
      </c>
      <c r="L87" s="21">
        <f t="shared" si="12"/>
        <v>10.769135618272594</v>
      </c>
    </row>
    <row r="88" spans="1:12" x14ac:dyDescent="0.2">
      <c r="A88" s="17">
        <v>79</v>
      </c>
      <c r="B88" s="9">
        <v>13</v>
      </c>
      <c r="C88" s="9">
        <v>235</v>
      </c>
      <c r="D88" s="9">
        <v>244</v>
      </c>
      <c r="E88" s="18">
        <v>0.5</v>
      </c>
      <c r="F88" s="19">
        <f t="shared" si="10"/>
        <v>5.4279749478079335E-2</v>
      </c>
      <c r="G88" s="19">
        <f t="shared" si="7"/>
        <v>5.2845528455284556E-2</v>
      </c>
      <c r="H88" s="14">
        <f t="shared" si="13"/>
        <v>71787.560242765016</v>
      </c>
      <c r="I88" s="14">
        <f t="shared" si="11"/>
        <v>3793.6515575444928</v>
      </c>
      <c r="J88" s="14">
        <f t="shared" si="8"/>
        <v>69890.734463992761</v>
      </c>
      <c r="K88" s="14">
        <f t="shared" si="9"/>
        <v>734212.95599496155</v>
      </c>
      <c r="L88" s="21">
        <f t="shared" si="12"/>
        <v>10.227579172659764</v>
      </c>
    </row>
    <row r="89" spans="1:12" x14ac:dyDescent="0.2">
      <c r="A89" s="17">
        <v>80</v>
      </c>
      <c r="B89" s="9">
        <v>12</v>
      </c>
      <c r="C89" s="9">
        <v>214</v>
      </c>
      <c r="D89" s="9">
        <v>234</v>
      </c>
      <c r="E89" s="18">
        <v>0.5</v>
      </c>
      <c r="F89" s="19">
        <f t="shared" si="10"/>
        <v>5.3571428571428568E-2</v>
      </c>
      <c r="G89" s="19">
        <f t="shared" si="7"/>
        <v>5.2173913043478265E-2</v>
      </c>
      <c r="H89" s="14">
        <f t="shared" si="13"/>
        <v>67993.908685220522</v>
      </c>
      <c r="I89" s="14">
        <f t="shared" si="11"/>
        <v>3547.5082792288972</v>
      </c>
      <c r="J89" s="14">
        <f t="shared" si="8"/>
        <v>66220.15454560607</v>
      </c>
      <c r="K89" s="14">
        <f t="shared" si="9"/>
        <v>664322.22153096879</v>
      </c>
      <c r="L89" s="21">
        <f t="shared" si="12"/>
        <v>9.7703196415206097</v>
      </c>
    </row>
    <row r="90" spans="1:12" x14ac:dyDescent="0.2">
      <c r="A90" s="17">
        <v>81</v>
      </c>
      <c r="B90" s="9">
        <v>11</v>
      </c>
      <c r="C90" s="9">
        <v>212</v>
      </c>
      <c r="D90" s="9">
        <v>213</v>
      </c>
      <c r="E90" s="18">
        <v>0.5</v>
      </c>
      <c r="F90" s="19">
        <f t="shared" si="10"/>
        <v>5.1764705882352942E-2</v>
      </c>
      <c r="G90" s="19">
        <f t="shared" si="7"/>
        <v>5.0458715596330278E-2</v>
      </c>
      <c r="H90" s="14">
        <f t="shared" si="13"/>
        <v>64446.400405991626</v>
      </c>
      <c r="I90" s="14">
        <f t="shared" si="11"/>
        <v>3251.8825892931554</v>
      </c>
      <c r="J90" s="14">
        <f t="shared" si="8"/>
        <v>62820.459111345044</v>
      </c>
      <c r="K90" s="14">
        <f t="shared" si="9"/>
        <v>598102.06698536268</v>
      </c>
      <c r="L90" s="21">
        <f t="shared" si="12"/>
        <v>9.2806124658244951</v>
      </c>
    </row>
    <row r="91" spans="1:12" x14ac:dyDescent="0.2">
      <c r="A91" s="17">
        <v>82</v>
      </c>
      <c r="B91" s="9">
        <v>5</v>
      </c>
      <c r="C91" s="9">
        <v>211</v>
      </c>
      <c r="D91" s="9">
        <v>207</v>
      </c>
      <c r="E91" s="18">
        <v>0.5</v>
      </c>
      <c r="F91" s="19">
        <f t="shared" si="10"/>
        <v>2.3923444976076555E-2</v>
      </c>
      <c r="G91" s="19">
        <f t="shared" si="7"/>
        <v>2.3640661938534282E-2</v>
      </c>
      <c r="H91" s="14">
        <f t="shared" si="13"/>
        <v>61194.51781669847</v>
      </c>
      <c r="I91" s="14">
        <f t="shared" si="11"/>
        <v>1446.6789081961815</v>
      </c>
      <c r="J91" s="14">
        <f t="shared" si="8"/>
        <v>60471.178362600374</v>
      </c>
      <c r="K91" s="14">
        <f t="shared" si="9"/>
        <v>535281.60787401767</v>
      </c>
      <c r="L91" s="21">
        <f t="shared" si="12"/>
        <v>8.7472150606267629</v>
      </c>
    </row>
    <row r="92" spans="1:12" x14ac:dyDescent="0.2">
      <c r="A92" s="17">
        <v>83</v>
      </c>
      <c r="B92" s="9">
        <v>12</v>
      </c>
      <c r="C92" s="9">
        <v>201</v>
      </c>
      <c r="D92" s="9">
        <v>206</v>
      </c>
      <c r="E92" s="18">
        <v>0.5</v>
      </c>
      <c r="F92" s="19">
        <f t="shared" si="10"/>
        <v>5.896805896805897E-2</v>
      </c>
      <c r="G92" s="19">
        <f t="shared" si="7"/>
        <v>5.7279236276849645E-2</v>
      </c>
      <c r="H92" s="14">
        <f t="shared" si="13"/>
        <v>59747.838908502286</v>
      </c>
      <c r="I92" s="14">
        <f t="shared" si="11"/>
        <v>3422.3105818712529</v>
      </c>
      <c r="J92" s="14">
        <f t="shared" si="8"/>
        <v>58036.683617566661</v>
      </c>
      <c r="K92" s="14">
        <f t="shared" si="9"/>
        <v>474810.42951141729</v>
      </c>
      <c r="L92" s="21">
        <f t="shared" si="12"/>
        <v>7.9469054979300751</v>
      </c>
    </row>
    <row r="93" spans="1:12" x14ac:dyDescent="0.2">
      <c r="A93" s="17">
        <v>84</v>
      </c>
      <c r="B93" s="9">
        <v>13</v>
      </c>
      <c r="C93" s="9">
        <v>183</v>
      </c>
      <c r="D93" s="9">
        <v>197</v>
      </c>
      <c r="E93" s="18">
        <v>0.5</v>
      </c>
      <c r="F93" s="19">
        <f t="shared" si="10"/>
        <v>6.8421052631578952E-2</v>
      </c>
      <c r="G93" s="19">
        <f t="shared" si="7"/>
        <v>6.6157760814249372E-2</v>
      </c>
      <c r="H93" s="14">
        <f t="shared" si="13"/>
        <v>56325.528326631036</v>
      </c>
      <c r="I93" s="14">
        <f t="shared" si="11"/>
        <v>3726.3708307694837</v>
      </c>
      <c r="J93" s="14">
        <f t="shared" si="8"/>
        <v>54462.342911246298</v>
      </c>
      <c r="K93" s="14">
        <f t="shared" si="9"/>
        <v>416773.74589385063</v>
      </c>
      <c r="L93" s="21">
        <f t="shared" si="12"/>
        <v>7.3993757053992439</v>
      </c>
    </row>
    <row r="94" spans="1:12" x14ac:dyDescent="0.2">
      <c r="A94" s="17">
        <v>85</v>
      </c>
      <c r="B94" s="9">
        <v>14</v>
      </c>
      <c r="C94" s="9">
        <v>168</v>
      </c>
      <c r="D94" s="9">
        <v>179</v>
      </c>
      <c r="E94" s="18">
        <v>0.5</v>
      </c>
      <c r="F94" s="19">
        <f t="shared" si="10"/>
        <v>8.069164265129683E-2</v>
      </c>
      <c r="G94" s="19">
        <f t="shared" si="7"/>
        <v>7.7562326869806089E-2</v>
      </c>
      <c r="H94" s="14">
        <f t="shared" si="13"/>
        <v>52599.157495861553</v>
      </c>
      <c r="I94" s="14">
        <f t="shared" si="11"/>
        <v>4079.7130467704251</v>
      </c>
      <c r="J94" s="14">
        <f t="shared" si="8"/>
        <v>50559.30097247634</v>
      </c>
      <c r="K94" s="14">
        <f t="shared" si="9"/>
        <v>362311.40298260434</v>
      </c>
      <c r="L94" s="21">
        <f t="shared" si="12"/>
        <v>6.888159815318537</v>
      </c>
    </row>
    <row r="95" spans="1:12" x14ac:dyDescent="0.2">
      <c r="A95" s="17">
        <v>86</v>
      </c>
      <c r="B95" s="9">
        <v>20</v>
      </c>
      <c r="C95" s="9">
        <v>166</v>
      </c>
      <c r="D95" s="9">
        <v>169</v>
      </c>
      <c r="E95" s="18">
        <v>0.5</v>
      </c>
      <c r="F95" s="19">
        <f t="shared" si="10"/>
        <v>0.11940298507462686</v>
      </c>
      <c r="G95" s="19">
        <f t="shared" si="7"/>
        <v>0.11267605633802817</v>
      </c>
      <c r="H95" s="14">
        <f t="shared" si="13"/>
        <v>48519.444449091126</v>
      </c>
      <c r="I95" s="14">
        <f t="shared" si="11"/>
        <v>5466.9796562356196</v>
      </c>
      <c r="J95" s="14">
        <f t="shared" si="8"/>
        <v>45785.954620973316</v>
      </c>
      <c r="K95" s="14">
        <f t="shared" si="9"/>
        <v>311752.10201012803</v>
      </c>
      <c r="L95" s="21">
        <f t="shared" si="12"/>
        <v>6.4253023823723483</v>
      </c>
    </row>
    <row r="96" spans="1:12" x14ac:dyDescent="0.2">
      <c r="A96" s="17">
        <v>87</v>
      </c>
      <c r="B96" s="9">
        <v>18</v>
      </c>
      <c r="C96" s="9">
        <v>143</v>
      </c>
      <c r="D96" s="9">
        <v>147</v>
      </c>
      <c r="E96" s="18">
        <v>0.5</v>
      </c>
      <c r="F96" s="19">
        <f t="shared" si="10"/>
        <v>0.12413793103448276</v>
      </c>
      <c r="G96" s="19">
        <f t="shared" si="7"/>
        <v>0.11688311688311689</v>
      </c>
      <c r="H96" s="14">
        <f t="shared" si="13"/>
        <v>43052.464792855506</v>
      </c>
      <c r="I96" s="14">
        <f t="shared" si="11"/>
        <v>5032.1062744896053</v>
      </c>
      <c r="J96" s="14">
        <f t="shared" si="8"/>
        <v>40536.411655610704</v>
      </c>
      <c r="K96" s="14">
        <f t="shared" si="9"/>
        <v>265966.14738915471</v>
      </c>
      <c r="L96" s="21">
        <f t="shared" si="12"/>
        <v>6.1777217325148683</v>
      </c>
    </row>
    <row r="97" spans="1:12" x14ac:dyDescent="0.2">
      <c r="A97" s="17">
        <v>88</v>
      </c>
      <c r="B97" s="9">
        <v>21</v>
      </c>
      <c r="C97" s="9">
        <v>139</v>
      </c>
      <c r="D97" s="9">
        <v>143</v>
      </c>
      <c r="E97" s="18">
        <v>0.5</v>
      </c>
      <c r="F97" s="19">
        <f t="shared" si="10"/>
        <v>0.14893617021276595</v>
      </c>
      <c r="G97" s="19">
        <f t="shared" si="7"/>
        <v>0.1386138613861386</v>
      </c>
      <c r="H97" s="14">
        <f t="shared" si="13"/>
        <v>38020.358518365902</v>
      </c>
      <c r="I97" s="14">
        <f t="shared" si="11"/>
        <v>5270.1487055160651</v>
      </c>
      <c r="J97" s="14">
        <f t="shared" si="8"/>
        <v>35385.284165607867</v>
      </c>
      <c r="K97" s="14">
        <f t="shared" si="9"/>
        <v>225429.73573354399</v>
      </c>
      <c r="L97" s="21">
        <f t="shared" si="12"/>
        <v>5.9291849029947779</v>
      </c>
    </row>
    <row r="98" spans="1:12" x14ac:dyDescent="0.2">
      <c r="A98" s="17">
        <v>89</v>
      </c>
      <c r="B98" s="9">
        <v>16</v>
      </c>
      <c r="C98" s="9">
        <v>110</v>
      </c>
      <c r="D98" s="9">
        <v>129</v>
      </c>
      <c r="E98" s="18">
        <v>0.5</v>
      </c>
      <c r="F98" s="19">
        <f t="shared" si="10"/>
        <v>0.13389121338912133</v>
      </c>
      <c r="G98" s="19">
        <f t="shared" si="7"/>
        <v>0.12549019607843137</v>
      </c>
      <c r="H98" s="14">
        <f t="shared" si="13"/>
        <v>32750.209812849836</v>
      </c>
      <c r="I98" s="14">
        <f t="shared" si="11"/>
        <v>4109.8302510242929</v>
      </c>
      <c r="J98" s="14">
        <f t="shared" si="8"/>
        <v>30695.29468733769</v>
      </c>
      <c r="K98" s="14">
        <f>K99+J98</f>
        <v>190044.45156793611</v>
      </c>
      <c r="L98" s="21">
        <f t="shared" si="12"/>
        <v>5.8028468414077299</v>
      </c>
    </row>
    <row r="99" spans="1:12" x14ac:dyDescent="0.2">
      <c r="A99" s="17">
        <v>90</v>
      </c>
      <c r="B99" s="9">
        <v>13</v>
      </c>
      <c r="C99" s="9">
        <v>89</v>
      </c>
      <c r="D99" s="9">
        <v>106</v>
      </c>
      <c r="E99" s="18">
        <v>0.5</v>
      </c>
      <c r="F99" s="23">
        <f t="shared" si="10"/>
        <v>0.13333333333333333</v>
      </c>
      <c r="G99" s="23">
        <f t="shared" si="7"/>
        <v>0.125</v>
      </c>
      <c r="H99" s="24">
        <f t="shared" si="13"/>
        <v>28640.379561825543</v>
      </c>
      <c r="I99" s="24">
        <f t="shared" si="11"/>
        <v>3580.0474452281928</v>
      </c>
      <c r="J99" s="24">
        <f t="shared" si="8"/>
        <v>26850.355839211446</v>
      </c>
      <c r="K99" s="24">
        <f t="shared" ref="K99:K108" si="14">K100+J99</f>
        <v>159349.15688059843</v>
      </c>
      <c r="L99" s="25">
        <f t="shared" si="12"/>
        <v>5.563793473358615</v>
      </c>
    </row>
    <row r="100" spans="1:12" x14ac:dyDescent="0.2">
      <c r="A100" s="17">
        <v>91</v>
      </c>
      <c r="B100" s="9">
        <v>10</v>
      </c>
      <c r="C100" s="9">
        <v>69</v>
      </c>
      <c r="D100" s="9">
        <v>89</v>
      </c>
      <c r="E100" s="18">
        <v>0.5</v>
      </c>
      <c r="F100" s="23">
        <f t="shared" si="10"/>
        <v>0.12658227848101267</v>
      </c>
      <c r="G100" s="23">
        <f t="shared" si="7"/>
        <v>0.11904761904761907</v>
      </c>
      <c r="H100" s="24">
        <f t="shared" si="13"/>
        <v>25060.33211659735</v>
      </c>
      <c r="I100" s="24">
        <f t="shared" si="11"/>
        <v>2983.3728710234946</v>
      </c>
      <c r="J100" s="24">
        <f t="shared" si="8"/>
        <v>23568.645681085603</v>
      </c>
      <c r="K100" s="24">
        <f t="shared" si="14"/>
        <v>132498.80104138699</v>
      </c>
      <c r="L100" s="25">
        <f t="shared" si="12"/>
        <v>5.287192540981275</v>
      </c>
    </row>
    <row r="101" spans="1:12" x14ac:dyDescent="0.2">
      <c r="A101" s="17">
        <v>92</v>
      </c>
      <c r="B101" s="9">
        <v>11</v>
      </c>
      <c r="C101" s="9">
        <v>53</v>
      </c>
      <c r="D101" s="9">
        <v>63</v>
      </c>
      <c r="E101" s="18">
        <v>0.5</v>
      </c>
      <c r="F101" s="23">
        <f t="shared" si="10"/>
        <v>0.18965517241379309</v>
      </c>
      <c r="G101" s="23">
        <f t="shared" si="7"/>
        <v>0.17322834645669291</v>
      </c>
      <c r="H101" s="24">
        <f t="shared" si="13"/>
        <v>22076.959245573857</v>
      </c>
      <c r="I101" s="24">
        <f t="shared" si="11"/>
        <v>3824.3551449025576</v>
      </c>
      <c r="J101" s="24">
        <f t="shared" si="8"/>
        <v>20164.781673122576</v>
      </c>
      <c r="K101" s="24">
        <f t="shared" si="14"/>
        <v>108930.15536030139</v>
      </c>
      <c r="L101" s="25">
        <f t="shared" si="12"/>
        <v>4.9341104519246901</v>
      </c>
    </row>
    <row r="102" spans="1:12" x14ac:dyDescent="0.2">
      <c r="A102" s="17">
        <v>93</v>
      </c>
      <c r="B102" s="9">
        <v>6</v>
      </c>
      <c r="C102" s="9">
        <v>42</v>
      </c>
      <c r="D102" s="9">
        <v>49</v>
      </c>
      <c r="E102" s="18">
        <v>0.5</v>
      </c>
      <c r="F102" s="23">
        <f t="shared" si="10"/>
        <v>0.13186813186813187</v>
      </c>
      <c r="G102" s="23">
        <f t="shared" si="7"/>
        <v>0.12371134020618557</v>
      </c>
      <c r="H102" s="24">
        <f t="shared" si="13"/>
        <v>18252.604100671299</v>
      </c>
      <c r="I102" s="24">
        <f t="shared" si="11"/>
        <v>2258.054115546965</v>
      </c>
      <c r="J102" s="24">
        <f t="shared" si="8"/>
        <v>17123.577042897814</v>
      </c>
      <c r="K102" s="24">
        <f t="shared" si="14"/>
        <v>88765.373687178813</v>
      </c>
      <c r="L102" s="25">
        <f t="shared" si="12"/>
        <v>4.8631621656612918</v>
      </c>
    </row>
    <row r="103" spans="1:12" x14ac:dyDescent="0.2">
      <c r="A103" s="17">
        <v>94</v>
      </c>
      <c r="B103" s="9">
        <v>4</v>
      </c>
      <c r="C103" s="9">
        <v>54</v>
      </c>
      <c r="D103" s="9">
        <v>39</v>
      </c>
      <c r="E103" s="18">
        <v>0.5</v>
      </c>
      <c r="F103" s="23">
        <f t="shared" si="10"/>
        <v>8.6021505376344093E-2</v>
      </c>
      <c r="G103" s="23">
        <f t="shared" si="7"/>
        <v>8.2474226804123724E-2</v>
      </c>
      <c r="H103" s="24">
        <f t="shared" si="13"/>
        <v>15994.549985124333</v>
      </c>
      <c r="I103" s="24">
        <f t="shared" si="11"/>
        <v>1319.1381431030379</v>
      </c>
      <c r="J103" s="24">
        <f t="shared" si="8"/>
        <v>15334.980913572814</v>
      </c>
      <c r="K103" s="24">
        <f t="shared" si="14"/>
        <v>71641.796644280999</v>
      </c>
      <c r="L103" s="25">
        <f t="shared" si="12"/>
        <v>4.4791380008134745</v>
      </c>
    </row>
    <row r="104" spans="1:12" x14ac:dyDescent="0.2">
      <c r="A104" s="17">
        <v>95</v>
      </c>
      <c r="B104" s="9">
        <v>10</v>
      </c>
      <c r="C104" s="9">
        <v>22</v>
      </c>
      <c r="D104" s="9">
        <v>46</v>
      </c>
      <c r="E104" s="18">
        <v>0.5</v>
      </c>
      <c r="F104" s="23">
        <f t="shared" si="10"/>
        <v>0.29411764705882354</v>
      </c>
      <c r="G104" s="23">
        <f t="shared" si="7"/>
        <v>0.25641025641025644</v>
      </c>
      <c r="H104" s="24">
        <f t="shared" si="13"/>
        <v>14675.411842021294</v>
      </c>
      <c r="I104" s="24">
        <f t="shared" si="11"/>
        <v>3762.926113338794</v>
      </c>
      <c r="J104" s="24">
        <f t="shared" si="8"/>
        <v>12793.948785351899</v>
      </c>
      <c r="K104" s="24">
        <f t="shared" si="14"/>
        <v>56306.815730708186</v>
      </c>
      <c r="L104" s="25">
        <f t="shared" si="12"/>
        <v>3.8368133267292932</v>
      </c>
    </row>
    <row r="105" spans="1:12" x14ac:dyDescent="0.2">
      <c r="A105" s="17">
        <v>96</v>
      </c>
      <c r="B105" s="9">
        <v>5</v>
      </c>
      <c r="C105" s="9">
        <v>29</v>
      </c>
      <c r="D105" s="9">
        <v>17</v>
      </c>
      <c r="E105" s="18">
        <v>0.5</v>
      </c>
      <c r="F105" s="23">
        <f t="shared" si="10"/>
        <v>0.21739130434782608</v>
      </c>
      <c r="G105" s="23">
        <f t="shared" si="7"/>
        <v>0.19607843137254902</v>
      </c>
      <c r="H105" s="24">
        <f t="shared" si="13"/>
        <v>10912.485728682501</v>
      </c>
      <c r="I105" s="24">
        <f t="shared" si="11"/>
        <v>2139.7030840553921</v>
      </c>
      <c r="J105" s="24">
        <f t="shared" si="8"/>
        <v>9842.6341866548046</v>
      </c>
      <c r="K105" s="24">
        <f t="shared" si="14"/>
        <v>43512.866945356291</v>
      </c>
      <c r="L105" s="25">
        <f t="shared" si="12"/>
        <v>3.98743861180836</v>
      </c>
    </row>
    <row r="106" spans="1:12" x14ac:dyDescent="0.2">
      <c r="A106" s="17">
        <v>97</v>
      </c>
      <c r="B106" s="9">
        <v>3</v>
      </c>
      <c r="C106" s="9">
        <v>16</v>
      </c>
      <c r="D106" s="9">
        <v>26</v>
      </c>
      <c r="E106" s="18">
        <v>0.5</v>
      </c>
      <c r="F106" s="23">
        <f t="shared" si="10"/>
        <v>0.14285714285714285</v>
      </c>
      <c r="G106" s="23">
        <f t="shared" si="7"/>
        <v>0.13333333333333333</v>
      </c>
      <c r="H106" s="24">
        <f t="shared" si="13"/>
        <v>8772.7826446271083</v>
      </c>
      <c r="I106" s="24">
        <f t="shared" si="11"/>
        <v>1169.7043526169477</v>
      </c>
      <c r="J106" s="24">
        <f t="shared" si="8"/>
        <v>8187.9304683186347</v>
      </c>
      <c r="K106" s="24">
        <f t="shared" si="14"/>
        <v>33670.232758701488</v>
      </c>
      <c r="L106" s="25">
        <f t="shared" si="12"/>
        <v>3.8380333951762529</v>
      </c>
    </row>
    <row r="107" spans="1:12" x14ac:dyDescent="0.2">
      <c r="A107" s="17">
        <v>98</v>
      </c>
      <c r="B107" s="9">
        <v>2</v>
      </c>
      <c r="C107" s="9">
        <v>16</v>
      </c>
      <c r="D107" s="9">
        <v>15</v>
      </c>
      <c r="E107" s="18">
        <v>0.5</v>
      </c>
      <c r="F107" s="23">
        <f t="shared" si="10"/>
        <v>0.12903225806451613</v>
      </c>
      <c r="G107" s="23">
        <f t="shared" si="7"/>
        <v>0.12121212121212122</v>
      </c>
      <c r="H107" s="24">
        <f t="shared" si="13"/>
        <v>7603.078292010161</v>
      </c>
      <c r="I107" s="24">
        <f t="shared" si="11"/>
        <v>921.58524751638322</v>
      </c>
      <c r="J107" s="24">
        <f t="shared" si="8"/>
        <v>7142.2856682519696</v>
      </c>
      <c r="K107" s="24">
        <f t="shared" si="14"/>
        <v>25482.30229038285</v>
      </c>
      <c r="L107" s="25">
        <f t="shared" si="12"/>
        <v>3.3515769944341374</v>
      </c>
    </row>
    <row r="108" spans="1:12" x14ac:dyDescent="0.2">
      <c r="A108" s="17">
        <v>99</v>
      </c>
      <c r="B108" s="9">
        <v>3</v>
      </c>
      <c r="C108" s="9">
        <v>11</v>
      </c>
      <c r="D108" s="9">
        <v>14</v>
      </c>
      <c r="E108" s="18">
        <v>0.5</v>
      </c>
      <c r="F108" s="23">
        <f t="shared" si="10"/>
        <v>0.24</v>
      </c>
      <c r="G108" s="23">
        <f t="shared" si="7"/>
        <v>0.21428571428571425</v>
      </c>
      <c r="H108" s="24">
        <f t="shared" si="13"/>
        <v>6681.4930444937781</v>
      </c>
      <c r="I108" s="24">
        <f t="shared" si="11"/>
        <v>1431.7485095343807</v>
      </c>
      <c r="J108" s="24">
        <f t="shared" si="8"/>
        <v>5965.6187897265872</v>
      </c>
      <c r="K108" s="24">
        <f t="shared" si="14"/>
        <v>18340.016622130879</v>
      </c>
      <c r="L108" s="25">
        <f t="shared" si="12"/>
        <v>2.7448979591836733</v>
      </c>
    </row>
    <row r="109" spans="1:12" x14ac:dyDescent="0.2">
      <c r="A109" s="17" t="s">
        <v>21</v>
      </c>
      <c r="B109" s="9">
        <v>7</v>
      </c>
      <c r="C109" s="9">
        <v>15</v>
      </c>
      <c r="D109" s="9">
        <v>18</v>
      </c>
      <c r="E109" s="22"/>
      <c r="F109" s="23">
        <f>B109/((C109+D109)/2)</f>
        <v>0.42424242424242425</v>
      </c>
      <c r="G109" s="23">
        <v>1</v>
      </c>
      <c r="H109" s="24">
        <f>H108-I108</f>
        <v>5249.7445349593972</v>
      </c>
      <c r="I109" s="24">
        <f>H109*G109</f>
        <v>5249.7445349593972</v>
      </c>
      <c r="J109" s="24">
        <f>H109/F109</f>
        <v>12374.397832404293</v>
      </c>
      <c r="K109" s="24">
        <f>J109</f>
        <v>12374.397832404293</v>
      </c>
      <c r="L109" s="25">
        <f>K109/H109</f>
        <v>2.3571428571428572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40909</v>
      </c>
      <c r="D7" s="40">
        <v>41275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399</v>
      </c>
      <c r="D9" s="9">
        <v>417</v>
      </c>
      <c r="E9" s="18">
        <v>0.5</v>
      </c>
      <c r="F9" s="19">
        <f t="shared" ref="F9:F40" si="0">B9/((C9+D9)/2)</f>
        <v>0</v>
      </c>
      <c r="G9" s="19">
        <f t="shared" ref="G9:G72" si="1">F9/((1+(1-E9)*F9))</f>
        <v>0</v>
      </c>
      <c r="H9" s="14">
        <v>100000</v>
      </c>
      <c r="I9" s="14">
        <f>H9*G9</f>
        <v>0</v>
      </c>
      <c r="J9" s="14">
        <f t="shared" ref="J9:J72" si="2">H10+I9*E9</f>
        <v>100000</v>
      </c>
      <c r="K9" s="14">
        <f t="shared" ref="K9:K72" si="3">K10+J9</f>
        <v>8473523.7397007197</v>
      </c>
      <c r="L9" s="20">
        <f>K9/H9</f>
        <v>84.735237397007197</v>
      </c>
    </row>
    <row r="10" spans="1:13" x14ac:dyDescent="0.2">
      <c r="A10" s="17">
        <v>1</v>
      </c>
      <c r="B10" s="9">
        <v>0</v>
      </c>
      <c r="C10" s="9">
        <v>509</v>
      </c>
      <c r="D10" s="9">
        <v>448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100000</v>
      </c>
      <c r="I10" s="14">
        <f t="shared" ref="I10:I73" si="4">H10*G10</f>
        <v>0</v>
      </c>
      <c r="J10" s="14">
        <f t="shared" si="2"/>
        <v>100000</v>
      </c>
      <c r="K10" s="14">
        <f t="shared" si="3"/>
        <v>8373523.7397007206</v>
      </c>
      <c r="L10" s="21">
        <f t="shared" ref="L10:L73" si="5">K10/H10</f>
        <v>83.735237397007211</v>
      </c>
    </row>
    <row r="11" spans="1:13" x14ac:dyDescent="0.2">
      <c r="A11" s="17">
        <v>2</v>
      </c>
      <c r="B11" s="9">
        <v>0</v>
      </c>
      <c r="C11" s="9">
        <v>545</v>
      </c>
      <c r="D11" s="9">
        <v>493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2"/>
        <v>100000</v>
      </c>
      <c r="K11" s="14">
        <f t="shared" si="3"/>
        <v>8273523.7397007206</v>
      </c>
      <c r="L11" s="21">
        <f t="shared" si="5"/>
        <v>82.735237397007211</v>
      </c>
    </row>
    <row r="12" spans="1:13" x14ac:dyDescent="0.2">
      <c r="A12" s="17">
        <v>3</v>
      </c>
      <c r="B12" s="9">
        <v>0</v>
      </c>
      <c r="C12" s="9">
        <v>511</v>
      </c>
      <c r="D12" s="9">
        <v>529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100000</v>
      </c>
      <c r="I12" s="14">
        <f t="shared" si="4"/>
        <v>0</v>
      </c>
      <c r="J12" s="14">
        <f t="shared" si="2"/>
        <v>100000</v>
      </c>
      <c r="K12" s="14">
        <f t="shared" si="3"/>
        <v>8173523.7397007206</v>
      </c>
      <c r="L12" s="21">
        <f t="shared" si="5"/>
        <v>81.735237397007211</v>
      </c>
    </row>
    <row r="13" spans="1:13" x14ac:dyDescent="0.2">
      <c r="A13" s="17">
        <v>4</v>
      </c>
      <c r="B13" s="9">
        <v>0</v>
      </c>
      <c r="C13" s="9">
        <v>495</v>
      </c>
      <c r="D13" s="9">
        <v>506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100000</v>
      </c>
      <c r="I13" s="14">
        <f t="shared" si="4"/>
        <v>0</v>
      </c>
      <c r="J13" s="14">
        <f t="shared" si="2"/>
        <v>100000</v>
      </c>
      <c r="K13" s="14">
        <f t="shared" si="3"/>
        <v>8073523.7397007206</v>
      </c>
      <c r="L13" s="21">
        <f t="shared" si="5"/>
        <v>80.735237397007211</v>
      </c>
    </row>
    <row r="14" spans="1:13" x14ac:dyDescent="0.2">
      <c r="A14" s="17">
        <v>5</v>
      </c>
      <c r="B14" s="9">
        <v>0</v>
      </c>
      <c r="C14" s="9">
        <v>489</v>
      </c>
      <c r="D14" s="9">
        <v>488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100000</v>
      </c>
      <c r="I14" s="14">
        <f t="shared" si="4"/>
        <v>0</v>
      </c>
      <c r="J14" s="14">
        <f t="shared" si="2"/>
        <v>100000</v>
      </c>
      <c r="K14" s="14">
        <f t="shared" si="3"/>
        <v>7973523.7397007206</v>
      </c>
      <c r="L14" s="21">
        <f t="shared" si="5"/>
        <v>79.735237397007211</v>
      </c>
    </row>
    <row r="15" spans="1:13" x14ac:dyDescent="0.2">
      <c r="A15" s="17">
        <v>6</v>
      </c>
      <c r="B15" s="9">
        <v>0</v>
      </c>
      <c r="C15" s="9">
        <v>472</v>
      </c>
      <c r="D15" s="9">
        <v>483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100000</v>
      </c>
      <c r="I15" s="14">
        <f t="shared" si="4"/>
        <v>0</v>
      </c>
      <c r="J15" s="14">
        <f t="shared" si="2"/>
        <v>100000</v>
      </c>
      <c r="K15" s="14">
        <f t="shared" si="3"/>
        <v>7873523.7397007206</v>
      </c>
      <c r="L15" s="21">
        <f t="shared" si="5"/>
        <v>78.735237397007211</v>
      </c>
    </row>
    <row r="16" spans="1:13" x14ac:dyDescent="0.2">
      <c r="A16" s="17">
        <v>7</v>
      </c>
      <c r="B16" s="9">
        <v>0</v>
      </c>
      <c r="C16" s="9">
        <v>478</v>
      </c>
      <c r="D16" s="9">
        <v>476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100000</v>
      </c>
      <c r="I16" s="14">
        <f t="shared" si="4"/>
        <v>0</v>
      </c>
      <c r="J16" s="14">
        <f t="shared" si="2"/>
        <v>100000</v>
      </c>
      <c r="K16" s="14">
        <f t="shared" si="3"/>
        <v>7773523.7397007206</v>
      </c>
      <c r="L16" s="21">
        <f t="shared" si="5"/>
        <v>77.735237397007211</v>
      </c>
    </row>
    <row r="17" spans="1:12" x14ac:dyDescent="0.2">
      <c r="A17" s="17">
        <v>8</v>
      </c>
      <c r="B17" s="9">
        <v>0</v>
      </c>
      <c r="C17" s="9">
        <v>445</v>
      </c>
      <c r="D17" s="9">
        <v>482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100000</v>
      </c>
      <c r="I17" s="14">
        <f t="shared" si="4"/>
        <v>0</v>
      </c>
      <c r="J17" s="14">
        <f t="shared" si="2"/>
        <v>100000</v>
      </c>
      <c r="K17" s="14">
        <f t="shared" si="3"/>
        <v>7673523.7397007206</v>
      </c>
      <c r="L17" s="21">
        <f t="shared" si="5"/>
        <v>76.735237397007211</v>
      </c>
    </row>
    <row r="18" spans="1:12" x14ac:dyDescent="0.2">
      <c r="A18" s="17">
        <v>9</v>
      </c>
      <c r="B18" s="9">
        <v>1</v>
      </c>
      <c r="C18" s="9">
        <v>407</v>
      </c>
      <c r="D18" s="9">
        <v>454</v>
      </c>
      <c r="E18" s="18">
        <v>0.5</v>
      </c>
      <c r="F18" s="19">
        <f t="shared" si="0"/>
        <v>2.3228803716608595E-3</v>
      </c>
      <c r="G18" s="19">
        <f t="shared" si="1"/>
        <v>2.3201856148491878E-3</v>
      </c>
      <c r="H18" s="14">
        <f t="shared" si="6"/>
        <v>100000</v>
      </c>
      <c r="I18" s="14">
        <f t="shared" si="4"/>
        <v>232.01856148491879</v>
      </c>
      <c r="J18" s="14">
        <f t="shared" si="2"/>
        <v>99883.990719257548</v>
      </c>
      <c r="K18" s="14">
        <f t="shared" si="3"/>
        <v>7573523.7397007206</v>
      </c>
      <c r="L18" s="21">
        <f t="shared" si="5"/>
        <v>75.735237397007211</v>
      </c>
    </row>
    <row r="19" spans="1:12" x14ac:dyDescent="0.2">
      <c r="A19" s="17">
        <v>10</v>
      </c>
      <c r="B19" s="9">
        <v>0</v>
      </c>
      <c r="C19" s="9">
        <v>431</v>
      </c>
      <c r="D19" s="9">
        <v>413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99767.981438515082</v>
      </c>
      <c r="I19" s="14">
        <f t="shared" si="4"/>
        <v>0</v>
      </c>
      <c r="J19" s="14">
        <f t="shared" si="2"/>
        <v>99767.981438515082</v>
      </c>
      <c r="K19" s="14">
        <f t="shared" si="3"/>
        <v>7473639.7489814628</v>
      </c>
      <c r="L19" s="21">
        <f t="shared" si="5"/>
        <v>74.910203065372329</v>
      </c>
    </row>
    <row r="20" spans="1:12" x14ac:dyDescent="0.2">
      <c r="A20" s="17">
        <v>11</v>
      </c>
      <c r="B20" s="9">
        <v>0</v>
      </c>
      <c r="C20" s="9">
        <v>431</v>
      </c>
      <c r="D20" s="9">
        <v>426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99767.981438515082</v>
      </c>
      <c r="I20" s="14">
        <f t="shared" si="4"/>
        <v>0</v>
      </c>
      <c r="J20" s="14">
        <f t="shared" si="2"/>
        <v>99767.981438515082</v>
      </c>
      <c r="K20" s="14">
        <f t="shared" si="3"/>
        <v>7373871.767542948</v>
      </c>
      <c r="L20" s="21">
        <f t="shared" si="5"/>
        <v>73.910203065372343</v>
      </c>
    </row>
    <row r="21" spans="1:12" x14ac:dyDescent="0.2">
      <c r="A21" s="17">
        <v>12</v>
      </c>
      <c r="B21" s="9">
        <v>0</v>
      </c>
      <c r="C21" s="9">
        <v>382</v>
      </c>
      <c r="D21" s="9">
        <v>435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99767.981438515082</v>
      </c>
      <c r="I21" s="14">
        <f t="shared" si="4"/>
        <v>0</v>
      </c>
      <c r="J21" s="14">
        <f t="shared" si="2"/>
        <v>99767.981438515082</v>
      </c>
      <c r="K21" s="14">
        <f t="shared" si="3"/>
        <v>7274103.7861044332</v>
      </c>
      <c r="L21" s="21">
        <f t="shared" si="5"/>
        <v>72.910203065372343</v>
      </c>
    </row>
    <row r="22" spans="1:12" x14ac:dyDescent="0.2">
      <c r="A22" s="17">
        <v>13</v>
      </c>
      <c r="B22" s="9">
        <v>0</v>
      </c>
      <c r="C22" s="9">
        <v>363</v>
      </c>
      <c r="D22" s="9">
        <v>382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99767.981438515082</v>
      </c>
      <c r="I22" s="14">
        <f t="shared" si="4"/>
        <v>0</v>
      </c>
      <c r="J22" s="14">
        <f t="shared" si="2"/>
        <v>99767.981438515082</v>
      </c>
      <c r="K22" s="14">
        <f t="shared" si="3"/>
        <v>7174335.8046659185</v>
      </c>
      <c r="L22" s="21">
        <f t="shared" si="5"/>
        <v>71.910203065372343</v>
      </c>
    </row>
    <row r="23" spans="1:12" x14ac:dyDescent="0.2">
      <c r="A23" s="17">
        <v>14</v>
      </c>
      <c r="B23" s="9">
        <v>0</v>
      </c>
      <c r="C23" s="9">
        <v>372</v>
      </c>
      <c r="D23" s="9">
        <v>362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99767.981438515082</v>
      </c>
      <c r="I23" s="14">
        <f t="shared" si="4"/>
        <v>0</v>
      </c>
      <c r="J23" s="14">
        <f t="shared" si="2"/>
        <v>99767.981438515082</v>
      </c>
      <c r="K23" s="14">
        <f t="shared" si="3"/>
        <v>7074567.8232274037</v>
      </c>
      <c r="L23" s="21">
        <f t="shared" si="5"/>
        <v>70.910203065372343</v>
      </c>
    </row>
    <row r="24" spans="1:12" x14ac:dyDescent="0.2">
      <c r="A24" s="17">
        <v>15</v>
      </c>
      <c r="B24" s="9">
        <v>0</v>
      </c>
      <c r="C24" s="9">
        <v>372</v>
      </c>
      <c r="D24" s="9">
        <v>379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99767.981438515082</v>
      </c>
      <c r="I24" s="14">
        <f t="shared" si="4"/>
        <v>0</v>
      </c>
      <c r="J24" s="14">
        <f t="shared" si="2"/>
        <v>99767.981438515082</v>
      </c>
      <c r="K24" s="14">
        <f t="shared" si="3"/>
        <v>6974799.8417888889</v>
      </c>
      <c r="L24" s="21">
        <f t="shared" si="5"/>
        <v>69.910203065372357</v>
      </c>
    </row>
    <row r="25" spans="1:12" x14ac:dyDescent="0.2">
      <c r="A25" s="17">
        <v>16</v>
      </c>
      <c r="B25" s="9">
        <v>0</v>
      </c>
      <c r="C25" s="9">
        <v>344</v>
      </c>
      <c r="D25" s="9">
        <v>363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99767.981438515082</v>
      </c>
      <c r="I25" s="14">
        <f t="shared" si="4"/>
        <v>0</v>
      </c>
      <c r="J25" s="14">
        <f t="shared" si="2"/>
        <v>99767.981438515082</v>
      </c>
      <c r="K25" s="14">
        <f t="shared" si="3"/>
        <v>6875031.8603503741</v>
      </c>
      <c r="L25" s="21">
        <f t="shared" si="5"/>
        <v>68.910203065372357</v>
      </c>
    </row>
    <row r="26" spans="1:12" x14ac:dyDescent="0.2">
      <c r="A26" s="17">
        <v>17</v>
      </c>
      <c r="B26" s="9">
        <v>0</v>
      </c>
      <c r="C26" s="9">
        <v>344</v>
      </c>
      <c r="D26" s="9">
        <v>341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99767.981438515082</v>
      </c>
      <c r="I26" s="14">
        <f t="shared" si="4"/>
        <v>0</v>
      </c>
      <c r="J26" s="14">
        <f t="shared" si="2"/>
        <v>99767.981438515082</v>
      </c>
      <c r="K26" s="14">
        <f t="shared" si="3"/>
        <v>6775263.8789118594</v>
      </c>
      <c r="L26" s="21">
        <f t="shared" si="5"/>
        <v>67.910203065372357</v>
      </c>
    </row>
    <row r="27" spans="1:12" x14ac:dyDescent="0.2">
      <c r="A27" s="17">
        <v>18</v>
      </c>
      <c r="B27" s="9">
        <v>0</v>
      </c>
      <c r="C27" s="9">
        <v>350</v>
      </c>
      <c r="D27" s="9">
        <v>346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99767.981438515082</v>
      </c>
      <c r="I27" s="14">
        <f t="shared" si="4"/>
        <v>0</v>
      </c>
      <c r="J27" s="14">
        <f t="shared" si="2"/>
        <v>99767.981438515082</v>
      </c>
      <c r="K27" s="14">
        <f t="shared" si="3"/>
        <v>6675495.8974733446</v>
      </c>
      <c r="L27" s="21">
        <f t="shared" si="5"/>
        <v>66.910203065372357</v>
      </c>
    </row>
    <row r="28" spans="1:12" x14ac:dyDescent="0.2">
      <c r="A28" s="17">
        <v>19</v>
      </c>
      <c r="B28" s="9">
        <v>0</v>
      </c>
      <c r="C28" s="9">
        <v>356</v>
      </c>
      <c r="D28" s="9">
        <v>364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99767.981438515082</v>
      </c>
      <c r="I28" s="14">
        <f t="shared" si="4"/>
        <v>0</v>
      </c>
      <c r="J28" s="14">
        <f t="shared" si="2"/>
        <v>99767.981438515082</v>
      </c>
      <c r="K28" s="14">
        <f t="shared" si="3"/>
        <v>6575727.9160348298</v>
      </c>
      <c r="L28" s="21">
        <f t="shared" si="5"/>
        <v>65.910203065372357</v>
      </c>
    </row>
    <row r="29" spans="1:12" x14ac:dyDescent="0.2">
      <c r="A29" s="17">
        <v>20</v>
      </c>
      <c r="B29" s="9">
        <v>0</v>
      </c>
      <c r="C29" s="9">
        <v>368</v>
      </c>
      <c r="D29" s="9">
        <v>357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99767.981438515082</v>
      </c>
      <c r="I29" s="14">
        <f t="shared" si="4"/>
        <v>0</v>
      </c>
      <c r="J29" s="14">
        <f t="shared" si="2"/>
        <v>99767.981438515082</v>
      </c>
      <c r="K29" s="14">
        <f t="shared" si="3"/>
        <v>6475959.934596315</v>
      </c>
      <c r="L29" s="21">
        <f t="shared" si="5"/>
        <v>64.910203065372372</v>
      </c>
    </row>
    <row r="30" spans="1:12" x14ac:dyDescent="0.2">
      <c r="A30" s="17">
        <v>21</v>
      </c>
      <c r="B30" s="9">
        <v>0</v>
      </c>
      <c r="C30" s="9">
        <v>348</v>
      </c>
      <c r="D30" s="9">
        <v>353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99767.981438515082</v>
      </c>
      <c r="I30" s="14">
        <f t="shared" si="4"/>
        <v>0</v>
      </c>
      <c r="J30" s="14">
        <f t="shared" si="2"/>
        <v>99767.981438515082</v>
      </c>
      <c r="K30" s="14">
        <f t="shared" si="3"/>
        <v>6376191.9531578002</v>
      </c>
      <c r="L30" s="21">
        <f t="shared" si="5"/>
        <v>63.910203065372372</v>
      </c>
    </row>
    <row r="31" spans="1:12" x14ac:dyDescent="0.2">
      <c r="A31" s="17">
        <v>22</v>
      </c>
      <c r="B31" s="9">
        <v>1</v>
      </c>
      <c r="C31" s="9">
        <v>385</v>
      </c>
      <c r="D31" s="9">
        <v>330</v>
      </c>
      <c r="E31" s="18">
        <v>0.5</v>
      </c>
      <c r="F31" s="19">
        <f t="shared" si="0"/>
        <v>2.7972027972027972E-3</v>
      </c>
      <c r="G31" s="19">
        <f t="shared" si="1"/>
        <v>2.7932960893854749E-3</v>
      </c>
      <c r="H31" s="14">
        <f t="shared" si="6"/>
        <v>99767.981438515082</v>
      </c>
      <c r="I31" s="14">
        <f t="shared" si="4"/>
        <v>278.68151239808685</v>
      </c>
      <c r="J31" s="14">
        <f t="shared" si="2"/>
        <v>99628.640682316036</v>
      </c>
      <c r="K31" s="14">
        <f t="shared" si="3"/>
        <v>6276423.9717192855</v>
      </c>
      <c r="L31" s="21">
        <f t="shared" si="5"/>
        <v>62.910203065372372</v>
      </c>
    </row>
    <row r="32" spans="1:12" x14ac:dyDescent="0.2">
      <c r="A32" s="17">
        <v>23</v>
      </c>
      <c r="B32" s="9">
        <v>0</v>
      </c>
      <c r="C32" s="9">
        <v>425</v>
      </c>
      <c r="D32" s="9">
        <v>392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99489.29992611699</v>
      </c>
      <c r="I32" s="14">
        <f t="shared" si="4"/>
        <v>0</v>
      </c>
      <c r="J32" s="14">
        <f t="shared" si="2"/>
        <v>99489.29992611699</v>
      </c>
      <c r="K32" s="14">
        <f t="shared" si="3"/>
        <v>6176795.3310369691</v>
      </c>
      <c r="L32" s="21">
        <f t="shared" si="5"/>
        <v>62.085021561353805</v>
      </c>
    </row>
    <row r="33" spans="1:12" x14ac:dyDescent="0.2">
      <c r="A33" s="17">
        <v>24</v>
      </c>
      <c r="B33" s="9">
        <v>0</v>
      </c>
      <c r="C33" s="9">
        <v>429</v>
      </c>
      <c r="D33" s="9">
        <v>414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99489.29992611699</v>
      </c>
      <c r="I33" s="14">
        <f t="shared" si="4"/>
        <v>0</v>
      </c>
      <c r="J33" s="14">
        <f t="shared" si="2"/>
        <v>99489.29992611699</v>
      </c>
      <c r="K33" s="14">
        <f t="shared" si="3"/>
        <v>6077306.031110852</v>
      </c>
      <c r="L33" s="21">
        <f t="shared" si="5"/>
        <v>61.085021561353805</v>
      </c>
    </row>
    <row r="34" spans="1:12" x14ac:dyDescent="0.2">
      <c r="A34" s="17">
        <v>25</v>
      </c>
      <c r="B34" s="9">
        <v>0</v>
      </c>
      <c r="C34" s="9">
        <v>437</v>
      </c>
      <c r="D34" s="9">
        <v>414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99489.29992611699</v>
      </c>
      <c r="I34" s="14">
        <f t="shared" si="4"/>
        <v>0</v>
      </c>
      <c r="J34" s="14">
        <f t="shared" si="2"/>
        <v>99489.29992611699</v>
      </c>
      <c r="K34" s="14">
        <f t="shared" si="3"/>
        <v>5977816.731184735</v>
      </c>
      <c r="L34" s="21">
        <f t="shared" si="5"/>
        <v>60.085021561353805</v>
      </c>
    </row>
    <row r="35" spans="1:12" x14ac:dyDescent="0.2">
      <c r="A35" s="17">
        <v>26</v>
      </c>
      <c r="B35" s="9">
        <v>0</v>
      </c>
      <c r="C35" s="9">
        <v>481</v>
      </c>
      <c r="D35" s="9">
        <v>440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99489.29992611699</v>
      </c>
      <c r="I35" s="14">
        <f t="shared" si="4"/>
        <v>0</v>
      </c>
      <c r="J35" s="14">
        <f t="shared" si="2"/>
        <v>99489.29992611699</v>
      </c>
      <c r="K35" s="14">
        <f t="shared" si="3"/>
        <v>5878327.4312586179</v>
      </c>
      <c r="L35" s="21">
        <f t="shared" si="5"/>
        <v>59.085021561353805</v>
      </c>
    </row>
    <row r="36" spans="1:12" x14ac:dyDescent="0.2">
      <c r="A36" s="17">
        <v>27</v>
      </c>
      <c r="B36" s="9">
        <v>0</v>
      </c>
      <c r="C36" s="9">
        <v>483</v>
      </c>
      <c r="D36" s="9">
        <v>474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99489.29992611699</v>
      </c>
      <c r="I36" s="14">
        <f t="shared" si="4"/>
        <v>0</v>
      </c>
      <c r="J36" s="14">
        <f t="shared" si="2"/>
        <v>99489.29992611699</v>
      </c>
      <c r="K36" s="14">
        <f t="shared" si="3"/>
        <v>5778838.1313325008</v>
      </c>
      <c r="L36" s="21">
        <f t="shared" si="5"/>
        <v>58.085021561353805</v>
      </c>
    </row>
    <row r="37" spans="1:12" x14ac:dyDescent="0.2">
      <c r="A37" s="17">
        <v>28</v>
      </c>
      <c r="B37" s="9">
        <v>1</v>
      </c>
      <c r="C37" s="9">
        <v>521</v>
      </c>
      <c r="D37" s="9">
        <v>486</v>
      </c>
      <c r="E37" s="18">
        <v>0.5</v>
      </c>
      <c r="F37" s="19">
        <f t="shared" si="0"/>
        <v>1.9860973187686196E-3</v>
      </c>
      <c r="G37" s="19">
        <f t="shared" si="1"/>
        <v>1.984126984126984E-3</v>
      </c>
      <c r="H37" s="14">
        <f t="shared" si="6"/>
        <v>99489.29992611699</v>
      </c>
      <c r="I37" s="14">
        <f t="shared" si="4"/>
        <v>197.39940461531148</v>
      </c>
      <c r="J37" s="14">
        <f t="shared" si="2"/>
        <v>99390.600223809335</v>
      </c>
      <c r="K37" s="14">
        <f t="shared" si="3"/>
        <v>5679348.8314063838</v>
      </c>
      <c r="L37" s="21">
        <f t="shared" si="5"/>
        <v>57.085021561353805</v>
      </c>
    </row>
    <row r="38" spans="1:12" x14ac:dyDescent="0.2">
      <c r="A38" s="17">
        <v>29</v>
      </c>
      <c r="B38" s="9">
        <v>0</v>
      </c>
      <c r="C38" s="9">
        <v>548</v>
      </c>
      <c r="D38" s="9">
        <v>517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99291.90052150168</v>
      </c>
      <c r="I38" s="14">
        <f t="shared" si="4"/>
        <v>0</v>
      </c>
      <c r="J38" s="14">
        <f t="shared" si="2"/>
        <v>99291.90052150168</v>
      </c>
      <c r="K38" s="14">
        <f t="shared" si="3"/>
        <v>5579958.2311825743</v>
      </c>
      <c r="L38" s="21">
        <f t="shared" si="5"/>
        <v>56.19751663404039</v>
      </c>
    </row>
    <row r="39" spans="1:12" x14ac:dyDescent="0.2">
      <c r="A39" s="17">
        <v>30</v>
      </c>
      <c r="B39" s="9">
        <v>0</v>
      </c>
      <c r="C39" s="9">
        <v>577</v>
      </c>
      <c r="D39" s="9">
        <v>548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99291.90052150168</v>
      </c>
      <c r="I39" s="14">
        <f t="shared" si="4"/>
        <v>0</v>
      </c>
      <c r="J39" s="14">
        <f t="shared" si="2"/>
        <v>99291.90052150168</v>
      </c>
      <c r="K39" s="14">
        <f t="shared" si="3"/>
        <v>5480666.3306610724</v>
      </c>
      <c r="L39" s="21">
        <f t="shared" si="5"/>
        <v>55.19751663404039</v>
      </c>
    </row>
    <row r="40" spans="1:12" x14ac:dyDescent="0.2">
      <c r="A40" s="17">
        <v>31</v>
      </c>
      <c r="B40" s="9">
        <v>0</v>
      </c>
      <c r="C40" s="9">
        <v>663</v>
      </c>
      <c r="D40" s="9">
        <v>595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99291.90052150168</v>
      </c>
      <c r="I40" s="14">
        <f t="shared" si="4"/>
        <v>0</v>
      </c>
      <c r="J40" s="14">
        <f t="shared" si="2"/>
        <v>99291.90052150168</v>
      </c>
      <c r="K40" s="14">
        <f t="shared" si="3"/>
        <v>5381374.4301395705</v>
      </c>
      <c r="L40" s="21">
        <f t="shared" si="5"/>
        <v>54.197516634040383</v>
      </c>
    </row>
    <row r="41" spans="1:12" x14ac:dyDescent="0.2">
      <c r="A41" s="17">
        <v>32</v>
      </c>
      <c r="B41" s="9">
        <v>0</v>
      </c>
      <c r="C41" s="9">
        <v>699</v>
      </c>
      <c r="D41" s="9">
        <v>676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99291.90052150168</v>
      </c>
      <c r="I41" s="14">
        <f t="shared" si="4"/>
        <v>0</v>
      </c>
      <c r="J41" s="14">
        <f t="shared" si="2"/>
        <v>99291.90052150168</v>
      </c>
      <c r="K41" s="14">
        <f t="shared" si="3"/>
        <v>5282082.5296180686</v>
      </c>
      <c r="L41" s="21">
        <f t="shared" si="5"/>
        <v>53.197516634040383</v>
      </c>
    </row>
    <row r="42" spans="1:12" x14ac:dyDescent="0.2">
      <c r="A42" s="17">
        <v>33</v>
      </c>
      <c r="B42" s="9">
        <v>0</v>
      </c>
      <c r="C42" s="9">
        <v>738</v>
      </c>
      <c r="D42" s="9">
        <v>705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99291.90052150168</v>
      </c>
      <c r="I42" s="14">
        <f t="shared" si="4"/>
        <v>0</v>
      </c>
      <c r="J42" s="14">
        <f t="shared" si="2"/>
        <v>99291.90052150168</v>
      </c>
      <c r="K42" s="14">
        <f t="shared" si="3"/>
        <v>5182790.6290965667</v>
      </c>
      <c r="L42" s="21">
        <f t="shared" si="5"/>
        <v>52.197516634040383</v>
      </c>
    </row>
    <row r="43" spans="1:12" x14ac:dyDescent="0.2">
      <c r="A43" s="17">
        <v>34</v>
      </c>
      <c r="B43" s="9">
        <v>1</v>
      </c>
      <c r="C43" s="9">
        <v>809</v>
      </c>
      <c r="D43" s="9">
        <v>733</v>
      </c>
      <c r="E43" s="18">
        <v>0.5</v>
      </c>
      <c r="F43" s="19">
        <f t="shared" si="7"/>
        <v>1.2970168612191958E-3</v>
      </c>
      <c r="G43" s="19">
        <f t="shared" si="1"/>
        <v>1.2961762799740765E-3</v>
      </c>
      <c r="H43" s="14">
        <f t="shared" si="6"/>
        <v>99291.90052150168</v>
      </c>
      <c r="I43" s="14">
        <f t="shared" si="4"/>
        <v>128.69980624951612</v>
      </c>
      <c r="J43" s="14">
        <f t="shared" si="2"/>
        <v>99227.550618376932</v>
      </c>
      <c r="K43" s="14">
        <f t="shared" si="3"/>
        <v>5083498.7285750648</v>
      </c>
      <c r="L43" s="21">
        <f t="shared" si="5"/>
        <v>51.197516634040376</v>
      </c>
    </row>
    <row r="44" spans="1:12" x14ac:dyDescent="0.2">
      <c r="A44" s="17">
        <v>35</v>
      </c>
      <c r="B44" s="9">
        <v>0</v>
      </c>
      <c r="C44" s="9">
        <v>817</v>
      </c>
      <c r="D44" s="9">
        <v>800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99163.200715252169</v>
      </c>
      <c r="I44" s="14">
        <f t="shared" si="4"/>
        <v>0</v>
      </c>
      <c r="J44" s="14">
        <f t="shared" si="2"/>
        <v>99163.200715252169</v>
      </c>
      <c r="K44" s="14">
        <f t="shared" si="3"/>
        <v>4984271.1779566882</v>
      </c>
      <c r="L44" s="21">
        <f t="shared" si="5"/>
        <v>50.263314838627061</v>
      </c>
    </row>
    <row r="45" spans="1:12" x14ac:dyDescent="0.2">
      <c r="A45" s="17">
        <v>36</v>
      </c>
      <c r="B45" s="9">
        <v>0</v>
      </c>
      <c r="C45" s="9">
        <v>819</v>
      </c>
      <c r="D45" s="9">
        <v>818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99163.200715252169</v>
      </c>
      <c r="I45" s="14">
        <f t="shared" si="4"/>
        <v>0</v>
      </c>
      <c r="J45" s="14">
        <f t="shared" si="2"/>
        <v>99163.200715252169</v>
      </c>
      <c r="K45" s="14">
        <f t="shared" si="3"/>
        <v>4885107.977241436</v>
      </c>
      <c r="L45" s="21">
        <f t="shared" si="5"/>
        <v>49.263314838627061</v>
      </c>
    </row>
    <row r="46" spans="1:12" x14ac:dyDescent="0.2">
      <c r="A46" s="17">
        <v>37</v>
      </c>
      <c r="B46" s="9">
        <v>0</v>
      </c>
      <c r="C46" s="9">
        <v>881</v>
      </c>
      <c r="D46" s="9">
        <v>826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99163.200715252169</v>
      </c>
      <c r="I46" s="14">
        <f t="shared" si="4"/>
        <v>0</v>
      </c>
      <c r="J46" s="14">
        <f t="shared" si="2"/>
        <v>99163.200715252169</v>
      </c>
      <c r="K46" s="14">
        <f t="shared" si="3"/>
        <v>4785944.7765261838</v>
      </c>
      <c r="L46" s="21">
        <f t="shared" si="5"/>
        <v>48.263314838627061</v>
      </c>
    </row>
    <row r="47" spans="1:12" x14ac:dyDescent="0.2">
      <c r="A47" s="17">
        <v>38</v>
      </c>
      <c r="B47" s="9">
        <v>0</v>
      </c>
      <c r="C47" s="9">
        <v>816</v>
      </c>
      <c r="D47" s="9">
        <v>873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99163.200715252169</v>
      </c>
      <c r="I47" s="14">
        <f t="shared" si="4"/>
        <v>0</v>
      </c>
      <c r="J47" s="14">
        <f t="shared" si="2"/>
        <v>99163.200715252169</v>
      </c>
      <c r="K47" s="14">
        <f t="shared" si="3"/>
        <v>4686781.5758109316</v>
      </c>
      <c r="L47" s="21">
        <f t="shared" si="5"/>
        <v>47.263314838627061</v>
      </c>
    </row>
    <row r="48" spans="1:12" x14ac:dyDescent="0.2">
      <c r="A48" s="17">
        <v>39</v>
      </c>
      <c r="B48" s="9">
        <v>2</v>
      </c>
      <c r="C48" s="9">
        <v>795</v>
      </c>
      <c r="D48" s="9">
        <v>828</v>
      </c>
      <c r="E48" s="18">
        <v>0.5</v>
      </c>
      <c r="F48" s="19">
        <f t="shared" si="7"/>
        <v>2.4645717806531116E-3</v>
      </c>
      <c r="G48" s="19">
        <f t="shared" si="1"/>
        <v>2.4615384615384616E-3</v>
      </c>
      <c r="H48" s="14">
        <f t="shared" si="6"/>
        <v>99163.200715252169</v>
      </c>
      <c r="I48" s="14">
        <f t="shared" si="4"/>
        <v>244.09403252985149</v>
      </c>
      <c r="J48" s="14">
        <f t="shared" si="2"/>
        <v>99041.15369898724</v>
      </c>
      <c r="K48" s="14">
        <f t="shared" si="3"/>
        <v>4587618.3750956794</v>
      </c>
      <c r="L48" s="21">
        <f t="shared" si="5"/>
        <v>46.263314838627061</v>
      </c>
    </row>
    <row r="49" spans="1:12" x14ac:dyDescent="0.2">
      <c r="A49" s="17">
        <v>40</v>
      </c>
      <c r="B49" s="9">
        <v>1</v>
      </c>
      <c r="C49" s="9">
        <v>779</v>
      </c>
      <c r="D49" s="9">
        <v>800</v>
      </c>
      <c r="E49" s="18">
        <v>0.5</v>
      </c>
      <c r="F49" s="19">
        <f t="shared" si="7"/>
        <v>1.266624445851805E-3</v>
      </c>
      <c r="G49" s="19">
        <f t="shared" si="1"/>
        <v>1.2658227848101266E-3</v>
      </c>
      <c r="H49" s="14">
        <f t="shared" si="6"/>
        <v>98919.106682722311</v>
      </c>
      <c r="I49" s="14">
        <f t="shared" si="4"/>
        <v>125.21405909205356</v>
      </c>
      <c r="J49" s="14">
        <f t="shared" si="2"/>
        <v>98856.499653176274</v>
      </c>
      <c r="K49" s="14">
        <f t="shared" si="3"/>
        <v>4488577.2213966921</v>
      </c>
      <c r="L49" s="21">
        <f t="shared" si="5"/>
        <v>45.37624097024613</v>
      </c>
    </row>
    <row r="50" spans="1:12" x14ac:dyDescent="0.2">
      <c r="A50" s="17">
        <v>41</v>
      </c>
      <c r="B50" s="9">
        <v>0</v>
      </c>
      <c r="C50" s="9">
        <v>869</v>
      </c>
      <c r="D50" s="9">
        <v>792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98793.89262363025</v>
      </c>
      <c r="I50" s="14">
        <f t="shared" si="4"/>
        <v>0</v>
      </c>
      <c r="J50" s="14">
        <f t="shared" si="2"/>
        <v>98793.89262363025</v>
      </c>
      <c r="K50" s="14">
        <f t="shared" si="3"/>
        <v>4389720.7217435157</v>
      </c>
      <c r="L50" s="21">
        <f t="shared" si="5"/>
        <v>44.433118335227434</v>
      </c>
    </row>
    <row r="51" spans="1:12" x14ac:dyDescent="0.2">
      <c r="A51" s="17">
        <v>42</v>
      </c>
      <c r="B51" s="9">
        <v>0</v>
      </c>
      <c r="C51" s="9">
        <v>764</v>
      </c>
      <c r="D51" s="9">
        <v>862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98793.89262363025</v>
      </c>
      <c r="I51" s="14">
        <f t="shared" si="4"/>
        <v>0</v>
      </c>
      <c r="J51" s="14">
        <f t="shared" si="2"/>
        <v>98793.89262363025</v>
      </c>
      <c r="K51" s="14">
        <f t="shared" si="3"/>
        <v>4290926.8291198853</v>
      </c>
      <c r="L51" s="21">
        <f t="shared" si="5"/>
        <v>43.433118335227434</v>
      </c>
    </row>
    <row r="52" spans="1:12" x14ac:dyDescent="0.2">
      <c r="A52" s="17">
        <v>43</v>
      </c>
      <c r="B52" s="9">
        <v>0</v>
      </c>
      <c r="C52" s="9">
        <v>731</v>
      </c>
      <c r="D52" s="9">
        <v>766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98793.89262363025</v>
      </c>
      <c r="I52" s="14">
        <f t="shared" si="4"/>
        <v>0</v>
      </c>
      <c r="J52" s="14">
        <f t="shared" si="2"/>
        <v>98793.89262363025</v>
      </c>
      <c r="K52" s="14">
        <f t="shared" si="3"/>
        <v>4192132.936496255</v>
      </c>
      <c r="L52" s="21">
        <f t="shared" si="5"/>
        <v>42.433118335227434</v>
      </c>
    </row>
    <row r="53" spans="1:12" x14ac:dyDescent="0.2">
      <c r="A53" s="17">
        <v>44</v>
      </c>
      <c r="B53" s="9">
        <v>0</v>
      </c>
      <c r="C53" s="9">
        <v>788</v>
      </c>
      <c r="D53" s="9">
        <v>734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98793.89262363025</v>
      </c>
      <c r="I53" s="14">
        <f t="shared" si="4"/>
        <v>0</v>
      </c>
      <c r="J53" s="14">
        <f t="shared" si="2"/>
        <v>98793.89262363025</v>
      </c>
      <c r="K53" s="14">
        <f t="shared" si="3"/>
        <v>4093339.0438726246</v>
      </c>
      <c r="L53" s="21">
        <f t="shared" si="5"/>
        <v>41.433118335227434</v>
      </c>
    </row>
    <row r="54" spans="1:12" x14ac:dyDescent="0.2">
      <c r="A54" s="17">
        <v>45</v>
      </c>
      <c r="B54" s="9">
        <v>2</v>
      </c>
      <c r="C54" s="9">
        <v>744</v>
      </c>
      <c r="D54" s="9">
        <v>783</v>
      </c>
      <c r="E54" s="18">
        <v>0.5</v>
      </c>
      <c r="F54" s="19">
        <f t="shared" si="7"/>
        <v>2.6195153896529143E-3</v>
      </c>
      <c r="G54" s="19">
        <f t="shared" si="1"/>
        <v>2.616088947024199E-3</v>
      </c>
      <c r="H54" s="14">
        <f t="shared" si="6"/>
        <v>98793.89262363025</v>
      </c>
      <c r="I54" s="14">
        <f t="shared" si="4"/>
        <v>258.45361052617466</v>
      </c>
      <c r="J54" s="14">
        <f t="shared" si="2"/>
        <v>98664.665818367153</v>
      </c>
      <c r="K54" s="14">
        <f t="shared" si="3"/>
        <v>3994545.1512489943</v>
      </c>
      <c r="L54" s="21">
        <f t="shared" si="5"/>
        <v>40.433118335227434</v>
      </c>
    </row>
    <row r="55" spans="1:12" x14ac:dyDescent="0.2">
      <c r="A55" s="17">
        <v>46</v>
      </c>
      <c r="B55" s="9">
        <v>0</v>
      </c>
      <c r="C55" s="9">
        <v>695</v>
      </c>
      <c r="D55" s="9">
        <v>738</v>
      </c>
      <c r="E55" s="18">
        <v>0.5</v>
      </c>
      <c r="F55" s="19">
        <f t="shared" si="7"/>
        <v>0</v>
      </c>
      <c r="G55" s="19">
        <f t="shared" si="1"/>
        <v>0</v>
      </c>
      <c r="H55" s="14">
        <f t="shared" si="6"/>
        <v>98535.439013104071</v>
      </c>
      <c r="I55" s="14">
        <f t="shared" si="4"/>
        <v>0</v>
      </c>
      <c r="J55" s="14">
        <f t="shared" si="2"/>
        <v>98535.439013104071</v>
      </c>
      <c r="K55" s="14">
        <f t="shared" si="3"/>
        <v>3895880.4854306271</v>
      </c>
      <c r="L55" s="21">
        <f t="shared" si="5"/>
        <v>39.537860940696881</v>
      </c>
    </row>
    <row r="56" spans="1:12" x14ac:dyDescent="0.2">
      <c r="A56" s="17">
        <v>47</v>
      </c>
      <c r="B56" s="9">
        <v>1</v>
      </c>
      <c r="C56" s="9">
        <v>701</v>
      </c>
      <c r="D56" s="9">
        <v>697</v>
      </c>
      <c r="E56" s="18">
        <v>0.5</v>
      </c>
      <c r="F56" s="19">
        <f t="shared" si="7"/>
        <v>1.4306151645207439E-3</v>
      </c>
      <c r="G56" s="19">
        <f t="shared" si="1"/>
        <v>1.4295925661186562E-3</v>
      </c>
      <c r="H56" s="14">
        <f t="shared" si="6"/>
        <v>98535.439013104071</v>
      </c>
      <c r="I56" s="14">
        <f t="shared" si="4"/>
        <v>140.8655311123718</v>
      </c>
      <c r="J56" s="14">
        <f t="shared" si="2"/>
        <v>98465.006247547877</v>
      </c>
      <c r="K56" s="14">
        <f t="shared" si="3"/>
        <v>3797345.0464175232</v>
      </c>
      <c r="L56" s="21">
        <f t="shared" si="5"/>
        <v>38.537860940696881</v>
      </c>
    </row>
    <row r="57" spans="1:12" x14ac:dyDescent="0.2">
      <c r="A57" s="17">
        <v>48</v>
      </c>
      <c r="B57" s="9">
        <v>2</v>
      </c>
      <c r="C57" s="9">
        <v>646</v>
      </c>
      <c r="D57" s="9">
        <v>697</v>
      </c>
      <c r="E57" s="18">
        <v>0.5</v>
      </c>
      <c r="F57" s="19">
        <f t="shared" si="7"/>
        <v>2.9784065524944155E-3</v>
      </c>
      <c r="G57" s="19">
        <f t="shared" si="1"/>
        <v>2.9739776951672862E-3</v>
      </c>
      <c r="H57" s="14">
        <f t="shared" si="6"/>
        <v>98394.573481991698</v>
      </c>
      <c r="I57" s="14">
        <f t="shared" si="4"/>
        <v>292.62326686094184</v>
      </c>
      <c r="J57" s="14">
        <f t="shared" si="2"/>
        <v>98248.261848561218</v>
      </c>
      <c r="K57" s="14">
        <f t="shared" si="3"/>
        <v>3698880.0401699753</v>
      </c>
      <c r="L57" s="21">
        <f t="shared" si="5"/>
        <v>37.592317434527516</v>
      </c>
    </row>
    <row r="58" spans="1:12" x14ac:dyDescent="0.2">
      <c r="A58" s="17">
        <v>49</v>
      </c>
      <c r="B58" s="9">
        <v>2</v>
      </c>
      <c r="C58" s="9">
        <v>667</v>
      </c>
      <c r="D58" s="9">
        <v>646</v>
      </c>
      <c r="E58" s="18">
        <v>0.5</v>
      </c>
      <c r="F58" s="19">
        <f t="shared" si="7"/>
        <v>3.0464584920030465E-3</v>
      </c>
      <c r="G58" s="19">
        <f t="shared" si="1"/>
        <v>3.0418250950570345E-3</v>
      </c>
      <c r="H58" s="14">
        <f t="shared" si="6"/>
        <v>98101.950215130753</v>
      </c>
      <c r="I58" s="14">
        <f t="shared" si="4"/>
        <v>298.40897403842058</v>
      </c>
      <c r="J58" s="14">
        <f t="shared" si="2"/>
        <v>97952.745728111535</v>
      </c>
      <c r="K58" s="14">
        <f t="shared" si="3"/>
        <v>3600631.7783214143</v>
      </c>
      <c r="L58" s="21">
        <f t="shared" si="5"/>
        <v>36.702958202415743</v>
      </c>
    </row>
    <row r="59" spans="1:12" x14ac:dyDescent="0.2">
      <c r="A59" s="17">
        <v>50</v>
      </c>
      <c r="B59" s="9">
        <v>2</v>
      </c>
      <c r="C59" s="9">
        <v>591</v>
      </c>
      <c r="D59" s="9">
        <v>666</v>
      </c>
      <c r="E59" s="18">
        <v>0.5</v>
      </c>
      <c r="F59" s="19">
        <f t="shared" si="7"/>
        <v>3.1821797931583136E-3</v>
      </c>
      <c r="G59" s="19">
        <f t="shared" si="1"/>
        <v>3.1771247021445594E-3</v>
      </c>
      <c r="H59" s="14">
        <f t="shared" si="6"/>
        <v>97803.541241092331</v>
      </c>
      <c r="I59" s="14">
        <f t="shared" si="4"/>
        <v>310.73404683428862</v>
      </c>
      <c r="J59" s="14">
        <f t="shared" si="2"/>
        <v>97648.174217675187</v>
      </c>
      <c r="K59" s="14">
        <f t="shared" si="3"/>
        <v>3502679.0325933029</v>
      </c>
      <c r="L59" s="21">
        <f t="shared" si="5"/>
        <v>35.813417266343791</v>
      </c>
    </row>
    <row r="60" spans="1:12" x14ac:dyDescent="0.2">
      <c r="A60" s="17">
        <v>51</v>
      </c>
      <c r="B60" s="9">
        <v>3</v>
      </c>
      <c r="C60" s="9">
        <v>571</v>
      </c>
      <c r="D60" s="9">
        <v>583</v>
      </c>
      <c r="E60" s="18">
        <v>0.5</v>
      </c>
      <c r="F60" s="19">
        <f t="shared" si="7"/>
        <v>5.1993067590987872E-3</v>
      </c>
      <c r="G60" s="19">
        <f t="shared" si="1"/>
        <v>5.1858254105445123E-3</v>
      </c>
      <c r="H60" s="14">
        <f t="shared" si="6"/>
        <v>97492.807194258043</v>
      </c>
      <c r="I60" s="14">
        <f t="shared" si="4"/>
        <v>505.58067689330016</v>
      </c>
      <c r="J60" s="14">
        <f t="shared" si="2"/>
        <v>97240.016855811395</v>
      </c>
      <c r="K60" s="14">
        <f t="shared" si="3"/>
        <v>3405030.8583756275</v>
      </c>
      <c r="L60" s="21">
        <f t="shared" si="5"/>
        <v>34.925969990698668</v>
      </c>
    </row>
    <row r="61" spans="1:12" x14ac:dyDescent="0.2">
      <c r="A61" s="17">
        <v>52</v>
      </c>
      <c r="B61" s="9">
        <v>2</v>
      </c>
      <c r="C61" s="9">
        <v>588</v>
      </c>
      <c r="D61" s="9">
        <v>577</v>
      </c>
      <c r="E61" s="18">
        <v>0.5</v>
      </c>
      <c r="F61" s="19">
        <f t="shared" si="7"/>
        <v>3.4334763948497852E-3</v>
      </c>
      <c r="G61" s="19">
        <f t="shared" si="1"/>
        <v>3.4275921165381321E-3</v>
      </c>
      <c r="H61" s="14">
        <f t="shared" si="6"/>
        <v>96987.226517364747</v>
      </c>
      <c r="I61" s="14">
        <f t="shared" si="4"/>
        <v>332.43265301581749</v>
      </c>
      <c r="J61" s="14">
        <f t="shared" si="2"/>
        <v>96821.010190856847</v>
      </c>
      <c r="K61" s="14">
        <f t="shared" si="3"/>
        <v>3307790.8415198163</v>
      </c>
      <c r="L61" s="21">
        <f t="shared" si="5"/>
        <v>34.105427696992493</v>
      </c>
    </row>
    <row r="62" spans="1:12" x14ac:dyDescent="0.2">
      <c r="A62" s="17">
        <v>53</v>
      </c>
      <c r="B62" s="9">
        <v>1</v>
      </c>
      <c r="C62" s="9">
        <v>525</v>
      </c>
      <c r="D62" s="9">
        <v>585</v>
      </c>
      <c r="E62" s="18">
        <v>0.5</v>
      </c>
      <c r="F62" s="19">
        <f t="shared" si="7"/>
        <v>1.8018018018018018E-3</v>
      </c>
      <c r="G62" s="19">
        <f t="shared" si="1"/>
        <v>1.8001800180018003E-3</v>
      </c>
      <c r="H62" s="14">
        <f t="shared" si="6"/>
        <v>96654.793864348932</v>
      </c>
      <c r="I62" s="14">
        <f t="shared" si="4"/>
        <v>173.99602855868395</v>
      </c>
      <c r="J62" s="14">
        <f t="shared" si="2"/>
        <v>96567.795850069582</v>
      </c>
      <c r="K62" s="14">
        <f t="shared" si="3"/>
        <v>3210969.8313289597</v>
      </c>
      <c r="L62" s="21">
        <f t="shared" si="5"/>
        <v>33.221009563534167</v>
      </c>
    </row>
    <row r="63" spans="1:12" x14ac:dyDescent="0.2">
      <c r="A63" s="17">
        <v>54</v>
      </c>
      <c r="B63" s="9">
        <v>0</v>
      </c>
      <c r="C63" s="9">
        <v>495</v>
      </c>
      <c r="D63" s="9">
        <v>526</v>
      </c>
      <c r="E63" s="18">
        <v>0.5</v>
      </c>
      <c r="F63" s="19">
        <f t="shared" si="7"/>
        <v>0</v>
      </c>
      <c r="G63" s="19">
        <f t="shared" si="1"/>
        <v>0</v>
      </c>
      <c r="H63" s="14">
        <f t="shared" si="6"/>
        <v>96480.797835790247</v>
      </c>
      <c r="I63" s="14">
        <f t="shared" si="4"/>
        <v>0</v>
      </c>
      <c r="J63" s="14">
        <f t="shared" si="2"/>
        <v>96480.797835790247</v>
      </c>
      <c r="K63" s="14">
        <f t="shared" si="3"/>
        <v>3114402.0354788899</v>
      </c>
      <c r="L63" s="21">
        <f t="shared" si="5"/>
        <v>32.280019499627109</v>
      </c>
    </row>
    <row r="64" spans="1:12" x14ac:dyDescent="0.2">
      <c r="A64" s="17">
        <v>55</v>
      </c>
      <c r="B64" s="9">
        <v>0</v>
      </c>
      <c r="C64" s="9">
        <v>478</v>
      </c>
      <c r="D64" s="9">
        <v>501</v>
      </c>
      <c r="E64" s="18">
        <v>0.5</v>
      </c>
      <c r="F64" s="19">
        <f t="shared" si="7"/>
        <v>0</v>
      </c>
      <c r="G64" s="19">
        <f t="shared" si="1"/>
        <v>0</v>
      </c>
      <c r="H64" s="14">
        <f t="shared" si="6"/>
        <v>96480.797835790247</v>
      </c>
      <c r="I64" s="14">
        <f t="shared" si="4"/>
        <v>0</v>
      </c>
      <c r="J64" s="14">
        <f t="shared" si="2"/>
        <v>96480.797835790247</v>
      </c>
      <c r="K64" s="14">
        <f t="shared" si="3"/>
        <v>3017921.2376430999</v>
      </c>
      <c r="L64" s="21">
        <f t="shared" si="5"/>
        <v>31.280019499627109</v>
      </c>
    </row>
    <row r="65" spans="1:12" x14ac:dyDescent="0.2">
      <c r="A65" s="17">
        <v>56</v>
      </c>
      <c r="B65" s="9">
        <v>1</v>
      </c>
      <c r="C65" s="9">
        <v>466</v>
      </c>
      <c r="D65" s="9">
        <v>474</v>
      </c>
      <c r="E65" s="18">
        <v>0.5</v>
      </c>
      <c r="F65" s="19">
        <f t="shared" si="7"/>
        <v>2.1276595744680851E-3</v>
      </c>
      <c r="G65" s="19">
        <f t="shared" si="1"/>
        <v>2.1253985122210413E-3</v>
      </c>
      <c r="H65" s="14">
        <f t="shared" si="6"/>
        <v>96480.797835790247</v>
      </c>
      <c r="I65" s="14">
        <f t="shared" si="4"/>
        <v>205.06014417808765</v>
      </c>
      <c r="J65" s="14">
        <f t="shared" si="2"/>
        <v>96378.267763701195</v>
      </c>
      <c r="K65" s="14">
        <f t="shared" si="3"/>
        <v>2921440.4398073098</v>
      </c>
      <c r="L65" s="21">
        <f t="shared" si="5"/>
        <v>30.280019499627109</v>
      </c>
    </row>
    <row r="66" spans="1:12" x14ac:dyDescent="0.2">
      <c r="A66" s="17">
        <v>57</v>
      </c>
      <c r="B66" s="9">
        <v>1</v>
      </c>
      <c r="C66" s="9">
        <v>399</v>
      </c>
      <c r="D66" s="9">
        <v>466</v>
      </c>
      <c r="E66" s="18">
        <v>0.5</v>
      </c>
      <c r="F66" s="19">
        <f t="shared" si="7"/>
        <v>2.3121387283236996E-3</v>
      </c>
      <c r="G66" s="19">
        <f t="shared" si="1"/>
        <v>2.3094688221709007E-3</v>
      </c>
      <c r="H66" s="14">
        <f t="shared" si="6"/>
        <v>96275.737691612158</v>
      </c>
      <c r="I66" s="14">
        <f t="shared" si="4"/>
        <v>222.34581453028213</v>
      </c>
      <c r="J66" s="14">
        <f t="shared" si="2"/>
        <v>96164.564784347007</v>
      </c>
      <c r="K66" s="14">
        <f t="shared" si="3"/>
        <v>2825062.1720436085</v>
      </c>
      <c r="L66" s="21">
        <f t="shared" si="5"/>
        <v>29.343448721138564</v>
      </c>
    </row>
    <row r="67" spans="1:12" x14ac:dyDescent="0.2">
      <c r="A67" s="17">
        <v>58</v>
      </c>
      <c r="B67" s="9">
        <v>1</v>
      </c>
      <c r="C67" s="9">
        <v>403</v>
      </c>
      <c r="D67" s="9">
        <v>399</v>
      </c>
      <c r="E67" s="18">
        <v>0.5</v>
      </c>
      <c r="F67" s="19">
        <f t="shared" si="7"/>
        <v>2.4937655860349127E-3</v>
      </c>
      <c r="G67" s="19">
        <f t="shared" si="1"/>
        <v>2.4906600249066002E-3</v>
      </c>
      <c r="H67" s="14">
        <f t="shared" si="6"/>
        <v>96053.391877081871</v>
      </c>
      <c r="I67" s="14">
        <f t="shared" si="4"/>
        <v>239.23634340493618</v>
      </c>
      <c r="J67" s="14">
        <f t="shared" si="2"/>
        <v>95933.773705379412</v>
      </c>
      <c r="K67" s="14">
        <f t="shared" si="3"/>
        <v>2728897.6072592614</v>
      </c>
      <c r="L67" s="21">
        <f t="shared" si="5"/>
        <v>28.410215963548605</v>
      </c>
    </row>
    <row r="68" spans="1:12" x14ac:dyDescent="0.2">
      <c r="A68" s="17">
        <v>59</v>
      </c>
      <c r="B68" s="9">
        <v>2</v>
      </c>
      <c r="C68" s="9">
        <v>429</v>
      </c>
      <c r="D68" s="9">
        <v>401</v>
      </c>
      <c r="E68" s="18">
        <v>0.5</v>
      </c>
      <c r="F68" s="19">
        <f t="shared" si="7"/>
        <v>4.8192771084337354E-3</v>
      </c>
      <c r="G68" s="19">
        <f t="shared" si="1"/>
        <v>4.807692307692308E-3</v>
      </c>
      <c r="H68" s="14">
        <f t="shared" si="6"/>
        <v>95814.155533676938</v>
      </c>
      <c r="I68" s="14">
        <f t="shared" si="4"/>
        <v>460.64497852729301</v>
      </c>
      <c r="J68" s="14">
        <f t="shared" si="2"/>
        <v>95583.833044413288</v>
      </c>
      <c r="K68" s="14">
        <f t="shared" si="3"/>
        <v>2632963.8335538819</v>
      </c>
      <c r="L68" s="21">
        <f t="shared" si="5"/>
        <v>27.479904392920758</v>
      </c>
    </row>
    <row r="69" spans="1:12" x14ac:dyDescent="0.2">
      <c r="A69" s="17">
        <v>60</v>
      </c>
      <c r="B69" s="9">
        <v>3</v>
      </c>
      <c r="C69" s="9">
        <v>324</v>
      </c>
      <c r="D69" s="9">
        <v>426</v>
      </c>
      <c r="E69" s="18">
        <v>0.5</v>
      </c>
      <c r="F69" s="19">
        <f t="shared" si="7"/>
        <v>8.0000000000000002E-3</v>
      </c>
      <c r="G69" s="19">
        <f t="shared" si="1"/>
        <v>7.9681274900398405E-3</v>
      </c>
      <c r="H69" s="14">
        <f t="shared" si="6"/>
        <v>95353.510555149638</v>
      </c>
      <c r="I69" s="14">
        <f t="shared" si="4"/>
        <v>759.78892872629194</v>
      </c>
      <c r="J69" s="14">
        <f t="shared" si="2"/>
        <v>94973.616090786483</v>
      </c>
      <c r="K69" s="14">
        <f t="shared" si="3"/>
        <v>2537380.0005094684</v>
      </c>
      <c r="L69" s="21">
        <f t="shared" si="5"/>
        <v>26.61024209530202</v>
      </c>
    </row>
    <row r="70" spans="1:12" x14ac:dyDescent="0.2">
      <c r="A70" s="17">
        <v>61</v>
      </c>
      <c r="B70" s="9">
        <v>0</v>
      </c>
      <c r="C70" s="9">
        <v>338</v>
      </c>
      <c r="D70" s="9">
        <v>325</v>
      </c>
      <c r="E70" s="18">
        <v>0.5</v>
      </c>
      <c r="F70" s="19">
        <f t="shared" si="7"/>
        <v>0</v>
      </c>
      <c r="G70" s="19">
        <f t="shared" si="1"/>
        <v>0</v>
      </c>
      <c r="H70" s="14">
        <f t="shared" si="6"/>
        <v>94593.721626423343</v>
      </c>
      <c r="I70" s="14">
        <f t="shared" si="4"/>
        <v>0</v>
      </c>
      <c r="J70" s="14">
        <f t="shared" si="2"/>
        <v>94593.721626423343</v>
      </c>
      <c r="K70" s="14">
        <f t="shared" si="3"/>
        <v>2442406.3844186817</v>
      </c>
      <c r="L70" s="21">
        <f t="shared" si="5"/>
        <v>25.819962915344604</v>
      </c>
    </row>
    <row r="71" spans="1:12" x14ac:dyDescent="0.2">
      <c r="A71" s="17">
        <v>62</v>
      </c>
      <c r="B71" s="9">
        <v>0</v>
      </c>
      <c r="C71" s="9">
        <v>357</v>
      </c>
      <c r="D71" s="9">
        <v>338</v>
      </c>
      <c r="E71" s="18">
        <v>0.5</v>
      </c>
      <c r="F71" s="19">
        <f t="shared" si="7"/>
        <v>0</v>
      </c>
      <c r="G71" s="19">
        <f t="shared" si="1"/>
        <v>0</v>
      </c>
      <c r="H71" s="14">
        <f t="shared" si="6"/>
        <v>94593.721626423343</v>
      </c>
      <c r="I71" s="14">
        <f t="shared" si="4"/>
        <v>0</v>
      </c>
      <c r="J71" s="14">
        <f t="shared" si="2"/>
        <v>94593.721626423343</v>
      </c>
      <c r="K71" s="14">
        <f t="shared" si="3"/>
        <v>2347812.6627922584</v>
      </c>
      <c r="L71" s="21">
        <f t="shared" si="5"/>
        <v>24.819962915344608</v>
      </c>
    </row>
    <row r="72" spans="1:12" x14ac:dyDescent="0.2">
      <c r="A72" s="17">
        <v>63</v>
      </c>
      <c r="B72" s="9">
        <v>2</v>
      </c>
      <c r="C72" s="9">
        <v>367</v>
      </c>
      <c r="D72" s="9">
        <v>355</v>
      </c>
      <c r="E72" s="18">
        <v>0.5</v>
      </c>
      <c r="F72" s="19">
        <f t="shared" si="7"/>
        <v>5.5401662049861496E-3</v>
      </c>
      <c r="G72" s="19">
        <f t="shared" si="1"/>
        <v>5.5248618784530384E-3</v>
      </c>
      <c r="H72" s="14">
        <f t="shared" si="6"/>
        <v>94593.721626423343</v>
      </c>
      <c r="I72" s="14">
        <f t="shared" si="4"/>
        <v>522.6172465548251</v>
      </c>
      <c r="J72" s="14">
        <f t="shared" si="2"/>
        <v>94332.413003145921</v>
      </c>
      <c r="K72" s="14">
        <f t="shared" si="3"/>
        <v>2253218.9411658351</v>
      </c>
      <c r="L72" s="21">
        <f t="shared" si="5"/>
        <v>23.819962915344608</v>
      </c>
    </row>
    <row r="73" spans="1:12" x14ac:dyDescent="0.2">
      <c r="A73" s="17">
        <v>64</v>
      </c>
      <c r="B73" s="9">
        <v>3</v>
      </c>
      <c r="C73" s="9">
        <v>327</v>
      </c>
      <c r="D73" s="9">
        <v>366</v>
      </c>
      <c r="E73" s="18">
        <v>0.5</v>
      </c>
      <c r="F73" s="19">
        <f t="shared" ref="F73:F109" si="8">B73/((C73+D73)/2)</f>
        <v>8.658008658008658E-3</v>
      </c>
      <c r="G73" s="19">
        <f t="shared" ref="G73:G108" si="9">F73/((1+(1-E73)*F73))</f>
        <v>8.6206896551724137E-3</v>
      </c>
      <c r="H73" s="14">
        <f t="shared" si="6"/>
        <v>94071.104379868513</v>
      </c>
      <c r="I73" s="14">
        <f t="shared" si="4"/>
        <v>810.95779637817679</v>
      </c>
      <c r="J73" s="14">
        <f t="shared" ref="J73:J108" si="10">H74+I73*E73</f>
        <v>93665.625481679424</v>
      </c>
      <c r="K73" s="14">
        <f t="shared" ref="K73:K97" si="11">K74+J73</f>
        <v>2158886.5281626894</v>
      </c>
      <c r="L73" s="21">
        <f t="shared" si="5"/>
        <v>22.949518264874303</v>
      </c>
    </row>
    <row r="74" spans="1:12" x14ac:dyDescent="0.2">
      <c r="A74" s="17">
        <v>65</v>
      </c>
      <c r="B74" s="9">
        <v>3</v>
      </c>
      <c r="C74" s="9">
        <v>322</v>
      </c>
      <c r="D74" s="9">
        <v>325</v>
      </c>
      <c r="E74" s="18">
        <v>0.5</v>
      </c>
      <c r="F74" s="19">
        <f t="shared" si="8"/>
        <v>9.2735703245749607E-3</v>
      </c>
      <c r="G74" s="19">
        <f t="shared" si="9"/>
        <v>9.2307692307692299E-3</v>
      </c>
      <c r="H74" s="14">
        <f t="shared" si="6"/>
        <v>93260.146583490336</v>
      </c>
      <c r="I74" s="14">
        <f t="shared" ref="I74:I108" si="12">H74*G74</f>
        <v>860.86289153991072</v>
      </c>
      <c r="J74" s="14">
        <f t="shared" si="10"/>
        <v>92829.71513772037</v>
      </c>
      <c r="K74" s="14">
        <f t="shared" si="11"/>
        <v>2065220.9026810101</v>
      </c>
      <c r="L74" s="21">
        <f t="shared" ref="L74:L108" si="13">K74/H74</f>
        <v>22.144731467177557</v>
      </c>
    </row>
    <row r="75" spans="1:12" x14ac:dyDescent="0.2">
      <c r="A75" s="17">
        <v>66</v>
      </c>
      <c r="B75" s="9">
        <v>2</v>
      </c>
      <c r="C75" s="9">
        <v>332</v>
      </c>
      <c r="D75" s="9">
        <v>321</v>
      </c>
      <c r="E75" s="18">
        <v>0.5</v>
      </c>
      <c r="F75" s="19">
        <f t="shared" si="8"/>
        <v>6.1255742725880554E-3</v>
      </c>
      <c r="G75" s="19">
        <f t="shared" si="9"/>
        <v>6.1068702290076335E-3</v>
      </c>
      <c r="H75" s="14">
        <f t="shared" ref="H75:H108" si="14">H74-I74</f>
        <v>92399.283691950419</v>
      </c>
      <c r="I75" s="14">
        <f t="shared" si="12"/>
        <v>564.27043476000256</v>
      </c>
      <c r="J75" s="14">
        <f t="shared" si="10"/>
        <v>92117.148474570407</v>
      </c>
      <c r="K75" s="14">
        <f t="shared" si="11"/>
        <v>1972391.1875432897</v>
      </c>
      <c r="L75" s="21">
        <f t="shared" si="13"/>
        <v>21.346390456002197</v>
      </c>
    </row>
    <row r="76" spans="1:12" x14ac:dyDescent="0.2">
      <c r="A76" s="17">
        <v>67</v>
      </c>
      <c r="B76" s="9">
        <v>1</v>
      </c>
      <c r="C76" s="9">
        <v>328</v>
      </c>
      <c r="D76" s="9">
        <v>329</v>
      </c>
      <c r="E76" s="18">
        <v>0.5</v>
      </c>
      <c r="F76" s="19">
        <f t="shared" si="8"/>
        <v>3.0441400304414001E-3</v>
      </c>
      <c r="G76" s="19">
        <f t="shared" si="9"/>
        <v>3.0395136778115497E-3</v>
      </c>
      <c r="H76" s="14">
        <f t="shared" si="14"/>
        <v>91835.013257190411</v>
      </c>
      <c r="I76" s="14">
        <f t="shared" si="12"/>
        <v>279.13377889723523</v>
      </c>
      <c r="J76" s="14">
        <f t="shared" si="10"/>
        <v>91695.446367741795</v>
      </c>
      <c r="K76" s="14">
        <f t="shared" si="11"/>
        <v>1880274.0390687194</v>
      </c>
      <c r="L76" s="21">
        <f t="shared" si="13"/>
        <v>20.474478876622793</v>
      </c>
    </row>
    <row r="77" spans="1:12" x14ac:dyDescent="0.2">
      <c r="A77" s="17">
        <v>68</v>
      </c>
      <c r="B77" s="9">
        <v>2</v>
      </c>
      <c r="C77" s="9">
        <v>310</v>
      </c>
      <c r="D77" s="9">
        <v>322</v>
      </c>
      <c r="E77" s="18">
        <v>0.5</v>
      </c>
      <c r="F77" s="19">
        <f t="shared" si="8"/>
        <v>6.3291139240506328E-3</v>
      </c>
      <c r="G77" s="19">
        <f t="shared" si="9"/>
        <v>6.3091482649842269E-3</v>
      </c>
      <c r="H77" s="14">
        <f t="shared" si="14"/>
        <v>91555.87947829318</v>
      </c>
      <c r="I77" s="14">
        <f t="shared" si="12"/>
        <v>577.63961815957839</v>
      </c>
      <c r="J77" s="14">
        <f t="shared" si="10"/>
        <v>91267.059669213399</v>
      </c>
      <c r="K77" s="14">
        <f t="shared" si="11"/>
        <v>1788578.5927009776</v>
      </c>
      <c r="L77" s="21">
        <f t="shared" si="13"/>
        <v>19.535376678075913</v>
      </c>
    </row>
    <row r="78" spans="1:12" x14ac:dyDescent="0.2">
      <c r="A78" s="17">
        <v>69</v>
      </c>
      <c r="B78" s="9">
        <v>1</v>
      </c>
      <c r="C78" s="9">
        <v>240</v>
      </c>
      <c r="D78" s="9">
        <v>297</v>
      </c>
      <c r="E78" s="18">
        <v>0.5</v>
      </c>
      <c r="F78" s="19">
        <f t="shared" si="8"/>
        <v>3.7243947858472998E-3</v>
      </c>
      <c r="G78" s="19">
        <f t="shared" si="9"/>
        <v>3.7174721189591081E-3</v>
      </c>
      <c r="H78" s="14">
        <f t="shared" si="14"/>
        <v>90978.239860133603</v>
      </c>
      <c r="I78" s="14">
        <f t="shared" si="12"/>
        <v>338.20907011202087</v>
      </c>
      <c r="J78" s="14">
        <f t="shared" si="10"/>
        <v>90809.135325077601</v>
      </c>
      <c r="K78" s="14">
        <f t="shared" si="11"/>
        <v>1697311.5330317642</v>
      </c>
      <c r="L78" s="21">
        <f t="shared" si="13"/>
        <v>18.656236212539888</v>
      </c>
    </row>
    <row r="79" spans="1:12" x14ac:dyDescent="0.2">
      <c r="A79" s="17">
        <v>70</v>
      </c>
      <c r="B79" s="9">
        <v>0</v>
      </c>
      <c r="C79" s="9">
        <v>244</v>
      </c>
      <c r="D79" s="9">
        <v>239</v>
      </c>
      <c r="E79" s="18">
        <v>0.5</v>
      </c>
      <c r="F79" s="19">
        <f t="shared" si="8"/>
        <v>0</v>
      </c>
      <c r="G79" s="19">
        <f t="shared" si="9"/>
        <v>0</v>
      </c>
      <c r="H79" s="14">
        <f t="shared" si="14"/>
        <v>90640.030790021585</v>
      </c>
      <c r="I79" s="14">
        <f t="shared" si="12"/>
        <v>0</v>
      </c>
      <c r="J79" s="14">
        <f t="shared" si="10"/>
        <v>90640.030790021585</v>
      </c>
      <c r="K79" s="14">
        <f t="shared" si="11"/>
        <v>1606502.3977066865</v>
      </c>
      <c r="L79" s="21">
        <f t="shared" si="13"/>
        <v>17.723983362586676</v>
      </c>
    </row>
    <row r="80" spans="1:12" x14ac:dyDescent="0.2">
      <c r="A80" s="17">
        <v>71</v>
      </c>
      <c r="B80" s="9">
        <v>2</v>
      </c>
      <c r="C80" s="9">
        <v>297</v>
      </c>
      <c r="D80" s="9">
        <v>250</v>
      </c>
      <c r="E80" s="18">
        <v>0.5</v>
      </c>
      <c r="F80" s="19">
        <f t="shared" si="8"/>
        <v>7.3126142595978062E-3</v>
      </c>
      <c r="G80" s="19">
        <f t="shared" si="9"/>
        <v>7.285974499089254E-3</v>
      </c>
      <c r="H80" s="14">
        <f t="shared" si="14"/>
        <v>90640.030790021585</v>
      </c>
      <c r="I80" s="14">
        <f t="shared" si="12"/>
        <v>660.40095293276204</v>
      </c>
      <c r="J80" s="14">
        <f t="shared" si="10"/>
        <v>90309.830313555212</v>
      </c>
      <c r="K80" s="14">
        <f t="shared" si="11"/>
        <v>1515862.3669166649</v>
      </c>
      <c r="L80" s="21">
        <f t="shared" si="13"/>
        <v>16.723983362586676</v>
      </c>
    </row>
    <row r="81" spans="1:12" x14ac:dyDescent="0.2">
      <c r="A81" s="17">
        <v>72</v>
      </c>
      <c r="B81" s="9">
        <v>1</v>
      </c>
      <c r="C81" s="9">
        <v>182</v>
      </c>
      <c r="D81" s="9">
        <v>296</v>
      </c>
      <c r="E81" s="18">
        <v>0.5</v>
      </c>
      <c r="F81" s="19">
        <f t="shared" si="8"/>
        <v>4.1841004184100415E-3</v>
      </c>
      <c r="G81" s="19">
        <f t="shared" si="9"/>
        <v>4.1753653444676405E-3</v>
      </c>
      <c r="H81" s="14">
        <f t="shared" si="14"/>
        <v>89979.629837088825</v>
      </c>
      <c r="I81" s="14">
        <f t="shared" si="12"/>
        <v>375.69782812980719</v>
      </c>
      <c r="J81" s="14">
        <f t="shared" si="10"/>
        <v>89791.780923023922</v>
      </c>
      <c r="K81" s="14">
        <f t="shared" si="11"/>
        <v>1425552.5366031097</v>
      </c>
      <c r="L81" s="21">
        <f t="shared" si="13"/>
        <v>15.843058469835016</v>
      </c>
    </row>
    <row r="82" spans="1:12" x14ac:dyDescent="0.2">
      <c r="A82" s="17">
        <v>73</v>
      </c>
      <c r="B82" s="9">
        <v>2</v>
      </c>
      <c r="C82" s="9">
        <v>251</v>
      </c>
      <c r="D82" s="9">
        <v>184</v>
      </c>
      <c r="E82" s="18">
        <v>0.5</v>
      </c>
      <c r="F82" s="19">
        <f t="shared" si="8"/>
        <v>9.1954022988505746E-3</v>
      </c>
      <c r="G82" s="19">
        <f t="shared" si="9"/>
        <v>9.1533180778032019E-3</v>
      </c>
      <c r="H82" s="14">
        <f t="shared" si="14"/>
        <v>89603.932008959018</v>
      </c>
      <c r="I82" s="14">
        <f t="shared" si="12"/>
        <v>820.17329069985351</v>
      </c>
      <c r="J82" s="14">
        <f t="shared" si="10"/>
        <v>89193.8453636091</v>
      </c>
      <c r="K82" s="14">
        <f t="shared" si="11"/>
        <v>1335760.7556800859</v>
      </c>
      <c r="L82" s="21">
        <f t="shared" si="13"/>
        <v>14.907389951888833</v>
      </c>
    </row>
    <row r="83" spans="1:12" x14ac:dyDescent="0.2">
      <c r="A83" s="17">
        <v>74</v>
      </c>
      <c r="B83" s="9">
        <v>5</v>
      </c>
      <c r="C83" s="9">
        <v>262</v>
      </c>
      <c r="D83" s="9">
        <v>250</v>
      </c>
      <c r="E83" s="18">
        <v>0.5</v>
      </c>
      <c r="F83" s="19">
        <f t="shared" si="8"/>
        <v>1.953125E-2</v>
      </c>
      <c r="G83" s="19">
        <f t="shared" si="9"/>
        <v>1.9342359767891684E-2</v>
      </c>
      <c r="H83" s="14">
        <f t="shared" si="14"/>
        <v>88783.758718259167</v>
      </c>
      <c r="I83" s="14">
        <f t="shared" si="12"/>
        <v>1717.2874026742586</v>
      </c>
      <c r="J83" s="14">
        <f t="shared" si="10"/>
        <v>87925.115016922035</v>
      </c>
      <c r="K83" s="14">
        <f t="shared" si="11"/>
        <v>1246566.9103164768</v>
      </c>
      <c r="L83" s="21">
        <f t="shared" si="13"/>
        <v>14.040483623499815</v>
      </c>
    </row>
    <row r="84" spans="1:12" x14ac:dyDescent="0.2">
      <c r="A84" s="17">
        <v>75</v>
      </c>
      <c r="B84" s="9">
        <v>5</v>
      </c>
      <c r="C84" s="9">
        <v>285</v>
      </c>
      <c r="D84" s="9">
        <v>255</v>
      </c>
      <c r="E84" s="18">
        <v>0.5</v>
      </c>
      <c r="F84" s="19">
        <f t="shared" si="8"/>
        <v>1.8518518518518517E-2</v>
      </c>
      <c r="G84" s="19">
        <f t="shared" si="9"/>
        <v>1.8348623853211007E-2</v>
      </c>
      <c r="H84" s="14">
        <f t="shared" si="14"/>
        <v>87066.471315584902</v>
      </c>
      <c r="I84" s="14">
        <f t="shared" si="12"/>
        <v>1597.549932396053</v>
      </c>
      <c r="J84" s="14">
        <f t="shared" si="10"/>
        <v>86267.696349386868</v>
      </c>
      <c r="K84" s="14">
        <f t="shared" si="11"/>
        <v>1158641.7952995547</v>
      </c>
      <c r="L84" s="21">
        <f t="shared" si="13"/>
        <v>13.307554306409083</v>
      </c>
    </row>
    <row r="85" spans="1:12" x14ac:dyDescent="0.2">
      <c r="A85" s="17">
        <v>76</v>
      </c>
      <c r="B85" s="9">
        <v>3</v>
      </c>
      <c r="C85" s="9">
        <v>224</v>
      </c>
      <c r="D85" s="9">
        <v>280</v>
      </c>
      <c r="E85" s="18">
        <v>0.5</v>
      </c>
      <c r="F85" s="19">
        <f t="shared" si="8"/>
        <v>1.1904761904761904E-2</v>
      </c>
      <c r="G85" s="19">
        <f t="shared" si="9"/>
        <v>1.1834319526627219E-2</v>
      </c>
      <c r="H85" s="14">
        <f t="shared" si="14"/>
        <v>85468.921383188848</v>
      </c>
      <c r="I85" s="14">
        <f t="shared" si="12"/>
        <v>1011.4665252448384</v>
      </c>
      <c r="J85" s="14">
        <f t="shared" si="10"/>
        <v>84963.188120566439</v>
      </c>
      <c r="K85" s="14">
        <f t="shared" si="11"/>
        <v>1072374.0989501679</v>
      </c>
      <c r="L85" s="21">
        <f t="shared" si="13"/>
        <v>12.546947844846636</v>
      </c>
    </row>
    <row r="86" spans="1:12" x14ac:dyDescent="0.2">
      <c r="A86" s="17">
        <v>77</v>
      </c>
      <c r="B86" s="9">
        <v>5</v>
      </c>
      <c r="C86" s="9">
        <v>256</v>
      </c>
      <c r="D86" s="9">
        <v>218</v>
      </c>
      <c r="E86" s="18">
        <v>0.5</v>
      </c>
      <c r="F86" s="19">
        <f t="shared" si="8"/>
        <v>2.1097046413502109E-2</v>
      </c>
      <c r="G86" s="19">
        <f t="shared" si="9"/>
        <v>2.0876826722338204E-2</v>
      </c>
      <c r="H86" s="14">
        <f t="shared" si="14"/>
        <v>84457.454857944016</v>
      </c>
      <c r="I86" s="14">
        <f t="shared" si="12"/>
        <v>1763.2036504789983</v>
      </c>
      <c r="J86" s="14">
        <f t="shared" si="10"/>
        <v>83575.853032704515</v>
      </c>
      <c r="K86" s="14">
        <f t="shared" si="11"/>
        <v>987410.91082960146</v>
      </c>
      <c r="L86" s="21">
        <f t="shared" si="13"/>
        <v>11.691222669335817</v>
      </c>
    </row>
    <row r="87" spans="1:12" x14ac:dyDescent="0.2">
      <c r="A87" s="17">
        <v>78</v>
      </c>
      <c r="B87" s="9">
        <v>12</v>
      </c>
      <c r="C87" s="9">
        <v>250</v>
      </c>
      <c r="D87" s="9">
        <v>251</v>
      </c>
      <c r="E87" s="18">
        <v>0.5</v>
      </c>
      <c r="F87" s="19">
        <f t="shared" si="8"/>
        <v>4.790419161676647E-2</v>
      </c>
      <c r="G87" s="19">
        <f t="shared" si="9"/>
        <v>4.6783625730994156E-2</v>
      </c>
      <c r="H87" s="14">
        <f t="shared" si="14"/>
        <v>82694.251207465015</v>
      </c>
      <c r="I87" s="14">
        <f t="shared" si="12"/>
        <v>3868.7368985948547</v>
      </c>
      <c r="J87" s="14">
        <f t="shared" si="10"/>
        <v>80759.882758167587</v>
      </c>
      <c r="K87" s="14">
        <f t="shared" si="11"/>
        <v>903835.0577968969</v>
      </c>
      <c r="L87" s="21">
        <f t="shared" si="13"/>
        <v>10.929841489577518</v>
      </c>
    </row>
    <row r="88" spans="1:12" x14ac:dyDescent="0.2">
      <c r="A88" s="17">
        <v>79</v>
      </c>
      <c r="B88" s="9">
        <v>8</v>
      </c>
      <c r="C88" s="9">
        <v>228</v>
      </c>
      <c r="D88" s="9">
        <v>235</v>
      </c>
      <c r="E88" s="18">
        <v>0.5</v>
      </c>
      <c r="F88" s="19">
        <f t="shared" si="8"/>
        <v>3.4557235421166309E-2</v>
      </c>
      <c r="G88" s="19">
        <f t="shared" si="9"/>
        <v>3.3970276008492568E-2</v>
      </c>
      <c r="H88" s="14">
        <f t="shared" si="14"/>
        <v>78825.514308870159</v>
      </c>
      <c r="I88" s="14">
        <f t="shared" si="12"/>
        <v>2677.7244775836998</v>
      </c>
      <c r="J88" s="14">
        <f t="shared" si="10"/>
        <v>77486.6520700783</v>
      </c>
      <c r="K88" s="14">
        <f t="shared" si="11"/>
        <v>823075.17503872933</v>
      </c>
      <c r="L88" s="21">
        <f t="shared" si="13"/>
        <v>10.441735550415679</v>
      </c>
    </row>
    <row r="89" spans="1:12" x14ac:dyDescent="0.2">
      <c r="A89" s="17">
        <v>80</v>
      </c>
      <c r="B89" s="9">
        <v>12</v>
      </c>
      <c r="C89" s="9">
        <v>222</v>
      </c>
      <c r="D89" s="9">
        <v>214</v>
      </c>
      <c r="E89" s="18">
        <v>0.5</v>
      </c>
      <c r="F89" s="19">
        <f t="shared" si="8"/>
        <v>5.5045871559633031E-2</v>
      </c>
      <c r="G89" s="19">
        <f t="shared" si="9"/>
        <v>5.3571428571428568E-2</v>
      </c>
      <c r="H89" s="14">
        <f t="shared" si="14"/>
        <v>76147.789831286456</v>
      </c>
      <c r="I89" s="14">
        <f t="shared" si="12"/>
        <v>4079.3458838189172</v>
      </c>
      <c r="J89" s="14">
        <f t="shared" si="10"/>
        <v>74108.116889377008</v>
      </c>
      <c r="K89" s="14">
        <f t="shared" si="11"/>
        <v>745588.52296865103</v>
      </c>
      <c r="L89" s="21">
        <f t="shared" si="13"/>
        <v>9.791335042298428</v>
      </c>
    </row>
    <row r="90" spans="1:12" x14ac:dyDescent="0.2">
      <c r="A90" s="17">
        <v>81</v>
      </c>
      <c r="B90" s="9">
        <v>7</v>
      </c>
      <c r="C90" s="9">
        <v>221</v>
      </c>
      <c r="D90" s="9">
        <v>212</v>
      </c>
      <c r="E90" s="18">
        <v>0.5</v>
      </c>
      <c r="F90" s="19">
        <f t="shared" si="8"/>
        <v>3.2332563510392612E-2</v>
      </c>
      <c r="G90" s="19">
        <f t="shared" si="9"/>
        <v>3.1818181818181815E-2</v>
      </c>
      <c r="H90" s="14">
        <f t="shared" si="14"/>
        <v>72068.443947467546</v>
      </c>
      <c r="I90" s="14">
        <f t="shared" si="12"/>
        <v>2293.086852873967</v>
      </c>
      <c r="J90" s="14">
        <f t="shared" si="10"/>
        <v>70921.900521030562</v>
      </c>
      <c r="K90" s="14">
        <f t="shared" si="11"/>
        <v>671480.40607927402</v>
      </c>
      <c r="L90" s="21">
        <f t="shared" si="13"/>
        <v>9.3172596673341879</v>
      </c>
    </row>
    <row r="91" spans="1:12" x14ac:dyDescent="0.2">
      <c r="A91" s="17">
        <v>82</v>
      </c>
      <c r="B91" s="9">
        <v>15</v>
      </c>
      <c r="C91" s="9">
        <v>216</v>
      </c>
      <c r="D91" s="9">
        <v>211</v>
      </c>
      <c r="E91" s="18">
        <v>0.5</v>
      </c>
      <c r="F91" s="19">
        <f t="shared" si="8"/>
        <v>7.0257611241217793E-2</v>
      </c>
      <c r="G91" s="19">
        <f t="shared" si="9"/>
        <v>6.7873303167420809E-2</v>
      </c>
      <c r="H91" s="14">
        <f t="shared" si="14"/>
        <v>69775.357094593579</v>
      </c>
      <c r="I91" s="14">
        <f t="shared" si="12"/>
        <v>4735.8839656963964</v>
      </c>
      <c r="J91" s="14">
        <f t="shared" si="10"/>
        <v>67407.415111745373</v>
      </c>
      <c r="K91" s="14">
        <f t="shared" si="11"/>
        <v>600558.50555824349</v>
      </c>
      <c r="L91" s="21">
        <f t="shared" si="13"/>
        <v>8.6070287643827292</v>
      </c>
    </row>
    <row r="92" spans="1:12" x14ac:dyDescent="0.2">
      <c r="A92" s="17">
        <v>83</v>
      </c>
      <c r="B92" s="9">
        <v>12</v>
      </c>
      <c r="C92" s="9">
        <v>187</v>
      </c>
      <c r="D92" s="9">
        <v>201</v>
      </c>
      <c r="E92" s="18">
        <v>0.5</v>
      </c>
      <c r="F92" s="19">
        <f t="shared" si="8"/>
        <v>6.1855670103092786E-2</v>
      </c>
      <c r="G92" s="19">
        <f t="shared" si="9"/>
        <v>6.0000000000000012E-2</v>
      </c>
      <c r="H92" s="14">
        <f t="shared" si="14"/>
        <v>65039.473128897182</v>
      </c>
      <c r="I92" s="14">
        <f t="shared" si="12"/>
        <v>3902.3683877338317</v>
      </c>
      <c r="J92" s="14">
        <f t="shared" si="10"/>
        <v>63088.288935030265</v>
      </c>
      <c r="K92" s="14">
        <f t="shared" si="11"/>
        <v>533151.09044649813</v>
      </c>
      <c r="L92" s="21">
        <f t="shared" si="13"/>
        <v>8.1973463928572006</v>
      </c>
    </row>
    <row r="93" spans="1:12" x14ac:dyDescent="0.2">
      <c r="A93" s="17">
        <v>84</v>
      </c>
      <c r="B93" s="9">
        <v>8</v>
      </c>
      <c r="C93" s="9">
        <v>175</v>
      </c>
      <c r="D93" s="9">
        <v>183</v>
      </c>
      <c r="E93" s="18">
        <v>0.5</v>
      </c>
      <c r="F93" s="19">
        <f t="shared" si="8"/>
        <v>4.4692737430167599E-2</v>
      </c>
      <c r="G93" s="19">
        <f t="shared" si="9"/>
        <v>4.3715846994535519E-2</v>
      </c>
      <c r="H93" s="14">
        <f t="shared" si="14"/>
        <v>61137.104741163348</v>
      </c>
      <c r="I93" s="14">
        <f t="shared" si="12"/>
        <v>2672.6603165535889</v>
      </c>
      <c r="J93" s="14">
        <f t="shared" si="10"/>
        <v>59800.774582886552</v>
      </c>
      <c r="K93" s="14">
        <f t="shared" si="11"/>
        <v>470062.80151146784</v>
      </c>
      <c r="L93" s="21">
        <f t="shared" si="13"/>
        <v>7.6886663753800004</v>
      </c>
    </row>
    <row r="94" spans="1:12" x14ac:dyDescent="0.2">
      <c r="A94" s="17">
        <v>85</v>
      </c>
      <c r="B94" s="9">
        <v>9</v>
      </c>
      <c r="C94" s="9">
        <v>178</v>
      </c>
      <c r="D94" s="9">
        <v>168</v>
      </c>
      <c r="E94" s="18">
        <v>0.5</v>
      </c>
      <c r="F94" s="19">
        <f t="shared" si="8"/>
        <v>5.2023121387283239E-2</v>
      </c>
      <c r="G94" s="19">
        <f t="shared" si="9"/>
        <v>5.0704225352112685E-2</v>
      </c>
      <c r="H94" s="14">
        <f t="shared" si="14"/>
        <v>58464.444424609756</v>
      </c>
      <c r="I94" s="14">
        <f t="shared" si="12"/>
        <v>2964.394365191481</v>
      </c>
      <c r="J94" s="14">
        <f t="shared" si="10"/>
        <v>56982.247242014011</v>
      </c>
      <c r="K94" s="14">
        <f t="shared" si="11"/>
        <v>410262.0269285813</v>
      </c>
      <c r="L94" s="21">
        <f t="shared" si="13"/>
        <v>7.0172911239688007</v>
      </c>
    </row>
    <row r="95" spans="1:12" x14ac:dyDescent="0.2">
      <c r="A95" s="17">
        <v>86</v>
      </c>
      <c r="B95" s="9">
        <v>12</v>
      </c>
      <c r="C95" s="9">
        <v>164</v>
      </c>
      <c r="D95" s="9">
        <v>166</v>
      </c>
      <c r="E95" s="18">
        <v>0.5</v>
      </c>
      <c r="F95" s="19">
        <f t="shared" si="8"/>
        <v>7.2727272727272724E-2</v>
      </c>
      <c r="G95" s="19">
        <f t="shared" si="9"/>
        <v>7.0175438596491224E-2</v>
      </c>
      <c r="H95" s="14">
        <f t="shared" si="14"/>
        <v>55500.050059418274</v>
      </c>
      <c r="I95" s="14">
        <f t="shared" si="12"/>
        <v>3894.7403550468962</v>
      </c>
      <c r="J95" s="14">
        <f t="shared" si="10"/>
        <v>53552.67988189483</v>
      </c>
      <c r="K95" s="14">
        <f t="shared" si="11"/>
        <v>353279.77968656732</v>
      </c>
      <c r="L95" s="21">
        <f t="shared" si="13"/>
        <v>6.3653956943884999</v>
      </c>
    </row>
    <row r="96" spans="1:12" x14ac:dyDescent="0.2">
      <c r="A96" s="17">
        <v>87</v>
      </c>
      <c r="B96" s="9">
        <v>18</v>
      </c>
      <c r="C96" s="9">
        <v>147</v>
      </c>
      <c r="D96" s="9">
        <v>143</v>
      </c>
      <c r="E96" s="18">
        <v>0.5</v>
      </c>
      <c r="F96" s="19">
        <f t="shared" si="8"/>
        <v>0.12413793103448276</v>
      </c>
      <c r="G96" s="19">
        <f t="shared" si="9"/>
        <v>0.11688311688311689</v>
      </c>
      <c r="H96" s="14">
        <f t="shared" si="14"/>
        <v>51605.309704371379</v>
      </c>
      <c r="I96" s="14">
        <f t="shared" si="12"/>
        <v>6031.7894459654863</v>
      </c>
      <c r="J96" s="14">
        <f t="shared" si="10"/>
        <v>48589.41498138864</v>
      </c>
      <c r="K96" s="14">
        <f t="shared" si="11"/>
        <v>299727.09980467247</v>
      </c>
      <c r="L96" s="21">
        <f t="shared" si="13"/>
        <v>5.8080670675498958</v>
      </c>
    </row>
    <row r="97" spans="1:12" x14ac:dyDescent="0.2">
      <c r="A97" s="17">
        <v>88</v>
      </c>
      <c r="B97" s="9">
        <v>11</v>
      </c>
      <c r="C97" s="9">
        <v>129</v>
      </c>
      <c r="D97" s="9">
        <v>139</v>
      </c>
      <c r="E97" s="18">
        <v>0.5</v>
      </c>
      <c r="F97" s="19">
        <f t="shared" si="8"/>
        <v>8.2089552238805971E-2</v>
      </c>
      <c r="G97" s="19">
        <f t="shared" si="9"/>
        <v>7.8853046594982074E-2</v>
      </c>
      <c r="H97" s="14">
        <f t="shared" si="14"/>
        <v>45573.520258405893</v>
      </c>
      <c r="I97" s="14">
        <f t="shared" si="12"/>
        <v>3593.6109164334393</v>
      </c>
      <c r="J97" s="14">
        <f t="shared" si="10"/>
        <v>43776.714800189169</v>
      </c>
      <c r="K97" s="14">
        <f t="shared" si="11"/>
        <v>251137.68482328381</v>
      </c>
      <c r="L97" s="21">
        <f t="shared" si="13"/>
        <v>5.5106053559020873</v>
      </c>
    </row>
    <row r="98" spans="1:12" x14ac:dyDescent="0.2">
      <c r="A98" s="17">
        <v>89</v>
      </c>
      <c r="B98" s="9">
        <v>17</v>
      </c>
      <c r="C98" s="9">
        <v>108</v>
      </c>
      <c r="D98" s="9">
        <v>110</v>
      </c>
      <c r="E98" s="18">
        <v>0.5</v>
      </c>
      <c r="F98" s="19">
        <f t="shared" si="8"/>
        <v>0.15596330275229359</v>
      </c>
      <c r="G98" s="19">
        <f t="shared" si="9"/>
        <v>0.14468085106382977</v>
      </c>
      <c r="H98" s="14">
        <f t="shared" si="14"/>
        <v>41979.909341972452</v>
      </c>
      <c r="I98" s="14">
        <f t="shared" si="12"/>
        <v>6073.6890111789926</v>
      </c>
      <c r="J98" s="14">
        <f t="shared" si="10"/>
        <v>38943.06483638296</v>
      </c>
      <c r="K98" s="14">
        <f>K99+J98</f>
        <v>207360.97002309465</v>
      </c>
      <c r="L98" s="21">
        <f t="shared" si="13"/>
        <v>4.9395287715824221</v>
      </c>
    </row>
    <row r="99" spans="1:12" x14ac:dyDescent="0.2">
      <c r="A99" s="17">
        <v>90</v>
      </c>
      <c r="B99" s="9">
        <v>12</v>
      </c>
      <c r="C99" s="9">
        <v>80</v>
      </c>
      <c r="D99" s="9">
        <v>89</v>
      </c>
      <c r="E99" s="18">
        <v>0.5</v>
      </c>
      <c r="F99" s="23">
        <f t="shared" si="8"/>
        <v>0.14201183431952663</v>
      </c>
      <c r="G99" s="23">
        <f t="shared" si="9"/>
        <v>0.13259668508287295</v>
      </c>
      <c r="H99" s="24">
        <f t="shared" si="14"/>
        <v>35906.220330793461</v>
      </c>
      <c r="I99" s="24">
        <f t="shared" si="12"/>
        <v>4761.0457897184706</v>
      </c>
      <c r="J99" s="24">
        <f t="shared" si="10"/>
        <v>33525.697435934228</v>
      </c>
      <c r="K99" s="24">
        <f t="shared" ref="K99:K108" si="15">K100+J99</f>
        <v>168417.90518671169</v>
      </c>
      <c r="L99" s="25">
        <f t="shared" si="13"/>
        <v>4.6904938374222347</v>
      </c>
    </row>
    <row r="100" spans="1:12" x14ac:dyDescent="0.2">
      <c r="A100" s="17">
        <v>91</v>
      </c>
      <c r="B100" s="9">
        <v>11</v>
      </c>
      <c r="C100" s="9">
        <v>65</v>
      </c>
      <c r="D100" s="9">
        <v>69</v>
      </c>
      <c r="E100" s="18">
        <v>0.5</v>
      </c>
      <c r="F100" s="23">
        <f t="shared" si="8"/>
        <v>0.16417910447761194</v>
      </c>
      <c r="G100" s="23">
        <f t="shared" si="9"/>
        <v>0.15172413793103451</v>
      </c>
      <c r="H100" s="24">
        <f t="shared" si="14"/>
        <v>31145.17454107499</v>
      </c>
      <c r="I100" s="24">
        <f t="shared" si="12"/>
        <v>4725.4747579562063</v>
      </c>
      <c r="J100" s="24">
        <f t="shared" si="10"/>
        <v>28782.437162096889</v>
      </c>
      <c r="K100" s="24">
        <f t="shared" si="15"/>
        <v>134892.20775077748</v>
      </c>
      <c r="L100" s="25">
        <f t="shared" si="13"/>
        <v>4.3310788826332782</v>
      </c>
    </row>
    <row r="101" spans="1:12" x14ac:dyDescent="0.2">
      <c r="A101" s="17">
        <v>92</v>
      </c>
      <c r="B101" s="9">
        <v>11</v>
      </c>
      <c r="C101" s="9">
        <v>53</v>
      </c>
      <c r="D101" s="9">
        <v>53</v>
      </c>
      <c r="E101" s="18">
        <v>0.5</v>
      </c>
      <c r="F101" s="23">
        <f t="shared" si="8"/>
        <v>0.20754716981132076</v>
      </c>
      <c r="G101" s="23">
        <f t="shared" si="9"/>
        <v>0.18803418803418803</v>
      </c>
      <c r="H101" s="24">
        <f t="shared" si="14"/>
        <v>26419.699783118784</v>
      </c>
      <c r="I101" s="24">
        <f t="shared" si="12"/>
        <v>4967.8067968257537</v>
      </c>
      <c r="J101" s="24">
        <f t="shared" si="10"/>
        <v>23935.796384705907</v>
      </c>
      <c r="K101" s="24">
        <f t="shared" si="15"/>
        <v>106109.77058868058</v>
      </c>
      <c r="L101" s="25">
        <f t="shared" si="13"/>
        <v>4.0163125039172787</v>
      </c>
    </row>
    <row r="102" spans="1:12" x14ac:dyDescent="0.2">
      <c r="A102" s="17">
        <v>93</v>
      </c>
      <c r="B102" s="9">
        <v>10</v>
      </c>
      <c r="C102" s="9">
        <v>64</v>
      </c>
      <c r="D102" s="9">
        <v>42</v>
      </c>
      <c r="E102" s="18">
        <v>0.5</v>
      </c>
      <c r="F102" s="23">
        <f t="shared" si="8"/>
        <v>0.18867924528301888</v>
      </c>
      <c r="G102" s="23">
        <f t="shared" si="9"/>
        <v>0.17241379310344829</v>
      </c>
      <c r="H102" s="24">
        <f t="shared" si="14"/>
        <v>21451.892986293031</v>
      </c>
      <c r="I102" s="24">
        <f t="shared" si="12"/>
        <v>3698.6022390160401</v>
      </c>
      <c r="J102" s="24">
        <f t="shared" si="10"/>
        <v>19602.591866785013</v>
      </c>
      <c r="K102" s="24">
        <f t="shared" si="15"/>
        <v>82173.974203974678</v>
      </c>
      <c r="L102" s="25">
        <f t="shared" si="13"/>
        <v>3.8306164521928587</v>
      </c>
    </row>
    <row r="103" spans="1:12" x14ac:dyDescent="0.2">
      <c r="A103" s="17">
        <v>94</v>
      </c>
      <c r="B103" s="9">
        <v>14</v>
      </c>
      <c r="C103" s="9">
        <v>28</v>
      </c>
      <c r="D103" s="9">
        <v>54</v>
      </c>
      <c r="E103" s="18">
        <v>0.5</v>
      </c>
      <c r="F103" s="23">
        <f t="shared" si="8"/>
        <v>0.34146341463414637</v>
      </c>
      <c r="G103" s="23">
        <f t="shared" si="9"/>
        <v>0.29166666666666669</v>
      </c>
      <c r="H103" s="24">
        <f t="shared" si="14"/>
        <v>17753.290747276991</v>
      </c>
      <c r="I103" s="24">
        <f t="shared" si="12"/>
        <v>5178.0431346224559</v>
      </c>
      <c r="J103" s="24">
        <f t="shared" si="10"/>
        <v>15164.269179965762</v>
      </c>
      <c r="K103" s="24">
        <f t="shared" si="15"/>
        <v>62571.382337189672</v>
      </c>
      <c r="L103" s="25">
        <f t="shared" si="13"/>
        <v>3.5244948797330378</v>
      </c>
    </row>
    <row r="104" spans="1:12" x14ac:dyDescent="0.2">
      <c r="A104" s="17">
        <v>95</v>
      </c>
      <c r="B104" s="9">
        <v>5</v>
      </c>
      <c r="C104" s="9">
        <v>33</v>
      </c>
      <c r="D104" s="9">
        <v>22</v>
      </c>
      <c r="E104" s="18">
        <v>0.5</v>
      </c>
      <c r="F104" s="23">
        <f t="shared" si="8"/>
        <v>0.18181818181818182</v>
      </c>
      <c r="G104" s="23">
        <f t="shared" si="9"/>
        <v>0.16666666666666669</v>
      </c>
      <c r="H104" s="24">
        <f t="shared" si="14"/>
        <v>12575.247612654535</v>
      </c>
      <c r="I104" s="24">
        <f t="shared" si="12"/>
        <v>2095.8746021090897</v>
      </c>
      <c r="J104" s="24">
        <f t="shared" si="10"/>
        <v>11527.310311599989</v>
      </c>
      <c r="K104" s="24">
        <f t="shared" si="15"/>
        <v>47407.11315722391</v>
      </c>
      <c r="L104" s="25">
        <f t="shared" si="13"/>
        <v>3.7698751243289945</v>
      </c>
    </row>
    <row r="105" spans="1:12" x14ac:dyDescent="0.2">
      <c r="A105" s="17">
        <v>96</v>
      </c>
      <c r="B105" s="9">
        <v>7</v>
      </c>
      <c r="C105" s="9">
        <v>27</v>
      </c>
      <c r="D105" s="9">
        <v>29</v>
      </c>
      <c r="E105" s="18">
        <v>0.5</v>
      </c>
      <c r="F105" s="23">
        <f t="shared" si="8"/>
        <v>0.25</v>
      </c>
      <c r="G105" s="23">
        <f t="shared" si="9"/>
        <v>0.22222222222222221</v>
      </c>
      <c r="H105" s="24">
        <f t="shared" si="14"/>
        <v>10479.373010545445</v>
      </c>
      <c r="I105" s="24">
        <f t="shared" si="12"/>
        <v>2328.7495578989879</v>
      </c>
      <c r="J105" s="24">
        <f t="shared" si="10"/>
        <v>9314.9982315959514</v>
      </c>
      <c r="K105" s="24">
        <f t="shared" si="15"/>
        <v>35879.802845623919</v>
      </c>
      <c r="L105" s="25">
        <f t="shared" si="13"/>
        <v>3.4238501491947937</v>
      </c>
    </row>
    <row r="106" spans="1:12" x14ac:dyDescent="0.2">
      <c r="A106" s="17">
        <v>97</v>
      </c>
      <c r="B106" s="9">
        <v>3</v>
      </c>
      <c r="C106" s="9">
        <v>22</v>
      </c>
      <c r="D106" s="9">
        <v>16</v>
      </c>
      <c r="E106" s="18">
        <v>0.5</v>
      </c>
      <c r="F106" s="23">
        <f t="shared" si="8"/>
        <v>0.15789473684210525</v>
      </c>
      <c r="G106" s="23">
        <f t="shared" si="9"/>
        <v>0.14634146341463414</v>
      </c>
      <c r="H106" s="24">
        <f t="shared" si="14"/>
        <v>8150.6234526464577</v>
      </c>
      <c r="I106" s="24">
        <f t="shared" si="12"/>
        <v>1192.7741638019206</v>
      </c>
      <c r="J106" s="24">
        <f t="shared" si="10"/>
        <v>7554.236370745497</v>
      </c>
      <c r="K106" s="24">
        <f t="shared" si="15"/>
        <v>26564.804614027966</v>
      </c>
      <c r="L106" s="25">
        <f t="shared" si="13"/>
        <v>3.259235906107592</v>
      </c>
    </row>
    <row r="107" spans="1:12" x14ac:dyDescent="0.2">
      <c r="A107" s="17">
        <v>98</v>
      </c>
      <c r="B107" s="9">
        <v>5</v>
      </c>
      <c r="C107" s="9">
        <v>16</v>
      </c>
      <c r="D107" s="9">
        <v>16</v>
      </c>
      <c r="E107" s="18">
        <v>0.5</v>
      </c>
      <c r="F107" s="23">
        <f t="shared" si="8"/>
        <v>0.3125</v>
      </c>
      <c r="G107" s="23">
        <f t="shared" si="9"/>
        <v>0.27027027027027029</v>
      </c>
      <c r="H107" s="24">
        <f t="shared" si="14"/>
        <v>6957.8492888445371</v>
      </c>
      <c r="I107" s="24">
        <f t="shared" si="12"/>
        <v>1880.499807795821</v>
      </c>
      <c r="J107" s="24">
        <f t="shared" si="10"/>
        <v>6017.5993849466267</v>
      </c>
      <c r="K107" s="24">
        <f t="shared" si="15"/>
        <v>19010.568243282469</v>
      </c>
      <c r="L107" s="25">
        <f t="shared" si="13"/>
        <v>2.7322477757260359</v>
      </c>
    </row>
    <row r="108" spans="1:12" x14ac:dyDescent="0.2">
      <c r="A108" s="17">
        <v>99</v>
      </c>
      <c r="B108" s="9">
        <v>3</v>
      </c>
      <c r="C108" s="9">
        <v>9</v>
      </c>
      <c r="D108" s="9">
        <v>11</v>
      </c>
      <c r="E108" s="18">
        <v>0.5</v>
      </c>
      <c r="F108" s="23">
        <f t="shared" si="8"/>
        <v>0.3</v>
      </c>
      <c r="G108" s="23">
        <f t="shared" si="9"/>
        <v>0.2608695652173913</v>
      </c>
      <c r="H108" s="24">
        <f t="shared" si="14"/>
        <v>5077.3494810487164</v>
      </c>
      <c r="I108" s="24">
        <f t="shared" si="12"/>
        <v>1324.525951577926</v>
      </c>
      <c r="J108" s="24">
        <f t="shared" si="10"/>
        <v>4415.0865052597528</v>
      </c>
      <c r="K108" s="24">
        <f t="shared" si="15"/>
        <v>12992.968858335844</v>
      </c>
      <c r="L108" s="25">
        <f t="shared" si="13"/>
        <v>2.5590062111801237</v>
      </c>
    </row>
    <row r="109" spans="1:12" x14ac:dyDescent="0.2">
      <c r="A109" s="17" t="s">
        <v>21</v>
      </c>
      <c r="B109" s="9">
        <v>7</v>
      </c>
      <c r="C109" s="9">
        <v>17</v>
      </c>
      <c r="D109" s="9">
        <v>15</v>
      </c>
      <c r="E109" s="22"/>
      <c r="F109" s="23">
        <f t="shared" si="8"/>
        <v>0.4375</v>
      </c>
      <c r="G109" s="23">
        <v>1</v>
      </c>
      <c r="H109" s="24">
        <f>H108-I108</f>
        <v>3752.8235294707902</v>
      </c>
      <c r="I109" s="24">
        <f>H109*G109</f>
        <v>3752.8235294707902</v>
      </c>
      <c r="J109" s="24">
        <f>H109/F109</f>
        <v>8577.882353076091</v>
      </c>
      <c r="K109" s="24">
        <f>J109</f>
        <v>8577.882353076091</v>
      </c>
      <c r="L109" s="25">
        <f>K109/H109</f>
        <v>2.2857142857142856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3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4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40544</v>
      </c>
      <c r="D7" s="40">
        <v>40909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2</v>
      </c>
      <c r="C9" s="5">
        <v>471</v>
      </c>
      <c r="D9" s="5">
        <v>399</v>
      </c>
      <c r="E9" s="18">
        <v>0.5</v>
      </c>
      <c r="F9" s="19">
        <f t="shared" ref="F9:F40" si="0">B9/((C9+D9)/2)</f>
        <v>4.5977011494252873E-3</v>
      </c>
      <c r="G9" s="19">
        <f t="shared" ref="G9:G72" si="1">F9/((1+(1-E9)*F9))</f>
        <v>4.5871559633027525E-3</v>
      </c>
      <c r="H9" s="14">
        <v>100000</v>
      </c>
      <c r="I9" s="14">
        <f>H9*G9</f>
        <v>458.71559633027528</v>
      </c>
      <c r="J9" s="14">
        <f t="shared" ref="J9:J72" si="2">H10+I9*E9</f>
        <v>99770.642201834853</v>
      </c>
      <c r="K9" s="14">
        <f t="shared" ref="K9:K72" si="3">K10+J9</f>
        <v>8431680.849349197</v>
      </c>
      <c r="L9" s="20">
        <f>K9/H9</f>
        <v>84.316808493491976</v>
      </c>
    </row>
    <row r="10" spans="1:13" x14ac:dyDescent="0.2">
      <c r="A10" s="17">
        <v>1</v>
      </c>
      <c r="B10" s="9">
        <v>0</v>
      </c>
      <c r="C10" s="5">
        <v>545</v>
      </c>
      <c r="D10" s="5">
        <v>509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99541.284403669721</v>
      </c>
      <c r="I10" s="14">
        <f t="shared" ref="I10:I73" si="4">H10*G10</f>
        <v>0</v>
      </c>
      <c r="J10" s="14">
        <f t="shared" si="2"/>
        <v>99541.284403669721</v>
      </c>
      <c r="K10" s="14">
        <f t="shared" si="3"/>
        <v>8331910.2071473617</v>
      </c>
      <c r="L10" s="21">
        <f t="shared" ref="L10:L73" si="5">K10/H10</f>
        <v>83.703061067194696</v>
      </c>
    </row>
    <row r="11" spans="1:13" x14ac:dyDescent="0.2">
      <c r="A11" s="17">
        <v>2</v>
      </c>
      <c r="B11" s="9">
        <v>0</v>
      </c>
      <c r="C11" s="5">
        <v>520</v>
      </c>
      <c r="D11" s="5">
        <v>545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99541.284403669721</v>
      </c>
      <c r="I11" s="14">
        <f t="shared" si="4"/>
        <v>0</v>
      </c>
      <c r="J11" s="14">
        <f t="shared" si="2"/>
        <v>99541.284403669721</v>
      </c>
      <c r="K11" s="14">
        <f t="shared" si="3"/>
        <v>8232368.9227436921</v>
      </c>
      <c r="L11" s="21">
        <f t="shared" si="5"/>
        <v>82.703061067194696</v>
      </c>
    </row>
    <row r="12" spans="1:13" x14ac:dyDescent="0.2">
      <c r="A12" s="17">
        <v>3</v>
      </c>
      <c r="B12" s="9">
        <v>0</v>
      </c>
      <c r="C12" s="5">
        <v>484</v>
      </c>
      <c r="D12" s="5">
        <v>511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99541.284403669721</v>
      </c>
      <c r="I12" s="14">
        <f t="shared" si="4"/>
        <v>0</v>
      </c>
      <c r="J12" s="14">
        <f t="shared" si="2"/>
        <v>99541.284403669721</v>
      </c>
      <c r="K12" s="14">
        <f t="shared" si="3"/>
        <v>8132827.6383400224</v>
      </c>
      <c r="L12" s="21">
        <f t="shared" si="5"/>
        <v>81.703061067194696</v>
      </c>
    </row>
    <row r="13" spans="1:13" x14ac:dyDescent="0.2">
      <c r="A13" s="17">
        <v>4</v>
      </c>
      <c r="B13" s="9">
        <v>0</v>
      </c>
      <c r="C13" s="5">
        <v>483</v>
      </c>
      <c r="D13" s="5">
        <v>495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99541.284403669721</v>
      </c>
      <c r="I13" s="14">
        <f t="shared" si="4"/>
        <v>0</v>
      </c>
      <c r="J13" s="14">
        <f t="shared" si="2"/>
        <v>99541.284403669721</v>
      </c>
      <c r="K13" s="14">
        <f t="shared" si="3"/>
        <v>8033286.3539363528</v>
      </c>
      <c r="L13" s="21">
        <f t="shared" si="5"/>
        <v>80.703061067194696</v>
      </c>
    </row>
    <row r="14" spans="1:13" x14ac:dyDescent="0.2">
      <c r="A14" s="17">
        <v>5</v>
      </c>
      <c r="B14" s="9">
        <v>0</v>
      </c>
      <c r="C14" s="5">
        <v>472</v>
      </c>
      <c r="D14" s="5">
        <v>489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99541.284403669721</v>
      </c>
      <c r="I14" s="14">
        <f t="shared" si="4"/>
        <v>0</v>
      </c>
      <c r="J14" s="14">
        <f t="shared" si="2"/>
        <v>99541.284403669721</v>
      </c>
      <c r="K14" s="14">
        <f t="shared" si="3"/>
        <v>7933745.0695326831</v>
      </c>
      <c r="L14" s="21">
        <f t="shared" si="5"/>
        <v>79.703061067194696</v>
      </c>
    </row>
    <row r="15" spans="1:13" x14ac:dyDescent="0.2">
      <c r="A15" s="17">
        <v>6</v>
      </c>
      <c r="B15" s="9">
        <v>0</v>
      </c>
      <c r="C15" s="5">
        <v>475</v>
      </c>
      <c r="D15" s="5">
        <v>472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99541.284403669721</v>
      </c>
      <c r="I15" s="14">
        <f t="shared" si="4"/>
        <v>0</v>
      </c>
      <c r="J15" s="14">
        <f t="shared" si="2"/>
        <v>99541.284403669721</v>
      </c>
      <c r="K15" s="14">
        <f t="shared" si="3"/>
        <v>7834203.7851290135</v>
      </c>
      <c r="L15" s="21">
        <f t="shared" si="5"/>
        <v>78.703061067194696</v>
      </c>
    </row>
    <row r="16" spans="1:13" x14ac:dyDescent="0.2">
      <c r="A16" s="17">
        <v>7</v>
      </c>
      <c r="B16" s="9">
        <v>0</v>
      </c>
      <c r="C16" s="5">
        <v>446</v>
      </c>
      <c r="D16" s="5">
        <v>478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99541.284403669721</v>
      </c>
      <c r="I16" s="14">
        <f t="shared" si="4"/>
        <v>0</v>
      </c>
      <c r="J16" s="14">
        <f t="shared" si="2"/>
        <v>99541.284403669721</v>
      </c>
      <c r="K16" s="14">
        <f t="shared" si="3"/>
        <v>7734662.5007253438</v>
      </c>
      <c r="L16" s="21">
        <f t="shared" si="5"/>
        <v>77.703061067194696</v>
      </c>
    </row>
    <row r="17" spans="1:12" x14ac:dyDescent="0.2">
      <c r="A17" s="17">
        <v>8</v>
      </c>
      <c r="B17" s="9">
        <v>0</v>
      </c>
      <c r="C17" s="5">
        <v>418</v>
      </c>
      <c r="D17" s="5">
        <v>445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99541.284403669721</v>
      </c>
      <c r="I17" s="14">
        <f t="shared" si="4"/>
        <v>0</v>
      </c>
      <c r="J17" s="14">
        <f t="shared" si="2"/>
        <v>99541.284403669721</v>
      </c>
      <c r="K17" s="14">
        <f t="shared" si="3"/>
        <v>7635121.2163216742</v>
      </c>
      <c r="L17" s="21">
        <f t="shared" si="5"/>
        <v>76.703061067194696</v>
      </c>
    </row>
    <row r="18" spans="1:12" x14ac:dyDescent="0.2">
      <c r="A18" s="17">
        <v>9</v>
      </c>
      <c r="B18" s="9">
        <v>0</v>
      </c>
      <c r="C18" s="5">
        <v>427</v>
      </c>
      <c r="D18" s="5">
        <v>407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99541.284403669721</v>
      </c>
      <c r="I18" s="14">
        <f t="shared" si="4"/>
        <v>0</v>
      </c>
      <c r="J18" s="14">
        <f t="shared" si="2"/>
        <v>99541.284403669721</v>
      </c>
      <c r="K18" s="14">
        <f t="shared" si="3"/>
        <v>7535579.9319180045</v>
      </c>
      <c r="L18" s="21">
        <f t="shared" si="5"/>
        <v>75.703061067194696</v>
      </c>
    </row>
    <row r="19" spans="1:12" x14ac:dyDescent="0.2">
      <c r="A19" s="17">
        <v>10</v>
      </c>
      <c r="B19" s="9">
        <v>0</v>
      </c>
      <c r="C19" s="5">
        <v>431</v>
      </c>
      <c r="D19" s="5">
        <v>431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99541.284403669721</v>
      </c>
      <c r="I19" s="14">
        <f t="shared" si="4"/>
        <v>0</v>
      </c>
      <c r="J19" s="14">
        <f t="shared" si="2"/>
        <v>99541.284403669721</v>
      </c>
      <c r="K19" s="14">
        <f t="shared" si="3"/>
        <v>7436038.6475143349</v>
      </c>
      <c r="L19" s="21">
        <f t="shared" si="5"/>
        <v>74.70306106719471</v>
      </c>
    </row>
    <row r="20" spans="1:12" x14ac:dyDescent="0.2">
      <c r="A20" s="17">
        <v>11</v>
      </c>
      <c r="B20" s="9">
        <v>0</v>
      </c>
      <c r="C20" s="5">
        <v>381</v>
      </c>
      <c r="D20" s="5">
        <v>431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99541.284403669721</v>
      </c>
      <c r="I20" s="14">
        <f t="shared" si="4"/>
        <v>0</v>
      </c>
      <c r="J20" s="14">
        <f t="shared" si="2"/>
        <v>99541.284403669721</v>
      </c>
      <c r="K20" s="14">
        <f t="shared" si="3"/>
        <v>7336497.3631106652</v>
      </c>
      <c r="L20" s="21">
        <f t="shared" si="5"/>
        <v>73.70306106719471</v>
      </c>
    </row>
    <row r="21" spans="1:12" x14ac:dyDescent="0.2">
      <c r="A21" s="17">
        <v>12</v>
      </c>
      <c r="B21" s="9">
        <v>0</v>
      </c>
      <c r="C21" s="5">
        <v>367</v>
      </c>
      <c r="D21" s="5">
        <v>382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99541.284403669721</v>
      </c>
      <c r="I21" s="14">
        <f t="shared" si="4"/>
        <v>0</v>
      </c>
      <c r="J21" s="14">
        <f t="shared" si="2"/>
        <v>99541.284403669721</v>
      </c>
      <c r="K21" s="14">
        <f t="shared" si="3"/>
        <v>7236956.0787069956</v>
      </c>
      <c r="L21" s="21">
        <f t="shared" si="5"/>
        <v>72.70306106719471</v>
      </c>
    </row>
    <row r="22" spans="1:12" x14ac:dyDescent="0.2">
      <c r="A22" s="17">
        <v>13</v>
      </c>
      <c r="B22" s="9">
        <v>0</v>
      </c>
      <c r="C22" s="5">
        <v>374</v>
      </c>
      <c r="D22" s="5">
        <v>363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99541.284403669721</v>
      </c>
      <c r="I22" s="14">
        <f t="shared" si="4"/>
        <v>0</v>
      </c>
      <c r="J22" s="14">
        <f t="shared" si="2"/>
        <v>99541.284403669721</v>
      </c>
      <c r="K22" s="14">
        <f t="shared" si="3"/>
        <v>7137414.7943033259</v>
      </c>
      <c r="L22" s="21">
        <f t="shared" si="5"/>
        <v>71.70306106719471</v>
      </c>
    </row>
    <row r="23" spans="1:12" x14ac:dyDescent="0.2">
      <c r="A23" s="17">
        <v>14</v>
      </c>
      <c r="B23" s="9">
        <v>0</v>
      </c>
      <c r="C23" s="5">
        <v>372</v>
      </c>
      <c r="D23" s="5">
        <v>372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99541.284403669721</v>
      </c>
      <c r="I23" s="14">
        <f t="shared" si="4"/>
        <v>0</v>
      </c>
      <c r="J23" s="14">
        <f t="shared" si="2"/>
        <v>99541.284403669721</v>
      </c>
      <c r="K23" s="14">
        <f t="shared" si="3"/>
        <v>7037873.5098996563</v>
      </c>
      <c r="L23" s="21">
        <f t="shared" si="5"/>
        <v>70.70306106719471</v>
      </c>
    </row>
    <row r="24" spans="1:12" x14ac:dyDescent="0.2">
      <c r="A24" s="17">
        <v>15</v>
      </c>
      <c r="B24" s="9">
        <v>0</v>
      </c>
      <c r="C24" s="5">
        <v>354</v>
      </c>
      <c r="D24" s="5">
        <v>372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99541.284403669721</v>
      </c>
      <c r="I24" s="14">
        <f t="shared" si="4"/>
        <v>0</v>
      </c>
      <c r="J24" s="14">
        <f t="shared" si="2"/>
        <v>99541.284403669721</v>
      </c>
      <c r="K24" s="14">
        <f t="shared" si="3"/>
        <v>6938332.2254959866</v>
      </c>
      <c r="L24" s="21">
        <f t="shared" si="5"/>
        <v>69.70306106719471</v>
      </c>
    </row>
    <row r="25" spans="1:12" x14ac:dyDescent="0.2">
      <c r="A25" s="17">
        <v>16</v>
      </c>
      <c r="B25" s="9">
        <v>0</v>
      </c>
      <c r="C25" s="5">
        <v>353</v>
      </c>
      <c r="D25" s="5">
        <v>344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99541.284403669721</v>
      </c>
      <c r="I25" s="14">
        <f t="shared" si="4"/>
        <v>0</v>
      </c>
      <c r="J25" s="14">
        <f t="shared" si="2"/>
        <v>99541.284403669721</v>
      </c>
      <c r="K25" s="14">
        <f t="shared" si="3"/>
        <v>6838790.941092317</v>
      </c>
      <c r="L25" s="21">
        <f t="shared" si="5"/>
        <v>68.70306106719471</v>
      </c>
    </row>
    <row r="26" spans="1:12" x14ac:dyDescent="0.2">
      <c r="A26" s="17">
        <v>17</v>
      </c>
      <c r="B26" s="9">
        <v>0</v>
      </c>
      <c r="C26" s="5">
        <v>356</v>
      </c>
      <c r="D26" s="5">
        <v>344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99541.284403669721</v>
      </c>
      <c r="I26" s="14">
        <f t="shared" si="4"/>
        <v>0</v>
      </c>
      <c r="J26" s="14">
        <f t="shared" si="2"/>
        <v>99541.284403669721</v>
      </c>
      <c r="K26" s="14">
        <f t="shared" si="3"/>
        <v>6739249.6566886473</v>
      </c>
      <c r="L26" s="21">
        <f t="shared" si="5"/>
        <v>67.70306106719471</v>
      </c>
    </row>
    <row r="27" spans="1:12" x14ac:dyDescent="0.2">
      <c r="A27" s="17">
        <v>18</v>
      </c>
      <c r="B27" s="9">
        <v>0</v>
      </c>
      <c r="C27" s="5">
        <v>361</v>
      </c>
      <c r="D27" s="5">
        <v>350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99541.284403669721</v>
      </c>
      <c r="I27" s="14">
        <f t="shared" si="4"/>
        <v>0</v>
      </c>
      <c r="J27" s="14">
        <f t="shared" si="2"/>
        <v>99541.284403669721</v>
      </c>
      <c r="K27" s="14">
        <f t="shared" si="3"/>
        <v>6639708.3722849777</v>
      </c>
      <c r="L27" s="21">
        <f t="shared" si="5"/>
        <v>66.70306106719471</v>
      </c>
    </row>
    <row r="28" spans="1:12" x14ac:dyDescent="0.2">
      <c r="A28" s="17">
        <v>19</v>
      </c>
      <c r="B28" s="9">
        <v>1</v>
      </c>
      <c r="C28" s="5">
        <v>355</v>
      </c>
      <c r="D28" s="5">
        <v>356</v>
      </c>
      <c r="E28" s="18">
        <v>0.5</v>
      </c>
      <c r="F28" s="19">
        <f t="shared" si="0"/>
        <v>2.8129395218002813E-3</v>
      </c>
      <c r="G28" s="19">
        <f t="shared" si="1"/>
        <v>2.8089887640449437E-3</v>
      </c>
      <c r="H28" s="14">
        <f t="shared" si="6"/>
        <v>99541.284403669721</v>
      </c>
      <c r="I28" s="14">
        <f t="shared" si="4"/>
        <v>279.61034944851042</v>
      </c>
      <c r="J28" s="14">
        <f t="shared" si="2"/>
        <v>99401.479228945464</v>
      </c>
      <c r="K28" s="14">
        <f t="shared" si="3"/>
        <v>6540167.087881308</v>
      </c>
      <c r="L28" s="21">
        <f t="shared" si="5"/>
        <v>65.70306106719471</v>
      </c>
    </row>
    <row r="29" spans="1:12" x14ac:dyDescent="0.2">
      <c r="A29" s="17">
        <v>20</v>
      </c>
      <c r="B29" s="9">
        <v>0</v>
      </c>
      <c r="C29" s="5">
        <v>334</v>
      </c>
      <c r="D29" s="5">
        <v>368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99261.674054221206</v>
      </c>
      <c r="I29" s="14">
        <f t="shared" si="4"/>
        <v>0</v>
      </c>
      <c r="J29" s="14">
        <f t="shared" si="2"/>
        <v>99261.674054221206</v>
      </c>
      <c r="K29" s="14">
        <f t="shared" si="3"/>
        <v>6440765.6086523626</v>
      </c>
      <c r="L29" s="21">
        <f t="shared" si="5"/>
        <v>64.88673166175019</v>
      </c>
    </row>
    <row r="30" spans="1:12" x14ac:dyDescent="0.2">
      <c r="A30" s="17">
        <v>21</v>
      </c>
      <c r="B30" s="9">
        <v>0</v>
      </c>
      <c r="C30" s="5">
        <v>382</v>
      </c>
      <c r="D30" s="5">
        <v>348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99261.674054221206</v>
      </c>
      <c r="I30" s="14">
        <f t="shared" si="4"/>
        <v>0</v>
      </c>
      <c r="J30" s="14">
        <f t="shared" si="2"/>
        <v>99261.674054221206</v>
      </c>
      <c r="K30" s="14">
        <f t="shared" si="3"/>
        <v>6341503.9345981413</v>
      </c>
      <c r="L30" s="21">
        <f t="shared" si="5"/>
        <v>63.88673166175019</v>
      </c>
    </row>
    <row r="31" spans="1:12" x14ac:dyDescent="0.2">
      <c r="A31" s="17">
        <v>22</v>
      </c>
      <c r="B31" s="9">
        <v>0</v>
      </c>
      <c r="C31" s="5">
        <v>427</v>
      </c>
      <c r="D31" s="5">
        <v>385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99261.674054221206</v>
      </c>
      <c r="I31" s="14">
        <f t="shared" si="4"/>
        <v>0</v>
      </c>
      <c r="J31" s="14">
        <f t="shared" si="2"/>
        <v>99261.674054221206</v>
      </c>
      <c r="K31" s="14">
        <f t="shared" si="3"/>
        <v>6242242.2605439201</v>
      </c>
      <c r="L31" s="21">
        <f t="shared" si="5"/>
        <v>62.88673166175019</v>
      </c>
    </row>
    <row r="32" spans="1:12" x14ac:dyDescent="0.2">
      <c r="A32" s="17">
        <v>23</v>
      </c>
      <c r="B32" s="9">
        <v>1</v>
      </c>
      <c r="C32" s="5">
        <v>413</v>
      </c>
      <c r="D32" s="5">
        <v>425</v>
      </c>
      <c r="E32" s="18">
        <v>0.5</v>
      </c>
      <c r="F32" s="19">
        <f t="shared" si="0"/>
        <v>2.3866348448687352E-3</v>
      </c>
      <c r="G32" s="19">
        <f t="shared" si="1"/>
        <v>2.3837902264600718E-3</v>
      </c>
      <c r="H32" s="14">
        <f t="shared" si="6"/>
        <v>99261.674054221206</v>
      </c>
      <c r="I32" s="14">
        <f t="shared" si="4"/>
        <v>236.61900847251781</v>
      </c>
      <c r="J32" s="14">
        <f t="shared" si="2"/>
        <v>99143.364549984937</v>
      </c>
      <c r="K32" s="14">
        <f t="shared" si="3"/>
        <v>6142980.5864896988</v>
      </c>
      <c r="L32" s="21">
        <f t="shared" si="5"/>
        <v>61.88673166175019</v>
      </c>
    </row>
    <row r="33" spans="1:12" x14ac:dyDescent="0.2">
      <c r="A33" s="17">
        <v>24</v>
      </c>
      <c r="B33" s="9">
        <v>0</v>
      </c>
      <c r="C33" s="5">
        <v>421</v>
      </c>
      <c r="D33" s="5">
        <v>429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99025.055045748682</v>
      </c>
      <c r="I33" s="14">
        <f t="shared" si="4"/>
        <v>0</v>
      </c>
      <c r="J33" s="14">
        <f t="shared" si="2"/>
        <v>99025.055045748682</v>
      </c>
      <c r="K33" s="14">
        <f t="shared" si="3"/>
        <v>6043837.2219397137</v>
      </c>
      <c r="L33" s="21">
        <f t="shared" si="5"/>
        <v>61.033414413630119</v>
      </c>
    </row>
    <row r="34" spans="1:12" x14ac:dyDescent="0.2">
      <c r="A34" s="17">
        <v>25</v>
      </c>
      <c r="B34" s="9">
        <v>0</v>
      </c>
      <c r="C34" s="5">
        <v>471</v>
      </c>
      <c r="D34" s="5">
        <v>437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99025.055045748682</v>
      </c>
      <c r="I34" s="14">
        <f t="shared" si="4"/>
        <v>0</v>
      </c>
      <c r="J34" s="14">
        <f t="shared" si="2"/>
        <v>99025.055045748682</v>
      </c>
      <c r="K34" s="14">
        <f t="shared" si="3"/>
        <v>5944812.1668939646</v>
      </c>
      <c r="L34" s="21">
        <f t="shared" si="5"/>
        <v>60.033414413630119</v>
      </c>
    </row>
    <row r="35" spans="1:12" x14ac:dyDescent="0.2">
      <c r="A35" s="17">
        <v>26</v>
      </c>
      <c r="B35" s="9">
        <v>1</v>
      </c>
      <c r="C35" s="5">
        <v>484</v>
      </c>
      <c r="D35" s="5">
        <v>481</v>
      </c>
      <c r="E35" s="18">
        <v>0.5</v>
      </c>
      <c r="F35" s="19">
        <f t="shared" si="0"/>
        <v>2.0725388601036268E-3</v>
      </c>
      <c r="G35" s="19">
        <f t="shared" si="1"/>
        <v>2.0703933747412005E-3</v>
      </c>
      <c r="H35" s="14">
        <f t="shared" si="6"/>
        <v>99025.055045748682</v>
      </c>
      <c r="I35" s="14">
        <f t="shared" si="4"/>
        <v>205.02081790010075</v>
      </c>
      <c r="J35" s="14">
        <f t="shared" si="2"/>
        <v>98922.54463679863</v>
      </c>
      <c r="K35" s="14">
        <f t="shared" si="3"/>
        <v>5845787.1118482156</v>
      </c>
      <c r="L35" s="21">
        <f t="shared" si="5"/>
        <v>59.033414413630112</v>
      </c>
    </row>
    <row r="36" spans="1:12" x14ac:dyDescent="0.2">
      <c r="A36" s="17">
        <v>27</v>
      </c>
      <c r="B36" s="9">
        <v>0</v>
      </c>
      <c r="C36" s="5">
        <v>508</v>
      </c>
      <c r="D36" s="5">
        <v>483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98820.034227848577</v>
      </c>
      <c r="I36" s="14">
        <f t="shared" si="4"/>
        <v>0</v>
      </c>
      <c r="J36" s="14">
        <f t="shared" si="2"/>
        <v>98820.034227848577</v>
      </c>
      <c r="K36" s="14">
        <f t="shared" si="3"/>
        <v>5746864.5672114165</v>
      </c>
      <c r="L36" s="21">
        <f t="shared" si="5"/>
        <v>58.154853032745528</v>
      </c>
    </row>
    <row r="37" spans="1:12" x14ac:dyDescent="0.2">
      <c r="A37" s="17">
        <v>28</v>
      </c>
      <c r="B37" s="9">
        <v>0</v>
      </c>
      <c r="C37" s="5">
        <v>525</v>
      </c>
      <c r="D37" s="5">
        <v>521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98820.034227848577</v>
      </c>
      <c r="I37" s="14">
        <f t="shared" si="4"/>
        <v>0</v>
      </c>
      <c r="J37" s="14">
        <f t="shared" si="2"/>
        <v>98820.034227848577</v>
      </c>
      <c r="K37" s="14">
        <f t="shared" si="3"/>
        <v>5648044.5329835676</v>
      </c>
      <c r="L37" s="21">
        <f t="shared" si="5"/>
        <v>57.154853032745521</v>
      </c>
    </row>
    <row r="38" spans="1:12" x14ac:dyDescent="0.2">
      <c r="A38" s="17">
        <v>29</v>
      </c>
      <c r="B38" s="9">
        <v>0</v>
      </c>
      <c r="C38" s="5">
        <v>575</v>
      </c>
      <c r="D38" s="5">
        <v>548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98820.034227848577</v>
      </c>
      <c r="I38" s="14">
        <f t="shared" si="4"/>
        <v>0</v>
      </c>
      <c r="J38" s="14">
        <f t="shared" si="2"/>
        <v>98820.034227848577</v>
      </c>
      <c r="K38" s="14">
        <f t="shared" si="3"/>
        <v>5549224.4987557186</v>
      </c>
      <c r="L38" s="21">
        <f t="shared" si="5"/>
        <v>56.154853032745521</v>
      </c>
    </row>
    <row r="39" spans="1:12" x14ac:dyDescent="0.2">
      <c r="A39" s="17">
        <v>30</v>
      </c>
      <c r="B39" s="9">
        <v>0</v>
      </c>
      <c r="C39" s="5">
        <v>649</v>
      </c>
      <c r="D39" s="5">
        <v>577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98820.034227848577</v>
      </c>
      <c r="I39" s="14">
        <f t="shared" si="4"/>
        <v>0</v>
      </c>
      <c r="J39" s="14">
        <f t="shared" si="2"/>
        <v>98820.034227848577</v>
      </c>
      <c r="K39" s="14">
        <f t="shared" si="3"/>
        <v>5450404.4645278696</v>
      </c>
      <c r="L39" s="21">
        <f t="shared" si="5"/>
        <v>55.154853032745514</v>
      </c>
    </row>
    <row r="40" spans="1:12" x14ac:dyDescent="0.2">
      <c r="A40" s="17">
        <v>31</v>
      </c>
      <c r="B40" s="9">
        <v>0</v>
      </c>
      <c r="C40" s="5">
        <v>698</v>
      </c>
      <c r="D40" s="5">
        <v>663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98820.034227848577</v>
      </c>
      <c r="I40" s="14">
        <f t="shared" si="4"/>
        <v>0</v>
      </c>
      <c r="J40" s="14">
        <f t="shared" si="2"/>
        <v>98820.034227848577</v>
      </c>
      <c r="K40" s="14">
        <f t="shared" si="3"/>
        <v>5351584.4303000206</v>
      </c>
      <c r="L40" s="21">
        <f t="shared" si="5"/>
        <v>54.154853032745507</v>
      </c>
    </row>
    <row r="41" spans="1:12" x14ac:dyDescent="0.2">
      <c r="A41" s="17">
        <v>32</v>
      </c>
      <c r="B41" s="9">
        <v>0</v>
      </c>
      <c r="C41" s="5">
        <v>744</v>
      </c>
      <c r="D41" s="5">
        <v>699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98820.034227848577</v>
      </c>
      <c r="I41" s="14">
        <f t="shared" si="4"/>
        <v>0</v>
      </c>
      <c r="J41" s="14">
        <f t="shared" si="2"/>
        <v>98820.034227848577</v>
      </c>
      <c r="K41" s="14">
        <f t="shared" si="3"/>
        <v>5252764.3960721716</v>
      </c>
      <c r="L41" s="21">
        <f t="shared" si="5"/>
        <v>53.154853032745507</v>
      </c>
    </row>
    <row r="42" spans="1:12" x14ac:dyDescent="0.2">
      <c r="A42" s="17">
        <v>33</v>
      </c>
      <c r="B42" s="9">
        <v>0</v>
      </c>
      <c r="C42" s="5">
        <v>820</v>
      </c>
      <c r="D42" s="5">
        <v>738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98820.034227848577</v>
      </c>
      <c r="I42" s="14">
        <f t="shared" si="4"/>
        <v>0</v>
      </c>
      <c r="J42" s="14">
        <f t="shared" si="2"/>
        <v>98820.034227848577</v>
      </c>
      <c r="K42" s="14">
        <f t="shared" si="3"/>
        <v>5153944.3618443226</v>
      </c>
      <c r="L42" s="21">
        <f t="shared" si="5"/>
        <v>52.1548530327455</v>
      </c>
    </row>
    <row r="43" spans="1:12" x14ac:dyDescent="0.2">
      <c r="A43" s="17">
        <v>34</v>
      </c>
      <c r="B43" s="9">
        <v>0</v>
      </c>
      <c r="C43" s="5">
        <v>815</v>
      </c>
      <c r="D43" s="5">
        <v>809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98820.034227848577</v>
      </c>
      <c r="I43" s="14">
        <f t="shared" si="4"/>
        <v>0</v>
      </c>
      <c r="J43" s="14">
        <f t="shared" si="2"/>
        <v>98820.034227848577</v>
      </c>
      <c r="K43" s="14">
        <f t="shared" si="3"/>
        <v>5055124.3276164737</v>
      </c>
      <c r="L43" s="21">
        <f t="shared" si="5"/>
        <v>51.1548530327455</v>
      </c>
    </row>
    <row r="44" spans="1:12" x14ac:dyDescent="0.2">
      <c r="A44" s="17">
        <v>35</v>
      </c>
      <c r="B44" s="9">
        <v>1</v>
      </c>
      <c r="C44" s="5">
        <v>834</v>
      </c>
      <c r="D44" s="5">
        <v>817</v>
      </c>
      <c r="E44" s="18">
        <v>0.5</v>
      </c>
      <c r="F44" s="19">
        <f t="shared" si="7"/>
        <v>1.2113870381586917E-3</v>
      </c>
      <c r="G44" s="19">
        <f t="shared" si="1"/>
        <v>1.2106537530266344E-3</v>
      </c>
      <c r="H44" s="14">
        <f t="shared" si="6"/>
        <v>98820.034227848577</v>
      </c>
      <c r="I44" s="14">
        <f t="shared" si="4"/>
        <v>119.63684531216535</v>
      </c>
      <c r="J44" s="14">
        <f t="shared" si="2"/>
        <v>98760.215805192493</v>
      </c>
      <c r="K44" s="14">
        <f t="shared" si="3"/>
        <v>4956304.2933886247</v>
      </c>
      <c r="L44" s="21">
        <f t="shared" si="5"/>
        <v>50.154853032745493</v>
      </c>
    </row>
    <row r="45" spans="1:12" x14ac:dyDescent="0.2">
      <c r="A45" s="17">
        <v>36</v>
      </c>
      <c r="B45" s="9">
        <v>0</v>
      </c>
      <c r="C45" s="5">
        <v>874</v>
      </c>
      <c r="D45" s="5">
        <v>819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98700.397382536408</v>
      </c>
      <c r="I45" s="14">
        <f t="shared" si="4"/>
        <v>0</v>
      </c>
      <c r="J45" s="14">
        <f t="shared" si="2"/>
        <v>98700.397382536408</v>
      </c>
      <c r="K45" s="14">
        <f t="shared" si="3"/>
        <v>4857544.0775834322</v>
      </c>
      <c r="L45" s="21">
        <f t="shared" si="5"/>
        <v>49.215040733391248</v>
      </c>
    </row>
    <row r="46" spans="1:12" x14ac:dyDescent="0.2">
      <c r="A46" s="17">
        <v>37</v>
      </c>
      <c r="B46" s="9">
        <v>0</v>
      </c>
      <c r="C46" s="5">
        <v>808</v>
      </c>
      <c r="D46" s="5">
        <v>881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98700.397382536408</v>
      </c>
      <c r="I46" s="14">
        <f t="shared" si="4"/>
        <v>0</v>
      </c>
      <c r="J46" s="14">
        <f t="shared" si="2"/>
        <v>98700.397382536408</v>
      </c>
      <c r="K46" s="14">
        <f t="shared" si="3"/>
        <v>4758843.6802008962</v>
      </c>
      <c r="L46" s="21">
        <f t="shared" si="5"/>
        <v>48.215040733391255</v>
      </c>
    </row>
    <row r="47" spans="1:12" x14ac:dyDescent="0.2">
      <c r="A47" s="17">
        <v>38</v>
      </c>
      <c r="B47" s="9">
        <v>1</v>
      </c>
      <c r="C47" s="5">
        <v>792</v>
      </c>
      <c r="D47" s="5">
        <v>816</v>
      </c>
      <c r="E47" s="18">
        <v>0.5</v>
      </c>
      <c r="F47" s="19">
        <f t="shared" si="7"/>
        <v>1.2437810945273632E-3</v>
      </c>
      <c r="G47" s="19">
        <f t="shared" si="1"/>
        <v>1.243008079552517E-3</v>
      </c>
      <c r="H47" s="14">
        <f t="shared" si="6"/>
        <v>98700.397382536408</v>
      </c>
      <c r="I47" s="14">
        <f t="shared" si="4"/>
        <v>122.68539140153686</v>
      </c>
      <c r="J47" s="14">
        <f t="shared" si="2"/>
        <v>98639.054686835632</v>
      </c>
      <c r="K47" s="14">
        <f t="shared" si="3"/>
        <v>4660143.2828183603</v>
      </c>
      <c r="L47" s="21">
        <f t="shared" si="5"/>
        <v>47.215040733391255</v>
      </c>
    </row>
    <row r="48" spans="1:12" x14ac:dyDescent="0.2">
      <c r="A48" s="17">
        <v>39</v>
      </c>
      <c r="B48" s="9">
        <v>0</v>
      </c>
      <c r="C48" s="5">
        <v>789</v>
      </c>
      <c r="D48" s="5">
        <v>795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98577.711991134871</v>
      </c>
      <c r="I48" s="14">
        <f t="shared" si="4"/>
        <v>0</v>
      </c>
      <c r="J48" s="14">
        <f t="shared" si="2"/>
        <v>98577.711991134871</v>
      </c>
      <c r="K48" s="14">
        <f t="shared" si="3"/>
        <v>4561504.2281315243</v>
      </c>
      <c r="L48" s="21">
        <f t="shared" si="5"/>
        <v>46.273180174254215</v>
      </c>
    </row>
    <row r="49" spans="1:12" x14ac:dyDescent="0.2">
      <c r="A49" s="17">
        <v>40</v>
      </c>
      <c r="B49" s="9">
        <v>1</v>
      </c>
      <c r="C49" s="5">
        <v>869</v>
      </c>
      <c r="D49" s="5">
        <v>779</v>
      </c>
      <c r="E49" s="18">
        <v>0.5</v>
      </c>
      <c r="F49" s="19">
        <f t="shared" si="7"/>
        <v>1.2135922330097086E-3</v>
      </c>
      <c r="G49" s="19">
        <f t="shared" si="1"/>
        <v>1.2128562765312311E-3</v>
      </c>
      <c r="H49" s="14">
        <f t="shared" si="6"/>
        <v>98577.711991134871</v>
      </c>
      <c r="I49" s="14">
        <f t="shared" si="4"/>
        <v>119.56059671453593</v>
      </c>
      <c r="J49" s="14">
        <f t="shared" si="2"/>
        <v>98517.931692777594</v>
      </c>
      <c r="K49" s="14">
        <f t="shared" si="3"/>
        <v>4462926.5161403893</v>
      </c>
      <c r="L49" s="21">
        <f t="shared" si="5"/>
        <v>45.273180174254215</v>
      </c>
    </row>
    <row r="50" spans="1:12" x14ac:dyDescent="0.2">
      <c r="A50" s="17">
        <v>41</v>
      </c>
      <c r="B50" s="9">
        <v>0</v>
      </c>
      <c r="C50" s="5">
        <v>771</v>
      </c>
      <c r="D50" s="5">
        <v>869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98458.151394420333</v>
      </c>
      <c r="I50" s="14">
        <f t="shared" si="4"/>
        <v>0</v>
      </c>
      <c r="J50" s="14">
        <f t="shared" si="2"/>
        <v>98458.151394420333</v>
      </c>
      <c r="K50" s="14">
        <f t="shared" si="3"/>
        <v>4364408.5844476121</v>
      </c>
      <c r="L50" s="21">
        <f t="shared" si="5"/>
        <v>44.327549549086342</v>
      </c>
    </row>
    <row r="51" spans="1:12" x14ac:dyDescent="0.2">
      <c r="A51" s="17">
        <v>42</v>
      </c>
      <c r="B51" s="9">
        <v>2</v>
      </c>
      <c r="C51" s="5">
        <v>736</v>
      </c>
      <c r="D51" s="5">
        <v>764</v>
      </c>
      <c r="E51" s="18">
        <v>0.5</v>
      </c>
      <c r="F51" s="19">
        <f t="shared" si="7"/>
        <v>2.6666666666666666E-3</v>
      </c>
      <c r="G51" s="19">
        <f t="shared" si="1"/>
        <v>2.6631158455392807E-3</v>
      </c>
      <c r="H51" s="14">
        <f t="shared" si="6"/>
        <v>98458.151394420333</v>
      </c>
      <c r="I51" s="14">
        <f t="shared" si="4"/>
        <v>262.20546310098621</v>
      </c>
      <c r="J51" s="14">
        <f t="shared" si="2"/>
        <v>98327.048662869842</v>
      </c>
      <c r="K51" s="14">
        <f t="shared" si="3"/>
        <v>4265950.4330531918</v>
      </c>
      <c r="L51" s="21">
        <f t="shared" si="5"/>
        <v>43.327549549086342</v>
      </c>
    </row>
    <row r="52" spans="1:12" x14ac:dyDescent="0.2">
      <c r="A52" s="17">
        <v>43</v>
      </c>
      <c r="B52" s="9">
        <v>0</v>
      </c>
      <c r="C52" s="5">
        <v>781</v>
      </c>
      <c r="D52" s="5">
        <v>731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98195.945931319351</v>
      </c>
      <c r="I52" s="14">
        <f t="shared" si="4"/>
        <v>0</v>
      </c>
      <c r="J52" s="14">
        <f t="shared" si="2"/>
        <v>98195.945931319351</v>
      </c>
      <c r="K52" s="14">
        <f t="shared" si="3"/>
        <v>4167623.3843903216</v>
      </c>
      <c r="L52" s="21">
        <f t="shared" si="5"/>
        <v>42.441908826921015</v>
      </c>
    </row>
    <row r="53" spans="1:12" x14ac:dyDescent="0.2">
      <c r="A53" s="17">
        <v>44</v>
      </c>
      <c r="B53" s="9">
        <v>1</v>
      </c>
      <c r="C53" s="5">
        <v>730</v>
      </c>
      <c r="D53" s="5">
        <v>788</v>
      </c>
      <c r="E53" s="18">
        <v>0.5</v>
      </c>
      <c r="F53" s="19">
        <f t="shared" si="7"/>
        <v>1.3175230566534915E-3</v>
      </c>
      <c r="G53" s="19">
        <f t="shared" si="1"/>
        <v>1.316655694535879E-3</v>
      </c>
      <c r="H53" s="14">
        <f t="shared" si="6"/>
        <v>98195.945931319351</v>
      </c>
      <c r="I53" s="14">
        <f t="shared" si="4"/>
        <v>129.29025139080889</v>
      </c>
      <c r="J53" s="14">
        <f t="shared" si="2"/>
        <v>98131.300805623949</v>
      </c>
      <c r="K53" s="14">
        <f t="shared" si="3"/>
        <v>4069427.4384590024</v>
      </c>
      <c r="L53" s="21">
        <f t="shared" si="5"/>
        <v>41.441908826921015</v>
      </c>
    </row>
    <row r="54" spans="1:12" x14ac:dyDescent="0.2">
      <c r="A54" s="17">
        <v>45</v>
      </c>
      <c r="B54" s="9">
        <v>0</v>
      </c>
      <c r="C54" s="5">
        <v>682</v>
      </c>
      <c r="D54" s="5">
        <v>744</v>
      </c>
      <c r="E54" s="18">
        <v>0.5</v>
      </c>
      <c r="F54" s="19">
        <f t="shared" si="7"/>
        <v>0</v>
      </c>
      <c r="G54" s="19">
        <f t="shared" si="1"/>
        <v>0</v>
      </c>
      <c r="H54" s="14">
        <f t="shared" si="6"/>
        <v>98066.655679928546</v>
      </c>
      <c r="I54" s="14">
        <f t="shared" si="4"/>
        <v>0</v>
      </c>
      <c r="J54" s="14">
        <f t="shared" si="2"/>
        <v>98066.655679928546</v>
      </c>
      <c r="K54" s="14">
        <f t="shared" si="3"/>
        <v>3971296.1376533783</v>
      </c>
      <c r="L54" s="21">
        <f t="shared" si="5"/>
        <v>40.495886294062636</v>
      </c>
    </row>
    <row r="55" spans="1:12" x14ac:dyDescent="0.2">
      <c r="A55" s="17">
        <v>46</v>
      </c>
      <c r="B55" s="9">
        <v>0</v>
      </c>
      <c r="C55" s="5">
        <v>693</v>
      </c>
      <c r="D55" s="5">
        <v>695</v>
      </c>
      <c r="E55" s="18">
        <v>0.5</v>
      </c>
      <c r="F55" s="19">
        <f t="shared" si="7"/>
        <v>0</v>
      </c>
      <c r="G55" s="19">
        <f t="shared" si="1"/>
        <v>0</v>
      </c>
      <c r="H55" s="14">
        <f t="shared" si="6"/>
        <v>98066.655679928546</v>
      </c>
      <c r="I55" s="14">
        <f t="shared" si="4"/>
        <v>0</v>
      </c>
      <c r="J55" s="14">
        <f t="shared" si="2"/>
        <v>98066.655679928546</v>
      </c>
      <c r="K55" s="14">
        <f t="shared" si="3"/>
        <v>3873229.4819734497</v>
      </c>
      <c r="L55" s="21">
        <f t="shared" si="5"/>
        <v>39.495886294062636</v>
      </c>
    </row>
    <row r="56" spans="1:12" x14ac:dyDescent="0.2">
      <c r="A56" s="17">
        <v>47</v>
      </c>
      <c r="B56" s="9">
        <v>1</v>
      </c>
      <c r="C56" s="5">
        <v>651</v>
      </c>
      <c r="D56" s="5">
        <v>701</v>
      </c>
      <c r="E56" s="18">
        <v>0.5</v>
      </c>
      <c r="F56" s="19">
        <f t="shared" si="7"/>
        <v>1.4792899408284023E-3</v>
      </c>
      <c r="G56" s="19">
        <f t="shared" si="1"/>
        <v>1.4781966001478197E-3</v>
      </c>
      <c r="H56" s="14">
        <f t="shared" si="6"/>
        <v>98066.655679928546</v>
      </c>
      <c r="I56" s="14">
        <f t="shared" si="4"/>
        <v>144.96179701393726</v>
      </c>
      <c r="J56" s="14">
        <f t="shared" si="2"/>
        <v>97994.174781421578</v>
      </c>
      <c r="K56" s="14">
        <f t="shared" si="3"/>
        <v>3775162.8262935211</v>
      </c>
      <c r="L56" s="21">
        <f t="shared" si="5"/>
        <v>38.495886294062636</v>
      </c>
    </row>
    <row r="57" spans="1:12" x14ac:dyDescent="0.2">
      <c r="A57" s="17">
        <v>48</v>
      </c>
      <c r="B57" s="9">
        <v>2</v>
      </c>
      <c r="C57" s="5">
        <v>653</v>
      </c>
      <c r="D57" s="5">
        <v>646</v>
      </c>
      <c r="E57" s="18">
        <v>0.5</v>
      </c>
      <c r="F57" s="19">
        <f t="shared" si="7"/>
        <v>3.0792917628945341E-3</v>
      </c>
      <c r="G57" s="19">
        <f t="shared" si="1"/>
        <v>3.0745580322828594E-3</v>
      </c>
      <c r="H57" s="14">
        <f t="shared" si="6"/>
        <v>97921.693882914609</v>
      </c>
      <c r="I57" s="14">
        <f t="shared" si="4"/>
        <v>301.06593046245843</v>
      </c>
      <c r="J57" s="14">
        <f t="shared" si="2"/>
        <v>97771.160917683388</v>
      </c>
      <c r="K57" s="14">
        <f t="shared" si="3"/>
        <v>3677168.6515120994</v>
      </c>
      <c r="L57" s="21">
        <f t="shared" si="5"/>
        <v>37.552134830397293</v>
      </c>
    </row>
    <row r="58" spans="1:12" x14ac:dyDescent="0.2">
      <c r="A58" s="17">
        <v>49</v>
      </c>
      <c r="B58" s="9">
        <v>1</v>
      </c>
      <c r="C58" s="5">
        <v>588</v>
      </c>
      <c r="D58" s="5">
        <v>667</v>
      </c>
      <c r="E58" s="18">
        <v>0.5</v>
      </c>
      <c r="F58" s="19">
        <f t="shared" si="7"/>
        <v>1.5936254980079682E-3</v>
      </c>
      <c r="G58" s="19">
        <f t="shared" si="1"/>
        <v>1.5923566878980895E-3</v>
      </c>
      <c r="H58" s="14">
        <f t="shared" si="6"/>
        <v>97620.627952452152</v>
      </c>
      <c r="I58" s="14">
        <f t="shared" si="4"/>
        <v>155.44685979689837</v>
      </c>
      <c r="J58" s="14">
        <f t="shared" si="2"/>
        <v>97542.904522553712</v>
      </c>
      <c r="K58" s="14">
        <f t="shared" si="3"/>
        <v>3579397.4905944159</v>
      </c>
      <c r="L58" s="21">
        <f t="shared" si="5"/>
        <v>36.66640509972774</v>
      </c>
    </row>
    <row r="59" spans="1:12" x14ac:dyDescent="0.2">
      <c r="A59" s="17">
        <v>50</v>
      </c>
      <c r="B59" s="9">
        <v>0</v>
      </c>
      <c r="C59" s="5">
        <v>569</v>
      </c>
      <c r="D59" s="5">
        <v>591</v>
      </c>
      <c r="E59" s="18">
        <v>0.5</v>
      </c>
      <c r="F59" s="19">
        <f t="shared" si="7"/>
        <v>0</v>
      </c>
      <c r="G59" s="19">
        <f t="shared" si="1"/>
        <v>0</v>
      </c>
      <c r="H59" s="14">
        <f t="shared" si="6"/>
        <v>97465.181092655257</v>
      </c>
      <c r="I59" s="14">
        <f t="shared" si="4"/>
        <v>0</v>
      </c>
      <c r="J59" s="14">
        <f t="shared" si="2"/>
        <v>97465.181092655257</v>
      </c>
      <c r="K59" s="14">
        <f t="shared" si="3"/>
        <v>3481854.5860718624</v>
      </c>
      <c r="L59" s="21">
        <f t="shared" si="5"/>
        <v>35.724086766553462</v>
      </c>
    </row>
    <row r="60" spans="1:12" x14ac:dyDescent="0.2">
      <c r="A60" s="17">
        <v>51</v>
      </c>
      <c r="B60" s="9">
        <v>2</v>
      </c>
      <c r="C60" s="5">
        <v>573</v>
      </c>
      <c r="D60" s="5">
        <v>571</v>
      </c>
      <c r="E60" s="18">
        <v>0.5</v>
      </c>
      <c r="F60" s="19">
        <f t="shared" si="7"/>
        <v>3.4965034965034965E-3</v>
      </c>
      <c r="G60" s="19">
        <f t="shared" si="1"/>
        <v>3.490401396160559E-3</v>
      </c>
      <c r="H60" s="14">
        <f t="shared" si="6"/>
        <v>97465.181092655257</v>
      </c>
      <c r="I60" s="14">
        <f t="shared" si="4"/>
        <v>340.19260416284561</v>
      </c>
      <c r="J60" s="14">
        <f t="shared" si="2"/>
        <v>97295.084790573834</v>
      </c>
      <c r="K60" s="14">
        <f t="shared" si="3"/>
        <v>3384389.4049792071</v>
      </c>
      <c r="L60" s="21">
        <f t="shared" si="5"/>
        <v>34.724086766553462</v>
      </c>
    </row>
    <row r="61" spans="1:12" x14ac:dyDescent="0.2">
      <c r="A61" s="17">
        <v>52</v>
      </c>
      <c r="B61" s="9">
        <v>1</v>
      </c>
      <c r="C61" s="5">
        <v>526</v>
      </c>
      <c r="D61" s="5">
        <v>588</v>
      </c>
      <c r="E61" s="18">
        <v>0.5</v>
      </c>
      <c r="F61" s="19">
        <f t="shared" si="7"/>
        <v>1.7953321364452424E-3</v>
      </c>
      <c r="G61" s="19">
        <f t="shared" si="1"/>
        <v>1.7937219730941702E-3</v>
      </c>
      <c r="H61" s="14">
        <f t="shared" si="6"/>
        <v>97124.98848849241</v>
      </c>
      <c r="I61" s="14">
        <f t="shared" si="4"/>
        <v>174.21522598832718</v>
      </c>
      <c r="J61" s="14">
        <f t="shared" si="2"/>
        <v>97037.880875498246</v>
      </c>
      <c r="K61" s="14">
        <f t="shared" si="3"/>
        <v>3287094.3201886332</v>
      </c>
      <c r="L61" s="21">
        <f t="shared" si="5"/>
        <v>33.843960975893403</v>
      </c>
    </row>
    <row r="62" spans="1:12" x14ac:dyDescent="0.2">
      <c r="A62" s="17">
        <v>53</v>
      </c>
      <c r="B62" s="9">
        <v>2</v>
      </c>
      <c r="C62" s="5">
        <v>500</v>
      </c>
      <c r="D62" s="5">
        <v>525</v>
      </c>
      <c r="E62" s="18">
        <v>0.5</v>
      </c>
      <c r="F62" s="19">
        <f t="shared" si="7"/>
        <v>3.9024390243902439E-3</v>
      </c>
      <c r="G62" s="19">
        <f t="shared" si="1"/>
        <v>3.8948393378773127E-3</v>
      </c>
      <c r="H62" s="14">
        <f t="shared" si="6"/>
        <v>96950.773262504081</v>
      </c>
      <c r="I62" s="14">
        <f t="shared" si="4"/>
        <v>377.60768554042488</v>
      </c>
      <c r="J62" s="14">
        <f t="shared" si="2"/>
        <v>96761.969419733869</v>
      </c>
      <c r="K62" s="14">
        <f t="shared" si="3"/>
        <v>3190056.4393131351</v>
      </c>
      <c r="L62" s="21">
        <f t="shared" si="5"/>
        <v>32.90387824629034</v>
      </c>
    </row>
    <row r="63" spans="1:12" x14ac:dyDescent="0.2">
      <c r="A63" s="17">
        <v>54</v>
      </c>
      <c r="B63" s="9">
        <v>2</v>
      </c>
      <c r="C63" s="5">
        <v>487</v>
      </c>
      <c r="D63" s="5">
        <v>495</v>
      </c>
      <c r="E63" s="18">
        <v>0.5</v>
      </c>
      <c r="F63" s="19">
        <f t="shared" si="7"/>
        <v>4.0733197556008143E-3</v>
      </c>
      <c r="G63" s="19">
        <f t="shared" si="1"/>
        <v>4.0650406504065036E-3</v>
      </c>
      <c r="H63" s="14">
        <f t="shared" si="6"/>
        <v>96573.165576963656</v>
      </c>
      <c r="I63" s="14">
        <f t="shared" si="4"/>
        <v>392.57384380879529</v>
      </c>
      <c r="J63" s="14">
        <f t="shared" si="2"/>
        <v>96376.878655059249</v>
      </c>
      <c r="K63" s="14">
        <f t="shared" si="3"/>
        <v>3093294.469893401</v>
      </c>
      <c r="L63" s="21">
        <f t="shared" si="5"/>
        <v>32.030579627507507</v>
      </c>
    </row>
    <row r="64" spans="1:12" x14ac:dyDescent="0.2">
      <c r="A64" s="17">
        <v>55</v>
      </c>
      <c r="B64" s="9">
        <v>2</v>
      </c>
      <c r="C64" s="5">
        <v>467</v>
      </c>
      <c r="D64" s="5">
        <v>478</v>
      </c>
      <c r="E64" s="18">
        <v>0.5</v>
      </c>
      <c r="F64" s="19">
        <f t="shared" si="7"/>
        <v>4.2328042328042331E-3</v>
      </c>
      <c r="G64" s="19">
        <f t="shared" si="1"/>
        <v>4.2238648363252373E-3</v>
      </c>
      <c r="H64" s="14">
        <f t="shared" si="6"/>
        <v>96180.591733154855</v>
      </c>
      <c r="I64" s="14">
        <f t="shared" si="4"/>
        <v>406.25381935862663</v>
      </c>
      <c r="J64" s="14">
        <f t="shared" si="2"/>
        <v>95977.464823475544</v>
      </c>
      <c r="K64" s="14">
        <f t="shared" si="3"/>
        <v>2996917.5912383418</v>
      </c>
      <c r="L64" s="21">
        <f t="shared" si="5"/>
        <v>31.159275870885086</v>
      </c>
    </row>
    <row r="65" spans="1:12" x14ac:dyDescent="0.2">
      <c r="A65" s="17">
        <v>56</v>
      </c>
      <c r="B65" s="9">
        <v>2</v>
      </c>
      <c r="C65" s="5">
        <v>396</v>
      </c>
      <c r="D65" s="5">
        <v>466</v>
      </c>
      <c r="E65" s="18">
        <v>0.5</v>
      </c>
      <c r="F65" s="19">
        <f t="shared" si="7"/>
        <v>4.6403712296983757E-3</v>
      </c>
      <c r="G65" s="19">
        <f t="shared" si="1"/>
        <v>4.6296296296296294E-3</v>
      </c>
      <c r="H65" s="14">
        <f t="shared" si="6"/>
        <v>95774.337913796233</v>
      </c>
      <c r="I65" s="14">
        <f t="shared" si="4"/>
        <v>443.39971256387145</v>
      </c>
      <c r="J65" s="14">
        <f t="shared" si="2"/>
        <v>95552.638057514298</v>
      </c>
      <c r="K65" s="14">
        <f t="shared" si="3"/>
        <v>2900940.1264148662</v>
      </c>
      <c r="L65" s="21">
        <f t="shared" si="5"/>
        <v>30.289325821556922</v>
      </c>
    </row>
    <row r="66" spans="1:12" x14ac:dyDescent="0.2">
      <c r="A66" s="17">
        <v>57</v>
      </c>
      <c r="B66" s="9">
        <v>1</v>
      </c>
      <c r="C66" s="5">
        <v>394</v>
      </c>
      <c r="D66" s="5">
        <v>399</v>
      </c>
      <c r="E66" s="18">
        <v>0.5</v>
      </c>
      <c r="F66" s="19">
        <f t="shared" si="7"/>
        <v>2.5220680958385876E-3</v>
      </c>
      <c r="G66" s="19">
        <f t="shared" si="1"/>
        <v>2.5188916876574307E-3</v>
      </c>
      <c r="H66" s="14">
        <f t="shared" si="6"/>
        <v>95330.938201232362</v>
      </c>
      <c r="I66" s="14">
        <f t="shared" si="4"/>
        <v>240.12830781166841</v>
      </c>
      <c r="J66" s="14">
        <f t="shared" si="2"/>
        <v>95210.874047326521</v>
      </c>
      <c r="K66" s="14">
        <f t="shared" si="3"/>
        <v>2805387.4883573521</v>
      </c>
      <c r="L66" s="21">
        <f t="shared" si="5"/>
        <v>29.427880825378118</v>
      </c>
    </row>
    <row r="67" spans="1:12" x14ac:dyDescent="0.2">
      <c r="A67" s="17">
        <v>58</v>
      </c>
      <c r="B67" s="9">
        <v>0</v>
      </c>
      <c r="C67" s="5">
        <v>428</v>
      </c>
      <c r="D67" s="5">
        <v>403</v>
      </c>
      <c r="E67" s="18">
        <v>0.5</v>
      </c>
      <c r="F67" s="19">
        <f t="shared" si="7"/>
        <v>0</v>
      </c>
      <c r="G67" s="19">
        <f t="shared" si="1"/>
        <v>0</v>
      </c>
      <c r="H67" s="14">
        <f t="shared" si="6"/>
        <v>95090.809893420694</v>
      </c>
      <c r="I67" s="14">
        <f t="shared" si="4"/>
        <v>0</v>
      </c>
      <c r="J67" s="14">
        <f t="shared" si="2"/>
        <v>95090.809893420694</v>
      </c>
      <c r="K67" s="14">
        <f t="shared" si="3"/>
        <v>2710176.6143100257</v>
      </c>
      <c r="L67" s="21">
        <f t="shared" si="5"/>
        <v>28.500931029482608</v>
      </c>
    </row>
    <row r="68" spans="1:12" x14ac:dyDescent="0.2">
      <c r="A68" s="17">
        <v>59</v>
      </c>
      <c r="B68" s="9">
        <v>3</v>
      </c>
      <c r="C68" s="5">
        <v>321</v>
      </c>
      <c r="D68" s="5">
        <v>429</v>
      </c>
      <c r="E68" s="18">
        <v>0.5</v>
      </c>
      <c r="F68" s="19">
        <f t="shared" si="7"/>
        <v>8.0000000000000002E-3</v>
      </c>
      <c r="G68" s="19">
        <f t="shared" si="1"/>
        <v>7.9681274900398405E-3</v>
      </c>
      <c r="H68" s="14">
        <f t="shared" si="6"/>
        <v>95090.809893420694</v>
      </c>
      <c r="I68" s="14">
        <f t="shared" si="4"/>
        <v>757.69569636191784</v>
      </c>
      <c r="J68" s="14">
        <f t="shared" si="2"/>
        <v>94711.962045239736</v>
      </c>
      <c r="K68" s="14">
        <f t="shared" si="3"/>
        <v>2615085.8044166048</v>
      </c>
      <c r="L68" s="21">
        <f t="shared" si="5"/>
        <v>27.500931029482608</v>
      </c>
    </row>
    <row r="69" spans="1:12" x14ac:dyDescent="0.2">
      <c r="A69" s="17">
        <v>60</v>
      </c>
      <c r="B69" s="9">
        <v>1</v>
      </c>
      <c r="C69" s="5">
        <v>348</v>
      </c>
      <c r="D69" s="5">
        <v>324</v>
      </c>
      <c r="E69" s="18">
        <v>0.5</v>
      </c>
      <c r="F69" s="19">
        <f t="shared" si="7"/>
        <v>2.976190476190476E-3</v>
      </c>
      <c r="G69" s="19">
        <f t="shared" si="1"/>
        <v>2.9717682020802372E-3</v>
      </c>
      <c r="H69" s="14">
        <f t="shared" si="6"/>
        <v>94333.114197058778</v>
      </c>
      <c r="I69" s="14">
        <f t="shared" si="4"/>
        <v>280.33614917402303</v>
      </c>
      <c r="J69" s="14">
        <f t="shared" si="2"/>
        <v>94192.946122471767</v>
      </c>
      <c r="K69" s="14">
        <f t="shared" si="3"/>
        <v>2520373.8423713651</v>
      </c>
      <c r="L69" s="21">
        <f t="shared" si="5"/>
        <v>26.717805977510579</v>
      </c>
    </row>
    <row r="70" spans="1:12" x14ac:dyDescent="0.2">
      <c r="A70" s="17">
        <v>61</v>
      </c>
      <c r="B70" s="9">
        <v>1</v>
      </c>
      <c r="C70" s="5">
        <v>353</v>
      </c>
      <c r="D70" s="5">
        <v>338</v>
      </c>
      <c r="E70" s="18">
        <v>0.5</v>
      </c>
      <c r="F70" s="19">
        <f t="shared" si="7"/>
        <v>2.8943560057887118E-3</v>
      </c>
      <c r="G70" s="19">
        <f t="shared" si="1"/>
        <v>2.8901734104046241E-3</v>
      </c>
      <c r="H70" s="14">
        <f t="shared" si="6"/>
        <v>94052.778047884756</v>
      </c>
      <c r="I70" s="14">
        <f t="shared" si="4"/>
        <v>271.82883828868427</v>
      </c>
      <c r="J70" s="14">
        <f t="shared" si="2"/>
        <v>93916.863628740422</v>
      </c>
      <c r="K70" s="14">
        <f t="shared" si="3"/>
        <v>2426180.8962488933</v>
      </c>
      <c r="L70" s="21">
        <f t="shared" si="5"/>
        <v>25.795951449872756</v>
      </c>
    </row>
    <row r="71" spans="1:12" x14ac:dyDescent="0.2">
      <c r="A71" s="17">
        <v>62</v>
      </c>
      <c r="B71" s="9">
        <v>4</v>
      </c>
      <c r="C71" s="5">
        <v>358</v>
      </c>
      <c r="D71" s="5">
        <v>357</v>
      </c>
      <c r="E71" s="18">
        <v>0.5</v>
      </c>
      <c r="F71" s="19">
        <f t="shared" si="7"/>
        <v>1.1188811188811189E-2</v>
      </c>
      <c r="G71" s="19">
        <f t="shared" si="1"/>
        <v>1.1126564673157164E-2</v>
      </c>
      <c r="H71" s="14">
        <f t="shared" si="6"/>
        <v>93780.949209596074</v>
      </c>
      <c r="I71" s="14">
        <f t="shared" si="4"/>
        <v>1043.4597964906379</v>
      </c>
      <c r="J71" s="14">
        <f t="shared" si="2"/>
        <v>93259.219311350753</v>
      </c>
      <c r="K71" s="14">
        <f t="shared" si="3"/>
        <v>2332264.0326201529</v>
      </c>
      <c r="L71" s="21">
        <f t="shared" si="5"/>
        <v>24.869273048278185</v>
      </c>
    </row>
    <row r="72" spans="1:12" x14ac:dyDescent="0.2">
      <c r="A72" s="17">
        <v>63</v>
      </c>
      <c r="B72" s="9">
        <v>1</v>
      </c>
      <c r="C72" s="5">
        <v>324</v>
      </c>
      <c r="D72" s="5">
        <v>367</v>
      </c>
      <c r="E72" s="18">
        <v>0.5</v>
      </c>
      <c r="F72" s="19">
        <f t="shared" si="7"/>
        <v>2.8943560057887118E-3</v>
      </c>
      <c r="G72" s="19">
        <f t="shared" si="1"/>
        <v>2.8901734104046241E-3</v>
      </c>
      <c r="H72" s="14">
        <f t="shared" si="6"/>
        <v>92737.489413105432</v>
      </c>
      <c r="I72" s="14">
        <f t="shared" si="4"/>
        <v>268.02742604943762</v>
      </c>
      <c r="J72" s="14">
        <f t="shared" si="2"/>
        <v>92603.475700080715</v>
      </c>
      <c r="K72" s="14">
        <f t="shared" si="3"/>
        <v>2239004.813308802</v>
      </c>
      <c r="L72" s="21">
        <f t="shared" si="5"/>
        <v>24.143470213378361</v>
      </c>
    </row>
    <row r="73" spans="1:12" x14ac:dyDescent="0.2">
      <c r="A73" s="17">
        <v>64</v>
      </c>
      <c r="B73" s="9">
        <v>2</v>
      </c>
      <c r="C73" s="5">
        <v>322</v>
      </c>
      <c r="D73" s="5">
        <v>327</v>
      </c>
      <c r="E73" s="18">
        <v>0.5</v>
      </c>
      <c r="F73" s="19">
        <f t="shared" ref="F73:F109" si="8">B73/((C73+D73)/2)</f>
        <v>6.1633281972265025E-3</v>
      </c>
      <c r="G73" s="19">
        <f t="shared" ref="G73:G108" si="9">F73/((1+(1-E73)*F73))</f>
        <v>6.1443932411674347E-3</v>
      </c>
      <c r="H73" s="14">
        <f t="shared" si="6"/>
        <v>92469.461987055998</v>
      </c>
      <c r="I73" s="14">
        <f t="shared" si="4"/>
        <v>568.16873724765594</v>
      </c>
      <c r="J73" s="14">
        <f t="shared" ref="J73:J108" si="10">H74+I73*E73</f>
        <v>92185.377618432161</v>
      </c>
      <c r="K73" s="14">
        <f t="shared" ref="K73:K97" si="11">K74+J73</f>
        <v>2146401.3376087211</v>
      </c>
      <c r="L73" s="21">
        <f t="shared" si="5"/>
        <v>23.212002011098296</v>
      </c>
    </row>
    <row r="74" spans="1:12" x14ac:dyDescent="0.2">
      <c r="A74" s="17">
        <v>65</v>
      </c>
      <c r="B74" s="9">
        <v>3</v>
      </c>
      <c r="C74" s="5">
        <v>329</v>
      </c>
      <c r="D74" s="5">
        <v>322</v>
      </c>
      <c r="E74" s="18">
        <v>0.5</v>
      </c>
      <c r="F74" s="19">
        <f t="shared" si="8"/>
        <v>9.2165898617511521E-3</v>
      </c>
      <c r="G74" s="19">
        <f t="shared" si="9"/>
        <v>9.1743119266055034E-3</v>
      </c>
      <c r="H74" s="14">
        <f t="shared" si="6"/>
        <v>91901.293249808339</v>
      </c>
      <c r="I74" s="14">
        <f t="shared" ref="I74:I108" si="12">H74*G74</f>
        <v>843.13113073218653</v>
      </c>
      <c r="J74" s="14">
        <f t="shared" si="10"/>
        <v>91479.727684442245</v>
      </c>
      <c r="K74" s="14">
        <f t="shared" si="11"/>
        <v>2054215.9599902888</v>
      </c>
      <c r="L74" s="21">
        <f t="shared" ref="L74:L108" si="13">K74/H74</f>
        <v>22.352416243006164</v>
      </c>
    </row>
    <row r="75" spans="1:12" x14ac:dyDescent="0.2">
      <c r="A75" s="17">
        <v>66</v>
      </c>
      <c r="B75" s="9">
        <v>0</v>
      </c>
      <c r="C75" s="5">
        <v>324</v>
      </c>
      <c r="D75" s="5">
        <v>332</v>
      </c>
      <c r="E75" s="18">
        <v>0.5</v>
      </c>
      <c r="F75" s="19">
        <f t="shared" si="8"/>
        <v>0</v>
      </c>
      <c r="G75" s="19">
        <f t="shared" si="9"/>
        <v>0</v>
      </c>
      <c r="H75" s="14">
        <f t="shared" ref="H75:H108" si="14">H74-I74</f>
        <v>91058.162119076151</v>
      </c>
      <c r="I75" s="14">
        <f t="shared" si="12"/>
        <v>0</v>
      </c>
      <c r="J75" s="14">
        <f t="shared" si="10"/>
        <v>91058.162119076151</v>
      </c>
      <c r="K75" s="14">
        <f t="shared" si="11"/>
        <v>1962736.2323058466</v>
      </c>
      <c r="L75" s="21">
        <f t="shared" si="13"/>
        <v>21.554753430441409</v>
      </c>
    </row>
    <row r="76" spans="1:12" x14ac:dyDescent="0.2">
      <c r="A76" s="17">
        <v>67</v>
      </c>
      <c r="B76" s="9">
        <v>1</v>
      </c>
      <c r="C76" s="5">
        <v>308</v>
      </c>
      <c r="D76" s="5">
        <v>328</v>
      </c>
      <c r="E76" s="18">
        <v>0.5</v>
      </c>
      <c r="F76" s="19">
        <f t="shared" si="8"/>
        <v>3.1446540880503146E-3</v>
      </c>
      <c r="G76" s="19">
        <f t="shared" si="9"/>
        <v>3.1397174254317113E-3</v>
      </c>
      <c r="H76" s="14">
        <f t="shared" si="14"/>
        <v>91058.162119076151</v>
      </c>
      <c r="I76" s="14">
        <f t="shared" si="12"/>
        <v>285.89689833304914</v>
      </c>
      <c r="J76" s="14">
        <f t="shared" si="10"/>
        <v>90915.213669909615</v>
      </c>
      <c r="K76" s="14">
        <f t="shared" si="11"/>
        <v>1871678.0701867705</v>
      </c>
      <c r="L76" s="21">
        <f t="shared" si="13"/>
        <v>20.554753430441409</v>
      </c>
    </row>
    <row r="77" spans="1:12" x14ac:dyDescent="0.2">
      <c r="A77" s="17">
        <v>68</v>
      </c>
      <c r="B77" s="9">
        <v>3</v>
      </c>
      <c r="C77" s="5">
        <v>244</v>
      </c>
      <c r="D77" s="5">
        <v>310</v>
      </c>
      <c r="E77" s="18">
        <v>0.5</v>
      </c>
      <c r="F77" s="19">
        <f t="shared" si="8"/>
        <v>1.0830324909747292E-2</v>
      </c>
      <c r="G77" s="19">
        <f t="shared" si="9"/>
        <v>1.0771992818671453E-2</v>
      </c>
      <c r="H77" s="14">
        <f t="shared" si="14"/>
        <v>90772.265220743095</v>
      </c>
      <c r="I77" s="14">
        <f t="shared" si="12"/>
        <v>977.79818909238509</v>
      </c>
      <c r="J77" s="14">
        <f t="shared" si="10"/>
        <v>90283.36612619691</v>
      </c>
      <c r="K77" s="14">
        <f t="shared" si="11"/>
        <v>1780762.8565168609</v>
      </c>
      <c r="L77" s="21">
        <f t="shared" si="13"/>
        <v>19.617918008175085</v>
      </c>
    </row>
    <row r="78" spans="1:12" x14ac:dyDescent="0.2">
      <c r="A78" s="17">
        <v>69</v>
      </c>
      <c r="B78" s="9">
        <v>4</v>
      </c>
      <c r="C78" s="5">
        <v>256</v>
      </c>
      <c r="D78" s="5">
        <v>240</v>
      </c>
      <c r="E78" s="18">
        <v>0.5</v>
      </c>
      <c r="F78" s="19">
        <f t="shared" si="8"/>
        <v>1.6129032258064516E-2</v>
      </c>
      <c r="G78" s="19">
        <f t="shared" si="9"/>
        <v>1.6E-2</v>
      </c>
      <c r="H78" s="14">
        <f t="shared" si="14"/>
        <v>89794.467031650711</v>
      </c>
      <c r="I78" s="14">
        <f t="shared" si="12"/>
        <v>1436.7114725064114</v>
      </c>
      <c r="J78" s="14">
        <f t="shared" si="10"/>
        <v>89076.111295397495</v>
      </c>
      <c r="K78" s="14">
        <f t="shared" si="11"/>
        <v>1690479.490390664</v>
      </c>
      <c r="L78" s="21">
        <f t="shared" si="13"/>
        <v>18.826098603545411</v>
      </c>
    </row>
    <row r="79" spans="1:12" x14ac:dyDescent="0.2">
      <c r="A79" s="17">
        <v>70</v>
      </c>
      <c r="B79" s="9">
        <v>4</v>
      </c>
      <c r="C79" s="5">
        <v>300</v>
      </c>
      <c r="D79" s="5">
        <v>244</v>
      </c>
      <c r="E79" s="18">
        <v>0.5</v>
      </c>
      <c r="F79" s="19">
        <f t="shared" si="8"/>
        <v>1.4705882352941176E-2</v>
      </c>
      <c r="G79" s="19">
        <f t="shared" si="9"/>
        <v>1.4598540145985401E-2</v>
      </c>
      <c r="H79" s="14">
        <f t="shared" si="14"/>
        <v>88357.755559144294</v>
      </c>
      <c r="I79" s="14">
        <f t="shared" si="12"/>
        <v>1289.8942417393328</v>
      </c>
      <c r="J79" s="14">
        <f t="shared" si="10"/>
        <v>87712.808438274631</v>
      </c>
      <c r="K79" s="14">
        <f t="shared" si="11"/>
        <v>1601403.3790952666</v>
      </c>
      <c r="L79" s="21">
        <f t="shared" si="13"/>
        <v>18.124083946692494</v>
      </c>
    </row>
    <row r="80" spans="1:12" x14ac:dyDescent="0.2">
      <c r="A80" s="17">
        <v>71</v>
      </c>
      <c r="B80" s="9">
        <v>5</v>
      </c>
      <c r="C80" s="5">
        <v>184</v>
      </c>
      <c r="D80" s="5">
        <v>297</v>
      </c>
      <c r="E80" s="18">
        <v>0.5</v>
      </c>
      <c r="F80" s="19">
        <f t="shared" si="8"/>
        <v>2.0790020790020791E-2</v>
      </c>
      <c r="G80" s="19">
        <f t="shared" si="9"/>
        <v>2.0576131687242802E-2</v>
      </c>
      <c r="H80" s="14">
        <f t="shared" si="14"/>
        <v>87067.861317404968</v>
      </c>
      <c r="I80" s="14">
        <f t="shared" si="12"/>
        <v>1791.5197801935183</v>
      </c>
      <c r="J80" s="14">
        <f t="shared" si="10"/>
        <v>86172.101427308211</v>
      </c>
      <c r="K80" s="14">
        <f t="shared" si="11"/>
        <v>1513690.570656992</v>
      </c>
      <c r="L80" s="21">
        <f t="shared" si="13"/>
        <v>17.385181486643493</v>
      </c>
    </row>
    <row r="81" spans="1:12" x14ac:dyDescent="0.2">
      <c r="A81" s="17">
        <v>72</v>
      </c>
      <c r="B81" s="9">
        <v>0</v>
      </c>
      <c r="C81" s="5">
        <v>249</v>
      </c>
      <c r="D81" s="5">
        <v>182</v>
      </c>
      <c r="E81" s="18">
        <v>0.5</v>
      </c>
      <c r="F81" s="19">
        <f t="shared" si="8"/>
        <v>0</v>
      </c>
      <c r="G81" s="19">
        <f t="shared" si="9"/>
        <v>0</v>
      </c>
      <c r="H81" s="14">
        <f t="shared" si="14"/>
        <v>85276.341537211454</v>
      </c>
      <c r="I81" s="14">
        <f t="shared" si="12"/>
        <v>0</v>
      </c>
      <c r="J81" s="14">
        <f t="shared" si="10"/>
        <v>85276.341537211454</v>
      </c>
      <c r="K81" s="14">
        <f t="shared" si="11"/>
        <v>1427518.4692296837</v>
      </c>
      <c r="L81" s="21">
        <f t="shared" si="13"/>
        <v>16.739912190144405</v>
      </c>
    </row>
    <row r="82" spans="1:12" x14ac:dyDescent="0.2">
      <c r="A82" s="17">
        <v>73</v>
      </c>
      <c r="B82" s="9">
        <v>2</v>
      </c>
      <c r="C82" s="5">
        <v>273</v>
      </c>
      <c r="D82" s="5">
        <v>251</v>
      </c>
      <c r="E82" s="18">
        <v>0.5</v>
      </c>
      <c r="F82" s="19">
        <f t="shared" si="8"/>
        <v>7.6335877862595417E-3</v>
      </c>
      <c r="G82" s="19">
        <f t="shared" si="9"/>
        <v>7.6045627376425855E-3</v>
      </c>
      <c r="H82" s="14">
        <f t="shared" si="14"/>
        <v>85276.341537211454</v>
      </c>
      <c r="I82" s="14">
        <f t="shared" si="12"/>
        <v>648.48928925636085</v>
      </c>
      <c r="J82" s="14">
        <f t="shared" si="10"/>
        <v>84952.096892583271</v>
      </c>
      <c r="K82" s="14">
        <f t="shared" si="11"/>
        <v>1342242.1276924722</v>
      </c>
      <c r="L82" s="21">
        <f t="shared" si="13"/>
        <v>15.739912190144404</v>
      </c>
    </row>
    <row r="83" spans="1:12" x14ac:dyDescent="0.2">
      <c r="A83" s="17">
        <v>74</v>
      </c>
      <c r="B83" s="9">
        <v>8</v>
      </c>
      <c r="C83" s="5">
        <v>286</v>
      </c>
      <c r="D83" s="5">
        <v>262</v>
      </c>
      <c r="E83" s="18">
        <v>0.5</v>
      </c>
      <c r="F83" s="19">
        <f t="shared" si="8"/>
        <v>2.9197080291970802E-2</v>
      </c>
      <c r="G83" s="19">
        <f t="shared" si="9"/>
        <v>2.8776978417266185E-2</v>
      </c>
      <c r="H83" s="14">
        <f t="shared" si="14"/>
        <v>84627.852247955088</v>
      </c>
      <c r="I83" s="14">
        <f t="shared" si="12"/>
        <v>2435.3338776389951</v>
      </c>
      <c r="J83" s="14">
        <f t="shared" si="10"/>
        <v>83410.185309135588</v>
      </c>
      <c r="K83" s="14">
        <f t="shared" si="11"/>
        <v>1257290.030799889</v>
      </c>
      <c r="L83" s="21">
        <f t="shared" si="13"/>
        <v>14.856693126467352</v>
      </c>
    </row>
    <row r="84" spans="1:12" x14ac:dyDescent="0.2">
      <c r="A84" s="17">
        <v>75</v>
      </c>
      <c r="B84" s="9">
        <v>5</v>
      </c>
      <c r="C84" s="5">
        <v>230</v>
      </c>
      <c r="D84" s="5">
        <v>285</v>
      </c>
      <c r="E84" s="18">
        <v>0.5</v>
      </c>
      <c r="F84" s="19">
        <f t="shared" si="8"/>
        <v>1.9417475728155338E-2</v>
      </c>
      <c r="G84" s="19">
        <f t="shared" si="9"/>
        <v>1.9230769230769228E-2</v>
      </c>
      <c r="H84" s="14">
        <f t="shared" si="14"/>
        <v>82192.518370316087</v>
      </c>
      <c r="I84" s="14">
        <f t="shared" si="12"/>
        <v>1580.6253532753092</v>
      </c>
      <c r="J84" s="14">
        <f t="shared" si="10"/>
        <v>81402.205693678436</v>
      </c>
      <c r="K84" s="14">
        <f t="shared" si="11"/>
        <v>1173879.8454907534</v>
      </c>
      <c r="L84" s="21">
        <f t="shared" si="13"/>
        <v>14.282076626510831</v>
      </c>
    </row>
    <row r="85" spans="1:12" x14ac:dyDescent="0.2">
      <c r="A85" s="17">
        <v>76</v>
      </c>
      <c r="B85" s="9">
        <v>3</v>
      </c>
      <c r="C85" s="5">
        <v>261</v>
      </c>
      <c r="D85" s="5">
        <v>224</v>
      </c>
      <c r="E85" s="18">
        <v>0.5</v>
      </c>
      <c r="F85" s="19">
        <f t="shared" si="8"/>
        <v>1.2371134020618556E-2</v>
      </c>
      <c r="G85" s="19">
        <f t="shared" si="9"/>
        <v>1.2295081967213115E-2</v>
      </c>
      <c r="H85" s="14">
        <f t="shared" si="14"/>
        <v>80611.893017040784</v>
      </c>
      <c r="I85" s="14">
        <f t="shared" si="12"/>
        <v>991.12983217673093</v>
      </c>
      <c r="J85" s="14">
        <f t="shared" si="10"/>
        <v>80116.328100952422</v>
      </c>
      <c r="K85" s="14">
        <f t="shared" si="11"/>
        <v>1092477.639797075</v>
      </c>
      <c r="L85" s="21">
        <f t="shared" si="13"/>
        <v>13.55231342310908</v>
      </c>
    </row>
    <row r="86" spans="1:12" x14ac:dyDescent="0.2">
      <c r="A86" s="17">
        <v>77</v>
      </c>
      <c r="B86" s="9">
        <v>9</v>
      </c>
      <c r="C86" s="5">
        <v>262</v>
      </c>
      <c r="D86" s="5">
        <v>256</v>
      </c>
      <c r="E86" s="18">
        <v>0.5</v>
      </c>
      <c r="F86" s="19">
        <f t="shared" si="8"/>
        <v>3.4749034749034749E-2</v>
      </c>
      <c r="G86" s="19">
        <f t="shared" si="9"/>
        <v>3.4155597722960146E-2</v>
      </c>
      <c r="H86" s="14">
        <f t="shared" si="14"/>
        <v>79620.763184864059</v>
      </c>
      <c r="I86" s="14">
        <f t="shared" si="12"/>
        <v>2719.4947577372918</v>
      </c>
      <c r="J86" s="14">
        <f t="shared" si="10"/>
        <v>78261.015805995412</v>
      </c>
      <c r="K86" s="14">
        <f t="shared" si="11"/>
        <v>1012361.3116961226</v>
      </c>
      <c r="L86" s="21">
        <f t="shared" si="13"/>
        <v>12.714790353687201</v>
      </c>
    </row>
    <row r="87" spans="1:12" x14ac:dyDescent="0.2">
      <c r="A87" s="17">
        <v>78</v>
      </c>
      <c r="B87" s="9">
        <v>8</v>
      </c>
      <c r="C87" s="5">
        <v>229</v>
      </c>
      <c r="D87" s="5">
        <v>250</v>
      </c>
      <c r="E87" s="18">
        <v>0.5</v>
      </c>
      <c r="F87" s="19">
        <f t="shared" si="8"/>
        <v>3.3402922755741124E-2</v>
      </c>
      <c r="G87" s="19">
        <f t="shared" si="9"/>
        <v>3.285420944558521E-2</v>
      </c>
      <c r="H87" s="14">
        <f t="shared" si="14"/>
        <v>76901.268427126764</v>
      </c>
      <c r="I87" s="14">
        <f t="shared" si="12"/>
        <v>2526.5303795359919</v>
      </c>
      <c r="J87" s="14">
        <f t="shared" si="10"/>
        <v>75638.00323735876</v>
      </c>
      <c r="K87" s="14">
        <f t="shared" si="11"/>
        <v>934100.29589012719</v>
      </c>
      <c r="L87" s="21">
        <f t="shared" si="13"/>
        <v>12.146747576410915</v>
      </c>
    </row>
    <row r="88" spans="1:12" x14ac:dyDescent="0.2">
      <c r="A88" s="17">
        <v>79</v>
      </c>
      <c r="B88" s="9">
        <v>6</v>
      </c>
      <c r="C88" s="5">
        <v>235</v>
      </c>
      <c r="D88" s="5">
        <v>228</v>
      </c>
      <c r="E88" s="18">
        <v>0.5</v>
      </c>
      <c r="F88" s="19">
        <f t="shared" si="8"/>
        <v>2.591792656587473E-2</v>
      </c>
      <c r="G88" s="19">
        <f t="shared" si="9"/>
        <v>2.5586353944562899E-2</v>
      </c>
      <c r="H88" s="14">
        <f t="shared" si="14"/>
        <v>74374.73804759077</v>
      </c>
      <c r="I88" s="14">
        <f t="shared" si="12"/>
        <v>1902.9783722198065</v>
      </c>
      <c r="J88" s="14">
        <f t="shared" si="10"/>
        <v>73423.248861480868</v>
      </c>
      <c r="K88" s="14">
        <f t="shared" si="11"/>
        <v>858462.29265276843</v>
      </c>
      <c r="L88" s="21">
        <f t="shared" si="13"/>
        <v>11.542390806182835</v>
      </c>
    </row>
    <row r="89" spans="1:12" x14ac:dyDescent="0.2">
      <c r="A89" s="17">
        <v>80</v>
      </c>
      <c r="B89" s="9">
        <v>8</v>
      </c>
      <c r="C89" s="5">
        <v>225</v>
      </c>
      <c r="D89" s="5">
        <v>222</v>
      </c>
      <c r="E89" s="18">
        <v>0.5</v>
      </c>
      <c r="F89" s="19">
        <f t="shared" si="8"/>
        <v>3.5794183445190156E-2</v>
      </c>
      <c r="G89" s="19">
        <f t="shared" si="9"/>
        <v>3.5164835164835165E-2</v>
      </c>
      <c r="H89" s="14">
        <f t="shared" si="14"/>
        <v>72471.759675370966</v>
      </c>
      <c r="I89" s="14">
        <f t="shared" si="12"/>
        <v>2548.4574830899678</v>
      </c>
      <c r="J89" s="14">
        <f t="shared" si="10"/>
        <v>71197.530933825983</v>
      </c>
      <c r="K89" s="14">
        <f t="shared" si="11"/>
        <v>785039.04379128758</v>
      </c>
      <c r="L89" s="21">
        <f t="shared" si="13"/>
        <v>10.832344175272976</v>
      </c>
    </row>
    <row r="90" spans="1:12" x14ac:dyDescent="0.2">
      <c r="A90" s="17">
        <v>81</v>
      </c>
      <c r="B90" s="9">
        <v>8</v>
      </c>
      <c r="C90" s="5">
        <v>218</v>
      </c>
      <c r="D90" s="5">
        <v>221</v>
      </c>
      <c r="E90" s="18">
        <v>0.5</v>
      </c>
      <c r="F90" s="19">
        <f t="shared" si="8"/>
        <v>3.644646924829157E-2</v>
      </c>
      <c r="G90" s="19">
        <f t="shared" si="9"/>
        <v>3.5794183445190156E-2</v>
      </c>
      <c r="H90" s="14">
        <f t="shared" si="14"/>
        <v>69923.302192281</v>
      </c>
      <c r="I90" s="14">
        <f t="shared" si="12"/>
        <v>2502.847505763973</v>
      </c>
      <c r="J90" s="14">
        <f t="shared" si="10"/>
        <v>68671.878439399006</v>
      </c>
      <c r="K90" s="14">
        <f t="shared" si="11"/>
        <v>713841.51285746158</v>
      </c>
      <c r="L90" s="21">
        <f t="shared" si="13"/>
        <v>10.208921639519826</v>
      </c>
    </row>
    <row r="91" spans="1:12" x14ac:dyDescent="0.2">
      <c r="A91" s="17">
        <v>82</v>
      </c>
      <c r="B91" s="9">
        <v>9</v>
      </c>
      <c r="C91" s="5">
        <v>201</v>
      </c>
      <c r="D91" s="5">
        <v>216</v>
      </c>
      <c r="E91" s="18">
        <v>0.5</v>
      </c>
      <c r="F91" s="19">
        <f t="shared" si="8"/>
        <v>4.3165467625899283E-2</v>
      </c>
      <c r="G91" s="19">
        <f t="shared" si="9"/>
        <v>4.2253521126760563E-2</v>
      </c>
      <c r="H91" s="14">
        <f t="shared" si="14"/>
        <v>67420.454686517027</v>
      </c>
      <c r="I91" s="14">
        <f t="shared" si="12"/>
        <v>2848.7516064725505</v>
      </c>
      <c r="J91" s="14">
        <f t="shared" si="10"/>
        <v>65996.078883280759</v>
      </c>
      <c r="K91" s="14">
        <f t="shared" si="11"/>
        <v>645169.63441806252</v>
      </c>
      <c r="L91" s="21">
        <f t="shared" si="13"/>
        <v>9.5693456446992151</v>
      </c>
    </row>
    <row r="92" spans="1:12" x14ac:dyDescent="0.2">
      <c r="A92" s="17">
        <v>83</v>
      </c>
      <c r="B92" s="9">
        <v>16</v>
      </c>
      <c r="C92" s="5">
        <v>186</v>
      </c>
      <c r="D92" s="5">
        <v>187</v>
      </c>
      <c r="E92" s="18">
        <v>0.5</v>
      </c>
      <c r="F92" s="19">
        <f t="shared" si="8"/>
        <v>8.5790884718498661E-2</v>
      </c>
      <c r="G92" s="19">
        <f t="shared" si="9"/>
        <v>8.2262210796915161E-2</v>
      </c>
      <c r="H92" s="14">
        <f t="shared" si="14"/>
        <v>64571.703080044477</v>
      </c>
      <c r="I92" s="14">
        <f t="shared" si="12"/>
        <v>5311.8110502864347</v>
      </c>
      <c r="J92" s="14">
        <f t="shared" si="10"/>
        <v>61915.797554901255</v>
      </c>
      <c r="K92" s="14">
        <f t="shared" si="11"/>
        <v>579173.55553478177</v>
      </c>
      <c r="L92" s="21">
        <f t="shared" si="13"/>
        <v>8.9694638349065343</v>
      </c>
    </row>
    <row r="93" spans="1:12" x14ac:dyDescent="0.2">
      <c r="A93" s="17">
        <v>84</v>
      </c>
      <c r="B93" s="9">
        <v>7</v>
      </c>
      <c r="C93" s="5">
        <v>185</v>
      </c>
      <c r="D93" s="5">
        <v>175</v>
      </c>
      <c r="E93" s="18">
        <v>0.5</v>
      </c>
      <c r="F93" s="19">
        <f t="shared" si="8"/>
        <v>3.888888888888889E-2</v>
      </c>
      <c r="G93" s="19">
        <f t="shared" si="9"/>
        <v>3.8147138964577658E-2</v>
      </c>
      <c r="H93" s="14">
        <f t="shared" si="14"/>
        <v>59259.892029758041</v>
      </c>
      <c r="I93" s="14">
        <f t="shared" si="12"/>
        <v>2260.5953362850478</v>
      </c>
      <c r="J93" s="14">
        <f t="shared" si="10"/>
        <v>58129.594361615513</v>
      </c>
      <c r="K93" s="14">
        <f t="shared" si="11"/>
        <v>517257.75797988055</v>
      </c>
      <c r="L93" s="21">
        <f t="shared" si="13"/>
        <v>8.7286314615648237</v>
      </c>
    </row>
    <row r="94" spans="1:12" x14ac:dyDescent="0.2">
      <c r="A94" s="17">
        <v>85</v>
      </c>
      <c r="B94" s="9">
        <v>16</v>
      </c>
      <c r="C94" s="5">
        <v>176</v>
      </c>
      <c r="D94" s="5">
        <v>178</v>
      </c>
      <c r="E94" s="18">
        <v>0.5</v>
      </c>
      <c r="F94" s="19">
        <f t="shared" si="8"/>
        <v>9.03954802259887E-2</v>
      </c>
      <c r="G94" s="19">
        <f t="shared" si="9"/>
        <v>8.6486486486486477E-2</v>
      </c>
      <c r="H94" s="14">
        <f t="shared" si="14"/>
        <v>56999.296693472992</v>
      </c>
      <c r="I94" s="14">
        <f t="shared" si="12"/>
        <v>4929.6689032192853</v>
      </c>
      <c r="J94" s="14">
        <f t="shared" si="10"/>
        <v>54534.462241863344</v>
      </c>
      <c r="K94" s="14">
        <f t="shared" si="11"/>
        <v>459128.16361826501</v>
      </c>
      <c r="L94" s="21">
        <f t="shared" si="13"/>
        <v>8.0549794515418984</v>
      </c>
    </row>
    <row r="95" spans="1:12" x14ac:dyDescent="0.2">
      <c r="A95" s="17">
        <v>86</v>
      </c>
      <c r="B95" s="9">
        <v>10</v>
      </c>
      <c r="C95" s="5">
        <v>153</v>
      </c>
      <c r="D95" s="5">
        <v>164</v>
      </c>
      <c r="E95" s="18">
        <v>0.5</v>
      </c>
      <c r="F95" s="19">
        <f t="shared" si="8"/>
        <v>6.3091482649842268E-2</v>
      </c>
      <c r="G95" s="19">
        <f t="shared" si="9"/>
        <v>6.1162079510703356E-2</v>
      </c>
      <c r="H95" s="14">
        <f t="shared" si="14"/>
        <v>52069.627790253704</v>
      </c>
      <c r="I95" s="14">
        <f t="shared" si="12"/>
        <v>3184.6867150002263</v>
      </c>
      <c r="J95" s="14">
        <f t="shared" si="10"/>
        <v>50477.284432753586</v>
      </c>
      <c r="K95" s="14">
        <f t="shared" si="11"/>
        <v>404593.70137640164</v>
      </c>
      <c r="L95" s="21">
        <f t="shared" si="13"/>
        <v>7.7702437783150957</v>
      </c>
    </row>
    <row r="96" spans="1:12" x14ac:dyDescent="0.2">
      <c r="A96" s="17">
        <v>87</v>
      </c>
      <c r="B96" s="9">
        <v>8</v>
      </c>
      <c r="C96" s="5">
        <v>141</v>
      </c>
      <c r="D96" s="5">
        <v>147</v>
      </c>
      <c r="E96" s="18">
        <v>0.5</v>
      </c>
      <c r="F96" s="19">
        <f t="shared" si="8"/>
        <v>5.5555555555555552E-2</v>
      </c>
      <c r="G96" s="19">
        <f t="shared" si="9"/>
        <v>5.4054054054054057E-2</v>
      </c>
      <c r="H96" s="14">
        <f t="shared" si="14"/>
        <v>48884.941075253475</v>
      </c>
      <c r="I96" s="14">
        <f t="shared" si="12"/>
        <v>2642.429247310999</v>
      </c>
      <c r="J96" s="14">
        <f t="shared" si="10"/>
        <v>47563.726451597977</v>
      </c>
      <c r="K96" s="14">
        <f t="shared" si="11"/>
        <v>354116.41694364807</v>
      </c>
      <c r="L96" s="21">
        <f t="shared" si="13"/>
        <v>7.2438752948177081</v>
      </c>
    </row>
    <row r="97" spans="1:12" x14ac:dyDescent="0.2">
      <c r="A97" s="17">
        <v>88</v>
      </c>
      <c r="B97" s="9">
        <v>14</v>
      </c>
      <c r="C97" s="5">
        <v>117</v>
      </c>
      <c r="D97" s="5">
        <v>129</v>
      </c>
      <c r="E97" s="18">
        <v>0.5</v>
      </c>
      <c r="F97" s="19">
        <f t="shared" si="8"/>
        <v>0.11382113821138211</v>
      </c>
      <c r="G97" s="19">
        <f t="shared" si="9"/>
        <v>0.10769230769230768</v>
      </c>
      <c r="H97" s="14">
        <f t="shared" si="14"/>
        <v>46242.511827942479</v>
      </c>
      <c r="I97" s="14">
        <f t="shared" si="12"/>
        <v>4979.962812239959</v>
      </c>
      <c r="J97" s="14">
        <f t="shared" si="10"/>
        <v>43752.530421822499</v>
      </c>
      <c r="K97" s="14">
        <f t="shared" si="11"/>
        <v>306552.69049205008</v>
      </c>
      <c r="L97" s="21">
        <f t="shared" si="13"/>
        <v>6.6292395973787199</v>
      </c>
    </row>
    <row r="98" spans="1:12" x14ac:dyDescent="0.2">
      <c r="A98" s="17">
        <v>89</v>
      </c>
      <c r="B98" s="9">
        <v>9</v>
      </c>
      <c r="C98" s="5">
        <v>86</v>
      </c>
      <c r="D98" s="5">
        <v>108</v>
      </c>
      <c r="E98" s="18">
        <v>0.5</v>
      </c>
      <c r="F98" s="19">
        <f t="shared" si="8"/>
        <v>9.2783505154639179E-2</v>
      </c>
      <c r="G98" s="19">
        <f t="shared" si="9"/>
        <v>8.8669950738916259E-2</v>
      </c>
      <c r="H98" s="14">
        <f t="shared" si="14"/>
        <v>41262.54901570252</v>
      </c>
      <c r="I98" s="14">
        <f t="shared" si="12"/>
        <v>3658.74818858446</v>
      </c>
      <c r="J98" s="14">
        <f t="shared" si="10"/>
        <v>39433.174921410289</v>
      </c>
      <c r="K98" s="14">
        <f>K99+J98</f>
        <v>262800.16007022758</v>
      </c>
      <c r="L98" s="21">
        <f t="shared" si="13"/>
        <v>6.3689754108554615</v>
      </c>
    </row>
    <row r="99" spans="1:12" x14ac:dyDescent="0.2">
      <c r="A99" s="17">
        <v>90</v>
      </c>
      <c r="B99" s="9">
        <v>7</v>
      </c>
      <c r="C99" s="5">
        <v>75</v>
      </c>
      <c r="D99" s="5">
        <v>80</v>
      </c>
      <c r="E99" s="18">
        <v>0.5</v>
      </c>
      <c r="F99" s="23">
        <f t="shared" si="8"/>
        <v>9.0322580645161285E-2</v>
      </c>
      <c r="G99" s="23">
        <f t="shared" si="9"/>
        <v>8.6419753086419748E-2</v>
      </c>
      <c r="H99" s="24">
        <f t="shared" si="14"/>
        <v>37603.800827118059</v>
      </c>
      <c r="I99" s="24">
        <f t="shared" si="12"/>
        <v>3249.7111825904494</v>
      </c>
      <c r="J99" s="24">
        <f t="shared" si="10"/>
        <v>35978.94523582283</v>
      </c>
      <c r="K99" s="24">
        <f t="shared" ref="K99:K108" si="15">K100+J99</f>
        <v>223366.9851488173</v>
      </c>
      <c r="L99" s="25">
        <f t="shared" si="13"/>
        <v>5.9400108562359932</v>
      </c>
    </row>
    <row r="100" spans="1:12" x14ac:dyDescent="0.2">
      <c r="A100" s="17">
        <v>91</v>
      </c>
      <c r="B100" s="9">
        <v>6</v>
      </c>
      <c r="C100" s="5">
        <v>54</v>
      </c>
      <c r="D100" s="5">
        <v>65</v>
      </c>
      <c r="E100" s="18">
        <v>0.5</v>
      </c>
      <c r="F100" s="23">
        <f t="shared" si="8"/>
        <v>0.10084033613445378</v>
      </c>
      <c r="G100" s="23">
        <f t="shared" si="9"/>
        <v>9.6000000000000002E-2</v>
      </c>
      <c r="H100" s="24">
        <f t="shared" si="14"/>
        <v>34354.089644527608</v>
      </c>
      <c r="I100" s="24">
        <f t="shared" si="12"/>
        <v>3297.9926058746505</v>
      </c>
      <c r="J100" s="24">
        <f t="shared" si="10"/>
        <v>32705.093341590284</v>
      </c>
      <c r="K100" s="24">
        <f t="shared" si="15"/>
        <v>187388.03991299446</v>
      </c>
      <c r="L100" s="25">
        <f t="shared" si="13"/>
        <v>5.4546064777718302</v>
      </c>
    </row>
    <row r="101" spans="1:12" x14ac:dyDescent="0.2">
      <c r="A101" s="17">
        <v>92</v>
      </c>
      <c r="B101" s="9">
        <v>6</v>
      </c>
      <c r="C101" s="5">
        <v>77</v>
      </c>
      <c r="D101" s="5">
        <v>53</v>
      </c>
      <c r="E101" s="18">
        <v>0.5</v>
      </c>
      <c r="F101" s="23">
        <f t="shared" si="8"/>
        <v>9.2307692307692313E-2</v>
      </c>
      <c r="G101" s="23">
        <f t="shared" si="9"/>
        <v>8.8235294117647065E-2</v>
      </c>
      <c r="H101" s="24">
        <f t="shared" si="14"/>
        <v>31056.097038652959</v>
      </c>
      <c r="I101" s="24">
        <f t="shared" si="12"/>
        <v>2740.2438563517317</v>
      </c>
      <c r="J101" s="24">
        <f t="shared" si="10"/>
        <v>29685.975110477091</v>
      </c>
      <c r="K101" s="24">
        <f t="shared" si="15"/>
        <v>154682.94657140417</v>
      </c>
      <c r="L101" s="25">
        <f t="shared" si="13"/>
        <v>4.9807593780661845</v>
      </c>
    </row>
    <row r="102" spans="1:12" x14ac:dyDescent="0.2">
      <c r="A102" s="17">
        <v>93</v>
      </c>
      <c r="B102" s="9">
        <v>17</v>
      </c>
      <c r="C102" s="5">
        <v>35</v>
      </c>
      <c r="D102" s="5">
        <v>64</v>
      </c>
      <c r="E102" s="18">
        <v>0.5</v>
      </c>
      <c r="F102" s="23">
        <f t="shared" si="8"/>
        <v>0.34343434343434343</v>
      </c>
      <c r="G102" s="23">
        <f t="shared" si="9"/>
        <v>0.29310344827586204</v>
      </c>
      <c r="H102" s="24">
        <f t="shared" si="14"/>
        <v>28315.853182301227</v>
      </c>
      <c r="I102" s="24">
        <f t="shared" si="12"/>
        <v>8299.4742086055321</v>
      </c>
      <c r="J102" s="24">
        <f t="shared" si="10"/>
        <v>24166.116077998464</v>
      </c>
      <c r="K102" s="24">
        <f t="shared" si="15"/>
        <v>124996.97146092709</v>
      </c>
      <c r="L102" s="25">
        <f t="shared" si="13"/>
        <v>4.4143812533629117</v>
      </c>
    </row>
    <row r="103" spans="1:12" x14ac:dyDescent="0.2">
      <c r="A103" s="17">
        <v>94</v>
      </c>
      <c r="B103" s="9">
        <v>5</v>
      </c>
      <c r="C103" s="5">
        <v>37</v>
      </c>
      <c r="D103" s="5">
        <v>28</v>
      </c>
      <c r="E103" s="18">
        <v>0.5</v>
      </c>
      <c r="F103" s="23">
        <f t="shared" si="8"/>
        <v>0.15384615384615385</v>
      </c>
      <c r="G103" s="23">
        <f t="shared" si="9"/>
        <v>0.14285714285714288</v>
      </c>
      <c r="H103" s="24">
        <f t="shared" si="14"/>
        <v>20016.378973695697</v>
      </c>
      <c r="I103" s="24">
        <f t="shared" si="12"/>
        <v>2859.4827105279569</v>
      </c>
      <c r="J103" s="24">
        <f t="shared" si="10"/>
        <v>18586.637618431716</v>
      </c>
      <c r="K103" s="24">
        <f t="shared" si="15"/>
        <v>100830.85538292862</v>
      </c>
      <c r="L103" s="25">
        <f t="shared" si="13"/>
        <v>5.03741738280607</v>
      </c>
    </row>
    <row r="104" spans="1:12" x14ac:dyDescent="0.2">
      <c r="A104" s="17">
        <v>95</v>
      </c>
      <c r="B104" s="9">
        <v>3</v>
      </c>
      <c r="C104" s="5">
        <v>26</v>
      </c>
      <c r="D104" s="5">
        <v>33</v>
      </c>
      <c r="E104" s="18">
        <v>0.5</v>
      </c>
      <c r="F104" s="23">
        <f t="shared" si="8"/>
        <v>0.10169491525423729</v>
      </c>
      <c r="G104" s="23">
        <f t="shared" si="9"/>
        <v>9.6774193548387094E-2</v>
      </c>
      <c r="H104" s="24">
        <f t="shared" si="14"/>
        <v>17156.896263167739</v>
      </c>
      <c r="I104" s="24">
        <f t="shared" si="12"/>
        <v>1660.3447996613941</v>
      </c>
      <c r="J104" s="24">
        <f t="shared" si="10"/>
        <v>16326.723863337042</v>
      </c>
      <c r="K104" s="24">
        <f t="shared" si="15"/>
        <v>82244.217764496905</v>
      </c>
      <c r="L104" s="25">
        <f t="shared" si="13"/>
        <v>4.7936536132737482</v>
      </c>
    </row>
    <row r="105" spans="1:12" x14ac:dyDescent="0.2">
      <c r="A105" s="17">
        <v>96</v>
      </c>
      <c r="B105" s="9">
        <v>4</v>
      </c>
      <c r="C105" s="5">
        <v>28</v>
      </c>
      <c r="D105" s="5">
        <v>27</v>
      </c>
      <c r="E105" s="18">
        <v>0.5</v>
      </c>
      <c r="F105" s="23">
        <f t="shared" si="8"/>
        <v>0.14545454545454545</v>
      </c>
      <c r="G105" s="23">
        <f t="shared" si="9"/>
        <v>0.13559322033898305</v>
      </c>
      <c r="H105" s="24">
        <f t="shared" si="14"/>
        <v>15496.551463506345</v>
      </c>
      <c r="I105" s="24">
        <f t="shared" si="12"/>
        <v>2101.227317085606</v>
      </c>
      <c r="J105" s="24">
        <f t="shared" si="10"/>
        <v>14445.937804963542</v>
      </c>
      <c r="K105" s="24">
        <f t="shared" si="15"/>
        <v>65917.493901159862</v>
      </c>
      <c r="L105" s="25">
        <f t="shared" si="13"/>
        <v>4.25368792898165</v>
      </c>
    </row>
    <row r="106" spans="1:12" x14ac:dyDescent="0.2">
      <c r="A106" s="17">
        <v>97</v>
      </c>
      <c r="B106" s="9">
        <v>3</v>
      </c>
      <c r="C106" s="5">
        <v>19</v>
      </c>
      <c r="D106" s="5">
        <v>22</v>
      </c>
      <c r="E106" s="18">
        <v>0.5</v>
      </c>
      <c r="F106" s="23">
        <f t="shared" si="8"/>
        <v>0.14634146341463414</v>
      </c>
      <c r="G106" s="23">
        <f t="shared" si="9"/>
        <v>0.13636363636363635</v>
      </c>
      <c r="H106" s="24">
        <f t="shared" si="14"/>
        <v>13395.324146420739</v>
      </c>
      <c r="I106" s="24">
        <f t="shared" si="12"/>
        <v>1826.635110875555</v>
      </c>
      <c r="J106" s="24">
        <f t="shared" si="10"/>
        <v>12482.006590982961</v>
      </c>
      <c r="K106" s="24">
        <f t="shared" si="15"/>
        <v>51471.55609619632</v>
      </c>
      <c r="L106" s="25">
        <f t="shared" si="13"/>
        <v>3.8425017217630852</v>
      </c>
    </row>
    <row r="107" spans="1:12" x14ac:dyDescent="0.2">
      <c r="A107" s="17">
        <v>98</v>
      </c>
      <c r="B107" s="9">
        <v>2</v>
      </c>
      <c r="C107" s="5">
        <v>14</v>
      </c>
      <c r="D107" s="5">
        <v>16</v>
      </c>
      <c r="E107" s="18">
        <v>0.5</v>
      </c>
      <c r="F107" s="23">
        <f t="shared" si="8"/>
        <v>0.13333333333333333</v>
      </c>
      <c r="G107" s="23">
        <f t="shared" si="9"/>
        <v>0.125</v>
      </c>
      <c r="H107" s="24">
        <f t="shared" si="14"/>
        <v>11568.689035545183</v>
      </c>
      <c r="I107" s="24">
        <f t="shared" si="12"/>
        <v>1446.0861294431479</v>
      </c>
      <c r="J107" s="24">
        <f t="shared" si="10"/>
        <v>10845.645970823609</v>
      </c>
      <c r="K107" s="24">
        <f t="shared" si="15"/>
        <v>38989.549505213356</v>
      </c>
      <c r="L107" s="25">
        <f t="shared" si="13"/>
        <v>3.3702651515151514</v>
      </c>
    </row>
    <row r="108" spans="1:12" x14ac:dyDescent="0.2">
      <c r="A108" s="17">
        <v>99</v>
      </c>
      <c r="B108" s="9">
        <v>2</v>
      </c>
      <c r="C108" s="5">
        <v>0</v>
      </c>
      <c r="D108" s="5">
        <v>9</v>
      </c>
      <c r="E108" s="18">
        <v>0.5</v>
      </c>
      <c r="F108" s="23">
        <f t="shared" si="8"/>
        <v>0.44444444444444442</v>
      </c>
      <c r="G108" s="23">
        <f t="shared" si="9"/>
        <v>0.36363636363636359</v>
      </c>
      <c r="H108" s="24">
        <f t="shared" si="14"/>
        <v>10122.602906102034</v>
      </c>
      <c r="I108" s="24">
        <f t="shared" si="12"/>
        <v>3680.9465113098304</v>
      </c>
      <c r="J108" s="24">
        <f t="shared" si="10"/>
        <v>8282.1296504471193</v>
      </c>
      <c r="K108" s="24">
        <f t="shared" si="15"/>
        <v>28143.903534389749</v>
      </c>
      <c r="L108" s="25">
        <f t="shared" si="13"/>
        <v>2.7803030303030303</v>
      </c>
    </row>
    <row r="109" spans="1:12" x14ac:dyDescent="0.2">
      <c r="A109" s="17" t="s">
        <v>21</v>
      </c>
      <c r="B109" s="9">
        <v>6</v>
      </c>
      <c r="C109" s="5">
        <v>20</v>
      </c>
      <c r="D109" s="5">
        <v>17</v>
      </c>
      <c r="E109" s="22"/>
      <c r="F109" s="23">
        <f t="shared" si="8"/>
        <v>0.32432432432432434</v>
      </c>
      <c r="G109" s="23">
        <v>1</v>
      </c>
      <c r="H109" s="24">
        <f>H108-I108</f>
        <v>6441.6563947922041</v>
      </c>
      <c r="I109" s="24">
        <f>H109*G109</f>
        <v>6441.6563947922041</v>
      </c>
      <c r="J109" s="24">
        <f>H109/F109</f>
        <v>19861.773883942627</v>
      </c>
      <c r="K109" s="24">
        <f>J109</f>
        <v>19861.773883942627</v>
      </c>
      <c r="L109" s="25">
        <f>K109/H109</f>
        <v>3.083333333333333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40179</v>
      </c>
      <c r="D7" s="40">
        <v>40544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0</v>
      </c>
      <c r="C9" s="5">
        <v>479</v>
      </c>
      <c r="D9" s="5">
        <v>471</v>
      </c>
      <c r="E9" s="18">
        <v>0.5</v>
      </c>
      <c r="F9" s="19">
        <f t="shared" ref="F9:F72" si="0">B9/((C9+D9)/2)</f>
        <v>0</v>
      </c>
      <c r="G9" s="19">
        <f t="shared" ref="G9:G72" si="1">F9/((1+(1-E9)*F9))</f>
        <v>0</v>
      </c>
      <c r="H9" s="14">
        <v>100000</v>
      </c>
      <c r="I9" s="14">
        <f>H9*G9</f>
        <v>0</v>
      </c>
      <c r="J9" s="14">
        <f t="shared" ref="J9:J72" si="2">H10+I9*E9</f>
        <v>100000</v>
      </c>
      <c r="K9" s="14">
        <f t="shared" ref="K9:K72" si="3">K10+J9</f>
        <v>8348095.3187453141</v>
      </c>
      <c r="L9" s="20">
        <f>K9/H9</f>
        <v>83.480953187453139</v>
      </c>
    </row>
    <row r="10" spans="1:13" x14ac:dyDescent="0.2">
      <c r="A10" s="17">
        <v>1</v>
      </c>
      <c r="B10" s="5">
        <v>0</v>
      </c>
      <c r="C10" s="5">
        <v>538</v>
      </c>
      <c r="D10" s="5">
        <v>545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100000</v>
      </c>
      <c r="I10" s="14">
        <f t="shared" ref="I10:I73" si="4">H10*G10</f>
        <v>0</v>
      </c>
      <c r="J10" s="14">
        <f t="shared" si="2"/>
        <v>100000</v>
      </c>
      <c r="K10" s="14">
        <f t="shared" si="3"/>
        <v>8248095.3187453141</v>
      </c>
      <c r="L10" s="21">
        <f t="shared" ref="L10:L73" si="5">K10/H10</f>
        <v>82.480953187453139</v>
      </c>
    </row>
    <row r="11" spans="1:13" x14ac:dyDescent="0.2">
      <c r="A11" s="17">
        <v>2</v>
      </c>
      <c r="B11" s="5">
        <v>0</v>
      </c>
      <c r="C11" s="5">
        <v>475</v>
      </c>
      <c r="D11" s="5">
        <v>520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2"/>
        <v>100000</v>
      </c>
      <c r="K11" s="14">
        <f t="shared" si="3"/>
        <v>8148095.3187453141</v>
      </c>
      <c r="L11" s="21">
        <f t="shared" si="5"/>
        <v>81.480953187453139</v>
      </c>
    </row>
    <row r="12" spans="1:13" x14ac:dyDescent="0.2">
      <c r="A12" s="17">
        <v>3</v>
      </c>
      <c r="B12" s="5">
        <v>0</v>
      </c>
      <c r="C12" s="5">
        <v>477</v>
      </c>
      <c r="D12" s="5">
        <v>484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100000</v>
      </c>
      <c r="I12" s="14">
        <f t="shared" si="4"/>
        <v>0</v>
      </c>
      <c r="J12" s="14">
        <f t="shared" si="2"/>
        <v>100000</v>
      </c>
      <c r="K12" s="14">
        <f t="shared" si="3"/>
        <v>8048095.3187453141</v>
      </c>
      <c r="L12" s="21">
        <f t="shared" si="5"/>
        <v>80.480953187453139</v>
      </c>
    </row>
    <row r="13" spans="1:13" x14ac:dyDescent="0.2">
      <c r="A13" s="17">
        <v>4</v>
      </c>
      <c r="B13" s="5">
        <v>0</v>
      </c>
      <c r="C13" s="5">
        <v>448</v>
      </c>
      <c r="D13" s="5">
        <v>483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100000</v>
      </c>
      <c r="I13" s="14">
        <f t="shared" si="4"/>
        <v>0</v>
      </c>
      <c r="J13" s="14">
        <f t="shared" si="2"/>
        <v>100000</v>
      </c>
      <c r="K13" s="14">
        <f t="shared" si="3"/>
        <v>7948095.3187453141</v>
      </c>
      <c r="L13" s="21">
        <f t="shared" si="5"/>
        <v>79.480953187453139</v>
      </c>
    </row>
    <row r="14" spans="1:13" x14ac:dyDescent="0.2">
      <c r="A14" s="17">
        <v>5</v>
      </c>
      <c r="B14" s="5">
        <v>0</v>
      </c>
      <c r="C14" s="5">
        <v>457</v>
      </c>
      <c r="D14" s="5">
        <v>472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100000</v>
      </c>
      <c r="I14" s="14">
        <f t="shared" si="4"/>
        <v>0</v>
      </c>
      <c r="J14" s="14">
        <f t="shared" si="2"/>
        <v>100000</v>
      </c>
      <c r="K14" s="14">
        <f t="shared" si="3"/>
        <v>7848095.3187453141</v>
      </c>
      <c r="L14" s="21">
        <f t="shared" si="5"/>
        <v>78.480953187453139</v>
      </c>
    </row>
    <row r="15" spans="1:13" x14ac:dyDescent="0.2">
      <c r="A15" s="17">
        <v>6</v>
      </c>
      <c r="B15" s="5">
        <v>0</v>
      </c>
      <c r="C15" s="5">
        <v>438</v>
      </c>
      <c r="D15" s="5">
        <v>475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100000</v>
      </c>
      <c r="I15" s="14">
        <f t="shared" si="4"/>
        <v>0</v>
      </c>
      <c r="J15" s="14">
        <f t="shared" si="2"/>
        <v>100000</v>
      </c>
      <c r="K15" s="14">
        <f t="shared" si="3"/>
        <v>7748095.3187453141</v>
      </c>
      <c r="L15" s="21">
        <f t="shared" si="5"/>
        <v>77.480953187453139</v>
      </c>
    </row>
    <row r="16" spans="1:13" x14ac:dyDescent="0.2">
      <c r="A16" s="17">
        <v>7</v>
      </c>
      <c r="B16" s="5">
        <v>0</v>
      </c>
      <c r="C16" s="5">
        <v>402</v>
      </c>
      <c r="D16" s="5">
        <v>446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100000</v>
      </c>
      <c r="I16" s="14">
        <f t="shared" si="4"/>
        <v>0</v>
      </c>
      <c r="J16" s="14">
        <f t="shared" si="2"/>
        <v>100000</v>
      </c>
      <c r="K16" s="14">
        <f t="shared" si="3"/>
        <v>7648095.3187453141</v>
      </c>
      <c r="L16" s="21">
        <f t="shared" si="5"/>
        <v>76.480953187453139</v>
      </c>
    </row>
    <row r="17" spans="1:12" x14ac:dyDescent="0.2">
      <c r="A17" s="17">
        <v>8</v>
      </c>
      <c r="B17" s="5">
        <v>0</v>
      </c>
      <c r="C17" s="5">
        <v>404</v>
      </c>
      <c r="D17" s="5">
        <v>418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100000</v>
      </c>
      <c r="I17" s="14">
        <f t="shared" si="4"/>
        <v>0</v>
      </c>
      <c r="J17" s="14">
        <f t="shared" si="2"/>
        <v>100000</v>
      </c>
      <c r="K17" s="14">
        <f t="shared" si="3"/>
        <v>7548095.3187453141</v>
      </c>
      <c r="L17" s="21">
        <f t="shared" si="5"/>
        <v>75.480953187453139</v>
      </c>
    </row>
    <row r="18" spans="1:12" x14ac:dyDescent="0.2">
      <c r="A18" s="17">
        <v>9</v>
      </c>
      <c r="B18" s="5">
        <v>0</v>
      </c>
      <c r="C18" s="5">
        <v>432</v>
      </c>
      <c r="D18" s="5">
        <v>427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100000</v>
      </c>
      <c r="I18" s="14">
        <f t="shared" si="4"/>
        <v>0</v>
      </c>
      <c r="J18" s="14">
        <f t="shared" si="2"/>
        <v>100000</v>
      </c>
      <c r="K18" s="14">
        <f t="shared" si="3"/>
        <v>7448095.3187453141</v>
      </c>
      <c r="L18" s="21">
        <f t="shared" si="5"/>
        <v>74.480953187453139</v>
      </c>
    </row>
    <row r="19" spans="1:12" x14ac:dyDescent="0.2">
      <c r="A19" s="17">
        <v>10</v>
      </c>
      <c r="B19" s="5">
        <v>0</v>
      </c>
      <c r="C19" s="5">
        <v>372</v>
      </c>
      <c r="D19" s="5">
        <v>431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100000</v>
      </c>
      <c r="I19" s="14">
        <f t="shared" si="4"/>
        <v>0</v>
      </c>
      <c r="J19" s="14">
        <f t="shared" si="2"/>
        <v>100000</v>
      </c>
      <c r="K19" s="14">
        <f t="shared" si="3"/>
        <v>7348095.3187453141</v>
      </c>
      <c r="L19" s="21">
        <f t="shared" si="5"/>
        <v>73.480953187453139</v>
      </c>
    </row>
    <row r="20" spans="1:12" x14ac:dyDescent="0.2">
      <c r="A20" s="17">
        <v>11</v>
      </c>
      <c r="B20" s="5">
        <v>0</v>
      </c>
      <c r="C20" s="5">
        <v>372</v>
      </c>
      <c r="D20" s="5">
        <v>381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100000</v>
      </c>
      <c r="I20" s="14">
        <f t="shared" si="4"/>
        <v>0</v>
      </c>
      <c r="J20" s="14">
        <f t="shared" si="2"/>
        <v>100000</v>
      </c>
      <c r="K20" s="14">
        <f t="shared" si="3"/>
        <v>7248095.3187453141</v>
      </c>
      <c r="L20" s="21">
        <f t="shared" si="5"/>
        <v>72.480953187453139</v>
      </c>
    </row>
    <row r="21" spans="1:12" x14ac:dyDescent="0.2">
      <c r="A21" s="17">
        <v>12</v>
      </c>
      <c r="B21" s="5">
        <v>0</v>
      </c>
      <c r="C21" s="5">
        <v>368</v>
      </c>
      <c r="D21" s="5">
        <v>367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100000</v>
      </c>
      <c r="I21" s="14">
        <f t="shared" si="4"/>
        <v>0</v>
      </c>
      <c r="J21" s="14">
        <f t="shared" si="2"/>
        <v>100000</v>
      </c>
      <c r="K21" s="14">
        <f t="shared" si="3"/>
        <v>7148095.3187453141</v>
      </c>
      <c r="L21" s="21">
        <f t="shared" si="5"/>
        <v>71.480953187453139</v>
      </c>
    </row>
    <row r="22" spans="1:12" x14ac:dyDescent="0.2">
      <c r="A22" s="17">
        <v>13</v>
      </c>
      <c r="B22" s="5">
        <v>1</v>
      </c>
      <c r="C22" s="5">
        <v>380</v>
      </c>
      <c r="D22" s="5">
        <v>374</v>
      </c>
      <c r="E22" s="18">
        <v>0.5</v>
      </c>
      <c r="F22" s="19">
        <f t="shared" si="0"/>
        <v>2.6525198938992041E-3</v>
      </c>
      <c r="G22" s="19">
        <f t="shared" si="1"/>
        <v>2.6490066225165559E-3</v>
      </c>
      <c r="H22" s="14">
        <f t="shared" si="6"/>
        <v>100000</v>
      </c>
      <c r="I22" s="14">
        <f t="shared" si="4"/>
        <v>264.9006622516556</v>
      </c>
      <c r="J22" s="14">
        <f t="shared" si="2"/>
        <v>99867.54966887417</v>
      </c>
      <c r="K22" s="14">
        <f t="shared" si="3"/>
        <v>7048095.3187453141</v>
      </c>
      <c r="L22" s="21">
        <f t="shared" si="5"/>
        <v>70.480953187453139</v>
      </c>
    </row>
    <row r="23" spans="1:12" x14ac:dyDescent="0.2">
      <c r="A23" s="17">
        <v>14</v>
      </c>
      <c r="B23" s="5">
        <v>0</v>
      </c>
      <c r="C23" s="5">
        <v>348</v>
      </c>
      <c r="D23" s="5">
        <v>372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99735.099337748339</v>
      </c>
      <c r="I23" s="14">
        <f t="shared" si="4"/>
        <v>0</v>
      </c>
      <c r="J23" s="14">
        <f t="shared" si="2"/>
        <v>99735.099337748339</v>
      </c>
      <c r="K23" s="14">
        <f t="shared" si="3"/>
        <v>6948227.7690764396</v>
      </c>
      <c r="L23" s="21">
        <f t="shared" si="5"/>
        <v>69.66682557307719</v>
      </c>
    </row>
    <row r="24" spans="1:12" x14ac:dyDescent="0.2">
      <c r="A24" s="17">
        <v>15</v>
      </c>
      <c r="B24" s="5">
        <v>0</v>
      </c>
      <c r="C24" s="5">
        <v>356</v>
      </c>
      <c r="D24" s="5">
        <v>354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99735.099337748339</v>
      </c>
      <c r="I24" s="14">
        <f t="shared" si="4"/>
        <v>0</v>
      </c>
      <c r="J24" s="14">
        <f t="shared" si="2"/>
        <v>99735.099337748339</v>
      </c>
      <c r="K24" s="14">
        <f t="shared" si="3"/>
        <v>6848492.6697386913</v>
      </c>
      <c r="L24" s="21">
        <f t="shared" si="5"/>
        <v>68.66682557307719</v>
      </c>
    </row>
    <row r="25" spans="1:12" x14ac:dyDescent="0.2">
      <c r="A25" s="17">
        <v>16</v>
      </c>
      <c r="B25" s="5">
        <v>0</v>
      </c>
      <c r="C25" s="5">
        <v>356</v>
      </c>
      <c r="D25" s="5">
        <v>353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99735.099337748339</v>
      </c>
      <c r="I25" s="14">
        <f t="shared" si="4"/>
        <v>0</v>
      </c>
      <c r="J25" s="14">
        <f t="shared" si="2"/>
        <v>99735.099337748339</v>
      </c>
      <c r="K25" s="14">
        <f t="shared" si="3"/>
        <v>6748757.570400943</v>
      </c>
      <c r="L25" s="21">
        <f t="shared" si="5"/>
        <v>67.66682557307719</v>
      </c>
    </row>
    <row r="26" spans="1:12" x14ac:dyDescent="0.2">
      <c r="A26" s="17">
        <v>17</v>
      </c>
      <c r="B26" s="5">
        <v>0</v>
      </c>
      <c r="C26" s="5">
        <v>354</v>
      </c>
      <c r="D26" s="5">
        <v>356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99735.099337748339</v>
      </c>
      <c r="I26" s="14">
        <f t="shared" si="4"/>
        <v>0</v>
      </c>
      <c r="J26" s="14">
        <f t="shared" si="2"/>
        <v>99735.099337748339</v>
      </c>
      <c r="K26" s="14">
        <f t="shared" si="3"/>
        <v>6649022.4710631948</v>
      </c>
      <c r="L26" s="21">
        <f t="shared" si="5"/>
        <v>66.66682557307719</v>
      </c>
    </row>
    <row r="27" spans="1:12" x14ac:dyDescent="0.2">
      <c r="A27" s="17">
        <v>18</v>
      </c>
      <c r="B27" s="5">
        <v>0</v>
      </c>
      <c r="C27" s="5">
        <v>330</v>
      </c>
      <c r="D27" s="5">
        <v>361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99735.099337748339</v>
      </c>
      <c r="I27" s="14">
        <f t="shared" si="4"/>
        <v>0</v>
      </c>
      <c r="J27" s="14">
        <f t="shared" si="2"/>
        <v>99735.099337748339</v>
      </c>
      <c r="K27" s="14">
        <f t="shared" si="3"/>
        <v>6549287.3717254465</v>
      </c>
      <c r="L27" s="21">
        <f t="shared" si="5"/>
        <v>65.66682557307719</v>
      </c>
    </row>
    <row r="28" spans="1:12" x14ac:dyDescent="0.2">
      <c r="A28" s="17">
        <v>19</v>
      </c>
      <c r="B28" s="5">
        <v>0</v>
      </c>
      <c r="C28" s="5">
        <v>334</v>
      </c>
      <c r="D28" s="5">
        <v>355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99735.099337748339</v>
      </c>
      <c r="I28" s="14">
        <f t="shared" si="4"/>
        <v>0</v>
      </c>
      <c r="J28" s="14">
        <f t="shared" si="2"/>
        <v>99735.099337748339</v>
      </c>
      <c r="K28" s="14">
        <f t="shared" si="3"/>
        <v>6449552.2723876983</v>
      </c>
      <c r="L28" s="21">
        <f t="shared" si="5"/>
        <v>64.66682557307719</v>
      </c>
    </row>
    <row r="29" spans="1:12" x14ac:dyDescent="0.2">
      <c r="A29" s="17">
        <v>20</v>
      </c>
      <c r="B29" s="5">
        <v>0</v>
      </c>
      <c r="C29" s="5">
        <v>382</v>
      </c>
      <c r="D29" s="5">
        <v>334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99735.099337748339</v>
      </c>
      <c r="I29" s="14">
        <f t="shared" si="4"/>
        <v>0</v>
      </c>
      <c r="J29" s="14">
        <f t="shared" si="2"/>
        <v>99735.099337748339</v>
      </c>
      <c r="K29" s="14">
        <f t="shared" si="3"/>
        <v>6349817.17304995</v>
      </c>
      <c r="L29" s="21">
        <f t="shared" si="5"/>
        <v>63.66682557307719</v>
      </c>
    </row>
    <row r="30" spans="1:12" x14ac:dyDescent="0.2">
      <c r="A30" s="17">
        <v>21</v>
      </c>
      <c r="B30" s="5">
        <v>0</v>
      </c>
      <c r="C30" s="5">
        <v>411</v>
      </c>
      <c r="D30" s="5">
        <v>382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99735.099337748339</v>
      </c>
      <c r="I30" s="14">
        <f t="shared" si="4"/>
        <v>0</v>
      </c>
      <c r="J30" s="14">
        <f t="shared" si="2"/>
        <v>99735.099337748339</v>
      </c>
      <c r="K30" s="14">
        <f t="shared" si="3"/>
        <v>6250082.0737122018</v>
      </c>
      <c r="L30" s="21">
        <f t="shared" si="5"/>
        <v>62.66682557307719</v>
      </c>
    </row>
    <row r="31" spans="1:12" x14ac:dyDescent="0.2">
      <c r="A31" s="17">
        <v>22</v>
      </c>
      <c r="B31" s="5">
        <v>0</v>
      </c>
      <c r="C31" s="5">
        <v>390</v>
      </c>
      <c r="D31" s="5">
        <v>427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99735.099337748339</v>
      </c>
      <c r="I31" s="14">
        <f t="shared" si="4"/>
        <v>0</v>
      </c>
      <c r="J31" s="14">
        <f t="shared" si="2"/>
        <v>99735.099337748339</v>
      </c>
      <c r="K31" s="14">
        <f t="shared" si="3"/>
        <v>6150346.9743744535</v>
      </c>
      <c r="L31" s="21">
        <f t="shared" si="5"/>
        <v>61.66682557307719</v>
      </c>
    </row>
    <row r="32" spans="1:12" x14ac:dyDescent="0.2">
      <c r="A32" s="17">
        <v>23</v>
      </c>
      <c r="B32" s="5">
        <v>0</v>
      </c>
      <c r="C32" s="5">
        <v>405</v>
      </c>
      <c r="D32" s="5">
        <v>413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99735.099337748339</v>
      </c>
      <c r="I32" s="14">
        <f t="shared" si="4"/>
        <v>0</v>
      </c>
      <c r="J32" s="14">
        <f t="shared" si="2"/>
        <v>99735.099337748339</v>
      </c>
      <c r="K32" s="14">
        <f t="shared" si="3"/>
        <v>6050611.8750367053</v>
      </c>
      <c r="L32" s="21">
        <f t="shared" si="5"/>
        <v>60.666825573077197</v>
      </c>
    </row>
    <row r="33" spans="1:12" x14ac:dyDescent="0.2">
      <c r="A33" s="17">
        <v>24</v>
      </c>
      <c r="B33" s="5">
        <v>0</v>
      </c>
      <c r="C33" s="5">
        <v>463</v>
      </c>
      <c r="D33" s="5">
        <v>421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99735.099337748339</v>
      </c>
      <c r="I33" s="14">
        <f t="shared" si="4"/>
        <v>0</v>
      </c>
      <c r="J33" s="14">
        <f t="shared" si="2"/>
        <v>99735.099337748339</v>
      </c>
      <c r="K33" s="14">
        <f t="shared" si="3"/>
        <v>5950876.775698957</v>
      </c>
      <c r="L33" s="21">
        <f t="shared" si="5"/>
        <v>59.666825573077197</v>
      </c>
    </row>
    <row r="34" spans="1:12" x14ac:dyDescent="0.2">
      <c r="A34" s="17">
        <v>25</v>
      </c>
      <c r="B34" s="5">
        <v>0</v>
      </c>
      <c r="C34" s="5">
        <v>461</v>
      </c>
      <c r="D34" s="5">
        <v>471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99735.099337748339</v>
      </c>
      <c r="I34" s="14">
        <f t="shared" si="4"/>
        <v>0</v>
      </c>
      <c r="J34" s="14">
        <f t="shared" si="2"/>
        <v>99735.099337748339</v>
      </c>
      <c r="K34" s="14">
        <f t="shared" si="3"/>
        <v>5851141.6763612088</v>
      </c>
      <c r="L34" s="21">
        <f t="shared" si="5"/>
        <v>58.666825573077197</v>
      </c>
    </row>
    <row r="35" spans="1:12" x14ac:dyDescent="0.2">
      <c r="A35" s="17">
        <v>26</v>
      </c>
      <c r="B35" s="5">
        <v>0</v>
      </c>
      <c r="C35" s="5">
        <v>500</v>
      </c>
      <c r="D35" s="5">
        <v>484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99735.099337748339</v>
      </c>
      <c r="I35" s="14">
        <f t="shared" si="4"/>
        <v>0</v>
      </c>
      <c r="J35" s="14">
        <f t="shared" si="2"/>
        <v>99735.099337748339</v>
      </c>
      <c r="K35" s="14">
        <f t="shared" si="3"/>
        <v>5751406.5770234605</v>
      </c>
      <c r="L35" s="21">
        <f t="shared" si="5"/>
        <v>57.666825573077197</v>
      </c>
    </row>
    <row r="36" spans="1:12" x14ac:dyDescent="0.2">
      <c r="A36" s="17">
        <v>27</v>
      </c>
      <c r="B36" s="5">
        <v>0</v>
      </c>
      <c r="C36" s="5">
        <v>505</v>
      </c>
      <c r="D36" s="5">
        <v>508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99735.099337748339</v>
      </c>
      <c r="I36" s="14">
        <f t="shared" si="4"/>
        <v>0</v>
      </c>
      <c r="J36" s="14">
        <f t="shared" si="2"/>
        <v>99735.099337748339</v>
      </c>
      <c r="K36" s="14">
        <f t="shared" si="3"/>
        <v>5651671.4776857123</v>
      </c>
      <c r="L36" s="21">
        <f t="shared" si="5"/>
        <v>56.666825573077197</v>
      </c>
    </row>
    <row r="37" spans="1:12" x14ac:dyDescent="0.2">
      <c r="A37" s="17">
        <v>28</v>
      </c>
      <c r="B37" s="5">
        <v>0</v>
      </c>
      <c r="C37" s="5">
        <v>540</v>
      </c>
      <c r="D37" s="5">
        <v>525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99735.099337748339</v>
      </c>
      <c r="I37" s="14">
        <f t="shared" si="4"/>
        <v>0</v>
      </c>
      <c r="J37" s="14">
        <f t="shared" si="2"/>
        <v>99735.099337748339</v>
      </c>
      <c r="K37" s="14">
        <f t="shared" si="3"/>
        <v>5551936.378347964</v>
      </c>
      <c r="L37" s="21">
        <f t="shared" si="5"/>
        <v>55.666825573077197</v>
      </c>
    </row>
    <row r="38" spans="1:12" x14ac:dyDescent="0.2">
      <c r="A38" s="17">
        <v>29</v>
      </c>
      <c r="B38" s="5">
        <v>0</v>
      </c>
      <c r="C38" s="5">
        <v>631</v>
      </c>
      <c r="D38" s="5">
        <v>575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99735.099337748339</v>
      </c>
      <c r="I38" s="14">
        <f t="shared" si="4"/>
        <v>0</v>
      </c>
      <c r="J38" s="14">
        <f t="shared" si="2"/>
        <v>99735.099337748339</v>
      </c>
      <c r="K38" s="14">
        <f t="shared" si="3"/>
        <v>5452201.2790102158</v>
      </c>
      <c r="L38" s="21">
        <f t="shared" si="5"/>
        <v>54.666825573077197</v>
      </c>
    </row>
    <row r="39" spans="1:12" x14ac:dyDescent="0.2">
      <c r="A39" s="17">
        <v>30</v>
      </c>
      <c r="B39" s="5">
        <v>0</v>
      </c>
      <c r="C39" s="5">
        <v>670</v>
      </c>
      <c r="D39" s="5">
        <v>649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99735.099337748339</v>
      </c>
      <c r="I39" s="14">
        <f t="shared" si="4"/>
        <v>0</v>
      </c>
      <c r="J39" s="14">
        <f t="shared" si="2"/>
        <v>99735.099337748339</v>
      </c>
      <c r="K39" s="14">
        <f t="shared" si="3"/>
        <v>5352466.1796724675</v>
      </c>
      <c r="L39" s="21">
        <f t="shared" si="5"/>
        <v>53.666825573077197</v>
      </c>
    </row>
    <row r="40" spans="1:12" x14ac:dyDescent="0.2">
      <c r="A40" s="17">
        <v>31</v>
      </c>
      <c r="B40" s="5">
        <v>0</v>
      </c>
      <c r="C40" s="5">
        <v>721</v>
      </c>
      <c r="D40" s="5">
        <v>698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99735.099337748339</v>
      </c>
      <c r="I40" s="14">
        <f t="shared" si="4"/>
        <v>0</v>
      </c>
      <c r="J40" s="14">
        <f t="shared" si="2"/>
        <v>99735.099337748339</v>
      </c>
      <c r="K40" s="14">
        <f t="shared" si="3"/>
        <v>5252731.0803347193</v>
      </c>
      <c r="L40" s="21">
        <f t="shared" si="5"/>
        <v>52.666825573077205</v>
      </c>
    </row>
    <row r="41" spans="1:12" x14ac:dyDescent="0.2">
      <c r="A41" s="17">
        <v>32</v>
      </c>
      <c r="B41" s="5">
        <v>1</v>
      </c>
      <c r="C41" s="5">
        <v>796</v>
      </c>
      <c r="D41" s="5">
        <v>744</v>
      </c>
      <c r="E41" s="18">
        <v>0.5</v>
      </c>
      <c r="F41" s="19">
        <f t="shared" si="0"/>
        <v>1.2987012987012987E-3</v>
      </c>
      <c r="G41" s="19">
        <f t="shared" si="1"/>
        <v>1.2978585334198574E-3</v>
      </c>
      <c r="H41" s="14">
        <f t="shared" si="6"/>
        <v>99735.099337748339</v>
      </c>
      <c r="I41" s="14">
        <f t="shared" si="4"/>
        <v>129.44204975697386</v>
      </c>
      <c r="J41" s="14">
        <f t="shared" si="2"/>
        <v>99670.378312869841</v>
      </c>
      <c r="K41" s="14">
        <f t="shared" si="3"/>
        <v>5152995.980996971</v>
      </c>
      <c r="L41" s="21">
        <f t="shared" si="5"/>
        <v>51.666825573077205</v>
      </c>
    </row>
    <row r="42" spans="1:12" x14ac:dyDescent="0.2">
      <c r="A42" s="17">
        <v>33</v>
      </c>
      <c r="B42" s="5">
        <v>0</v>
      </c>
      <c r="C42" s="5">
        <v>815</v>
      </c>
      <c r="D42" s="5">
        <v>820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99605.657287991358</v>
      </c>
      <c r="I42" s="14">
        <f t="shared" si="4"/>
        <v>0</v>
      </c>
      <c r="J42" s="14">
        <f t="shared" si="2"/>
        <v>99605.657287991358</v>
      </c>
      <c r="K42" s="14">
        <f t="shared" si="3"/>
        <v>5053325.6026841011</v>
      </c>
      <c r="L42" s="21">
        <f t="shared" si="5"/>
        <v>50.733319173562037</v>
      </c>
    </row>
    <row r="43" spans="1:12" x14ac:dyDescent="0.2">
      <c r="A43" s="17">
        <v>34</v>
      </c>
      <c r="B43" s="5">
        <v>1</v>
      </c>
      <c r="C43" s="5">
        <v>824</v>
      </c>
      <c r="D43" s="5">
        <v>815</v>
      </c>
      <c r="E43" s="18">
        <v>0.5</v>
      </c>
      <c r="F43" s="19">
        <f t="shared" si="0"/>
        <v>1.2202562538133007E-3</v>
      </c>
      <c r="G43" s="19">
        <f t="shared" si="1"/>
        <v>1.2195121951219512E-3</v>
      </c>
      <c r="H43" s="14">
        <f t="shared" si="6"/>
        <v>99605.657287991358</v>
      </c>
      <c r="I43" s="14">
        <f t="shared" si="4"/>
        <v>121.47031376584312</v>
      </c>
      <c r="J43" s="14">
        <f t="shared" si="2"/>
        <v>99544.92213110844</v>
      </c>
      <c r="K43" s="14">
        <f t="shared" si="3"/>
        <v>4953719.9453961095</v>
      </c>
      <c r="L43" s="21">
        <f t="shared" si="5"/>
        <v>49.73331917356203</v>
      </c>
    </row>
    <row r="44" spans="1:12" x14ac:dyDescent="0.2">
      <c r="A44" s="17">
        <v>35</v>
      </c>
      <c r="B44" s="5">
        <v>0</v>
      </c>
      <c r="C44" s="5">
        <v>858</v>
      </c>
      <c r="D44" s="5">
        <v>834</v>
      </c>
      <c r="E44" s="18">
        <v>0.5</v>
      </c>
      <c r="F44" s="19">
        <f t="shared" si="0"/>
        <v>0</v>
      </c>
      <c r="G44" s="19">
        <f t="shared" si="1"/>
        <v>0</v>
      </c>
      <c r="H44" s="14">
        <f t="shared" si="6"/>
        <v>99484.186974225522</v>
      </c>
      <c r="I44" s="14">
        <f t="shared" si="4"/>
        <v>0</v>
      </c>
      <c r="J44" s="14">
        <f t="shared" si="2"/>
        <v>99484.186974225522</v>
      </c>
      <c r="K44" s="14">
        <f t="shared" si="3"/>
        <v>4854175.0232650014</v>
      </c>
      <c r="L44" s="21">
        <f t="shared" si="5"/>
        <v>48.793433116386893</v>
      </c>
    </row>
    <row r="45" spans="1:12" x14ac:dyDescent="0.2">
      <c r="A45" s="17">
        <v>36</v>
      </c>
      <c r="B45" s="5">
        <v>2</v>
      </c>
      <c r="C45" s="5">
        <v>801</v>
      </c>
      <c r="D45" s="5">
        <v>874</v>
      </c>
      <c r="E45" s="18">
        <v>0.5</v>
      </c>
      <c r="F45" s="19">
        <f t="shared" si="0"/>
        <v>2.3880597014925373E-3</v>
      </c>
      <c r="G45" s="19">
        <f t="shared" si="1"/>
        <v>2.3852116875372692E-3</v>
      </c>
      <c r="H45" s="14">
        <f t="shared" si="6"/>
        <v>99484.186974225522</v>
      </c>
      <c r="I45" s="14">
        <f t="shared" si="4"/>
        <v>237.29084549606569</v>
      </c>
      <c r="J45" s="14">
        <f t="shared" si="2"/>
        <v>99365.54155147748</v>
      </c>
      <c r="K45" s="14">
        <f t="shared" si="3"/>
        <v>4754690.8362907758</v>
      </c>
      <c r="L45" s="21">
        <f t="shared" si="5"/>
        <v>47.793433116386893</v>
      </c>
    </row>
    <row r="46" spans="1:12" x14ac:dyDescent="0.2">
      <c r="A46" s="17">
        <v>37</v>
      </c>
      <c r="B46" s="5">
        <v>0</v>
      </c>
      <c r="C46" s="5">
        <v>780</v>
      </c>
      <c r="D46" s="5">
        <v>808</v>
      </c>
      <c r="E46" s="18">
        <v>0.5</v>
      </c>
      <c r="F46" s="19">
        <f t="shared" si="0"/>
        <v>0</v>
      </c>
      <c r="G46" s="19">
        <f t="shared" si="1"/>
        <v>0</v>
      </c>
      <c r="H46" s="14">
        <f t="shared" si="6"/>
        <v>99246.896128729451</v>
      </c>
      <c r="I46" s="14">
        <f t="shared" si="4"/>
        <v>0</v>
      </c>
      <c r="J46" s="14">
        <f t="shared" si="2"/>
        <v>99246.896128729451</v>
      </c>
      <c r="K46" s="14">
        <f t="shared" si="3"/>
        <v>4655325.2947392985</v>
      </c>
      <c r="L46" s="21">
        <f t="shared" si="5"/>
        <v>46.906507672552799</v>
      </c>
    </row>
    <row r="47" spans="1:12" x14ac:dyDescent="0.2">
      <c r="A47" s="17">
        <v>38</v>
      </c>
      <c r="B47" s="5">
        <v>0</v>
      </c>
      <c r="C47" s="5">
        <v>767</v>
      </c>
      <c r="D47" s="5">
        <v>792</v>
      </c>
      <c r="E47" s="18">
        <v>0.5</v>
      </c>
      <c r="F47" s="19">
        <f t="shared" si="0"/>
        <v>0</v>
      </c>
      <c r="G47" s="19">
        <f t="shared" si="1"/>
        <v>0</v>
      </c>
      <c r="H47" s="14">
        <f t="shared" si="6"/>
        <v>99246.896128729451</v>
      </c>
      <c r="I47" s="14">
        <f t="shared" si="4"/>
        <v>0</v>
      </c>
      <c r="J47" s="14">
        <f t="shared" si="2"/>
        <v>99246.896128729451</v>
      </c>
      <c r="K47" s="14">
        <f t="shared" si="3"/>
        <v>4556078.3986105695</v>
      </c>
      <c r="L47" s="21">
        <f t="shared" si="5"/>
        <v>45.906507672552799</v>
      </c>
    </row>
    <row r="48" spans="1:12" x14ac:dyDescent="0.2">
      <c r="A48" s="17">
        <v>39</v>
      </c>
      <c r="B48" s="5">
        <v>1</v>
      </c>
      <c r="C48" s="5">
        <v>850</v>
      </c>
      <c r="D48" s="5">
        <v>789</v>
      </c>
      <c r="E48" s="18">
        <v>0.5</v>
      </c>
      <c r="F48" s="19">
        <f t="shared" si="0"/>
        <v>1.2202562538133007E-3</v>
      </c>
      <c r="G48" s="19">
        <f t="shared" si="1"/>
        <v>1.2195121951219512E-3</v>
      </c>
      <c r="H48" s="14">
        <f t="shared" si="6"/>
        <v>99246.896128729451</v>
      </c>
      <c r="I48" s="14">
        <f t="shared" si="4"/>
        <v>121.03280015698714</v>
      </c>
      <c r="J48" s="14">
        <f t="shared" si="2"/>
        <v>99186.379728650965</v>
      </c>
      <c r="K48" s="14">
        <f t="shared" si="3"/>
        <v>4456831.5024818396</v>
      </c>
      <c r="L48" s="21">
        <f t="shared" si="5"/>
        <v>44.906507672552799</v>
      </c>
    </row>
    <row r="49" spans="1:12" x14ac:dyDescent="0.2">
      <c r="A49" s="17">
        <v>40</v>
      </c>
      <c r="B49" s="5">
        <v>0</v>
      </c>
      <c r="C49" s="5">
        <v>752</v>
      </c>
      <c r="D49" s="5">
        <v>869</v>
      </c>
      <c r="E49" s="18">
        <v>0.5</v>
      </c>
      <c r="F49" s="19">
        <f t="shared" si="0"/>
        <v>0</v>
      </c>
      <c r="G49" s="19">
        <f t="shared" si="1"/>
        <v>0</v>
      </c>
      <c r="H49" s="14">
        <f t="shared" si="6"/>
        <v>99125.863328572465</v>
      </c>
      <c r="I49" s="14">
        <f t="shared" si="4"/>
        <v>0</v>
      </c>
      <c r="J49" s="14">
        <f t="shared" si="2"/>
        <v>99125.863328572465</v>
      </c>
      <c r="K49" s="14">
        <f t="shared" si="3"/>
        <v>4357645.1227531889</v>
      </c>
      <c r="L49" s="21">
        <f t="shared" si="5"/>
        <v>43.960728072641388</v>
      </c>
    </row>
    <row r="50" spans="1:12" x14ac:dyDescent="0.2">
      <c r="A50" s="17">
        <v>41</v>
      </c>
      <c r="B50" s="5">
        <v>1</v>
      </c>
      <c r="C50" s="5">
        <v>738</v>
      </c>
      <c r="D50" s="5">
        <v>771</v>
      </c>
      <c r="E50" s="18">
        <v>0.5</v>
      </c>
      <c r="F50" s="19">
        <f t="shared" si="0"/>
        <v>1.3253810470510272E-3</v>
      </c>
      <c r="G50" s="19">
        <f t="shared" si="1"/>
        <v>1.3245033112582784E-3</v>
      </c>
      <c r="H50" s="14">
        <f t="shared" si="6"/>
        <v>99125.863328572465</v>
      </c>
      <c r="I50" s="14">
        <f t="shared" si="4"/>
        <v>131.29253421002977</v>
      </c>
      <c r="J50" s="14">
        <f t="shared" si="2"/>
        <v>99060.21706146744</v>
      </c>
      <c r="K50" s="14">
        <f t="shared" si="3"/>
        <v>4258519.2594246166</v>
      </c>
      <c r="L50" s="21">
        <f t="shared" si="5"/>
        <v>42.960728072641388</v>
      </c>
    </row>
    <row r="51" spans="1:12" x14ac:dyDescent="0.2">
      <c r="A51" s="17">
        <v>42</v>
      </c>
      <c r="B51" s="5">
        <v>2</v>
      </c>
      <c r="C51" s="5">
        <v>787</v>
      </c>
      <c r="D51" s="5">
        <v>736</v>
      </c>
      <c r="E51" s="18">
        <v>0.5</v>
      </c>
      <c r="F51" s="19">
        <f t="shared" si="0"/>
        <v>2.6263952724885093E-3</v>
      </c>
      <c r="G51" s="19">
        <f t="shared" si="1"/>
        <v>2.6229508196721311E-3</v>
      </c>
      <c r="H51" s="14">
        <f t="shared" si="6"/>
        <v>98994.570794362429</v>
      </c>
      <c r="I51" s="14">
        <f t="shared" si="4"/>
        <v>259.65789060816377</v>
      </c>
      <c r="J51" s="14">
        <f t="shared" si="2"/>
        <v>98864.741849058337</v>
      </c>
      <c r="K51" s="14">
        <f t="shared" si="3"/>
        <v>4159459.0423631496</v>
      </c>
      <c r="L51" s="21">
        <f t="shared" si="5"/>
        <v>42.017042035602458</v>
      </c>
    </row>
    <row r="52" spans="1:12" x14ac:dyDescent="0.2">
      <c r="A52" s="17">
        <v>43</v>
      </c>
      <c r="B52" s="5">
        <v>2</v>
      </c>
      <c r="C52" s="5">
        <v>717</v>
      </c>
      <c r="D52" s="5">
        <v>781</v>
      </c>
      <c r="E52" s="18">
        <v>0.5</v>
      </c>
      <c r="F52" s="19">
        <f t="shared" si="0"/>
        <v>2.6702269692923898E-3</v>
      </c>
      <c r="G52" s="19">
        <f t="shared" si="1"/>
        <v>2.6666666666666666E-3</v>
      </c>
      <c r="H52" s="14">
        <f t="shared" si="6"/>
        <v>98734.912903754259</v>
      </c>
      <c r="I52" s="14">
        <f t="shared" si="4"/>
        <v>263.293101076678</v>
      </c>
      <c r="J52" s="14">
        <f t="shared" si="2"/>
        <v>98603.26635321592</v>
      </c>
      <c r="K52" s="14">
        <f t="shared" si="3"/>
        <v>4060594.3005140913</v>
      </c>
      <c r="L52" s="21">
        <f t="shared" si="5"/>
        <v>41.1262255781024</v>
      </c>
    </row>
    <row r="53" spans="1:12" x14ac:dyDescent="0.2">
      <c r="A53" s="17">
        <v>44</v>
      </c>
      <c r="B53" s="5">
        <v>1</v>
      </c>
      <c r="C53" s="5">
        <v>673</v>
      </c>
      <c r="D53" s="5">
        <v>730</v>
      </c>
      <c r="E53" s="18">
        <v>0.5</v>
      </c>
      <c r="F53" s="19">
        <f t="shared" si="0"/>
        <v>1.4255167498218105E-3</v>
      </c>
      <c r="G53" s="19">
        <f t="shared" si="1"/>
        <v>1.4245014245014246E-3</v>
      </c>
      <c r="H53" s="14">
        <f t="shared" si="6"/>
        <v>98471.619802677582</v>
      </c>
      <c r="I53" s="14">
        <f t="shared" si="4"/>
        <v>140.27296268187689</v>
      </c>
      <c r="J53" s="14">
        <f t="shared" si="2"/>
        <v>98401.483321336651</v>
      </c>
      <c r="K53" s="14">
        <f t="shared" si="3"/>
        <v>3961991.0341608752</v>
      </c>
      <c r="L53" s="21">
        <f t="shared" si="5"/>
        <v>40.234851849701606</v>
      </c>
    </row>
    <row r="54" spans="1:12" x14ac:dyDescent="0.2">
      <c r="A54" s="17">
        <v>45</v>
      </c>
      <c r="B54" s="5">
        <v>1</v>
      </c>
      <c r="C54" s="5">
        <v>686</v>
      </c>
      <c r="D54" s="5">
        <v>682</v>
      </c>
      <c r="E54" s="18">
        <v>0.5</v>
      </c>
      <c r="F54" s="19">
        <f t="shared" si="0"/>
        <v>1.4619883040935672E-3</v>
      </c>
      <c r="G54" s="19">
        <f t="shared" si="1"/>
        <v>1.4609203798392986E-3</v>
      </c>
      <c r="H54" s="14">
        <f t="shared" si="6"/>
        <v>98331.346839995706</v>
      </c>
      <c r="I54" s="14">
        <f t="shared" si="4"/>
        <v>143.65426857559635</v>
      </c>
      <c r="J54" s="14">
        <f t="shared" si="2"/>
        <v>98259.519705707906</v>
      </c>
      <c r="K54" s="14">
        <f t="shared" si="3"/>
        <v>3863589.5508395387</v>
      </c>
      <c r="L54" s="21">
        <f t="shared" si="5"/>
        <v>39.291534947918009</v>
      </c>
    </row>
    <row r="55" spans="1:12" x14ac:dyDescent="0.2">
      <c r="A55" s="17">
        <v>46</v>
      </c>
      <c r="B55" s="5">
        <v>0</v>
      </c>
      <c r="C55" s="5">
        <v>649</v>
      </c>
      <c r="D55" s="5">
        <v>693</v>
      </c>
      <c r="E55" s="18">
        <v>0.5</v>
      </c>
      <c r="F55" s="19">
        <f t="shared" si="0"/>
        <v>0</v>
      </c>
      <c r="G55" s="19">
        <f t="shared" si="1"/>
        <v>0</v>
      </c>
      <c r="H55" s="14">
        <f t="shared" si="6"/>
        <v>98187.692571420106</v>
      </c>
      <c r="I55" s="14">
        <f t="shared" si="4"/>
        <v>0</v>
      </c>
      <c r="J55" s="14">
        <f t="shared" si="2"/>
        <v>98187.692571420106</v>
      </c>
      <c r="K55" s="14">
        <f t="shared" si="3"/>
        <v>3765330.031133831</v>
      </c>
      <c r="L55" s="21">
        <f t="shared" si="5"/>
        <v>38.348289205339988</v>
      </c>
    </row>
    <row r="56" spans="1:12" x14ac:dyDescent="0.2">
      <c r="A56" s="17">
        <v>47</v>
      </c>
      <c r="B56" s="5">
        <v>1</v>
      </c>
      <c r="C56" s="5">
        <v>644</v>
      </c>
      <c r="D56" s="5">
        <v>651</v>
      </c>
      <c r="E56" s="18">
        <v>0.5</v>
      </c>
      <c r="F56" s="19">
        <f t="shared" si="0"/>
        <v>1.5444015444015444E-3</v>
      </c>
      <c r="G56" s="19">
        <f t="shared" si="1"/>
        <v>1.5432098765432098E-3</v>
      </c>
      <c r="H56" s="14">
        <f t="shared" si="6"/>
        <v>98187.692571420106</v>
      </c>
      <c r="I56" s="14">
        <f t="shared" si="4"/>
        <v>151.52421693120385</v>
      </c>
      <c r="J56" s="14">
        <f t="shared" si="2"/>
        <v>98111.930462954508</v>
      </c>
      <c r="K56" s="14">
        <f t="shared" si="3"/>
        <v>3667142.3385624108</v>
      </c>
      <c r="L56" s="21">
        <f t="shared" si="5"/>
        <v>37.348289205339988</v>
      </c>
    </row>
    <row r="57" spans="1:12" x14ac:dyDescent="0.2">
      <c r="A57" s="17">
        <v>48</v>
      </c>
      <c r="B57" s="5">
        <v>2</v>
      </c>
      <c r="C57" s="5">
        <v>567</v>
      </c>
      <c r="D57" s="5">
        <v>653</v>
      </c>
      <c r="E57" s="18">
        <v>0.5</v>
      </c>
      <c r="F57" s="19">
        <f t="shared" si="0"/>
        <v>3.2786885245901639E-3</v>
      </c>
      <c r="G57" s="19">
        <f t="shared" si="1"/>
        <v>3.2733224222585926E-3</v>
      </c>
      <c r="H57" s="14">
        <f t="shared" si="6"/>
        <v>98036.168354488909</v>
      </c>
      <c r="I57" s="14">
        <f t="shared" si="4"/>
        <v>320.90398806706685</v>
      </c>
      <c r="J57" s="14">
        <f t="shared" si="2"/>
        <v>97875.716360455379</v>
      </c>
      <c r="K57" s="14">
        <f t="shared" si="3"/>
        <v>3569030.4080994562</v>
      </c>
      <c r="L57" s="21">
        <f t="shared" si="5"/>
        <v>36.405241738887653</v>
      </c>
    </row>
    <row r="58" spans="1:12" x14ac:dyDescent="0.2">
      <c r="A58" s="17">
        <v>49</v>
      </c>
      <c r="B58" s="5">
        <v>3</v>
      </c>
      <c r="C58" s="5">
        <v>567</v>
      </c>
      <c r="D58" s="5">
        <v>588</v>
      </c>
      <c r="E58" s="18">
        <v>0.5</v>
      </c>
      <c r="F58" s="19">
        <f t="shared" si="0"/>
        <v>5.1948051948051948E-3</v>
      </c>
      <c r="G58" s="19">
        <f t="shared" si="1"/>
        <v>5.1813471502590676E-3</v>
      </c>
      <c r="H58" s="14">
        <f t="shared" si="6"/>
        <v>97715.264366421849</v>
      </c>
      <c r="I58" s="14">
        <f t="shared" si="4"/>
        <v>506.29670656177126</v>
      </c>
      <c r="J58" s="14">
        <f t="shared" si="2"/>
        <v>97462.116013140971</v>
      </c>
      <c r="K58" s="14">
        <f t="shared" si="3"/>
        <v>3471154.6917390008</v>
      </c>
      <c r="L58" s="21">
        <f t="shared" si="5"/>
        <v>35.523157146897134</v>
      </c>
    </row>
    <row r="59" spans="1:12" x14ac:dyDescent="0.2">
      <c r="A59" s="17">
        <v>50</v>
      </c>
      <c r="B59" s="5">
        <v>0</v>
      </c>
      <c r="C59" s="5">
        <v>558</v>
      </c>
      <c r="D59" s="5">
        <v>569</v>
      </c>
      <c r="E59" s="18">
        <v>0.5</v>
      </c>
      <c r="F59" s="19">
        <f t="shared" si="0"/>
        <v>0</v>
      </c>
      <c r="G59" s="19">
        <f t="shared" si="1"/>
        <v>0</v>
      </c>
      <c r="H59" s="14">
        <f t="shared" si="6"/>
        <v>97208.967659860078</v>
      </c>
      <c r="I59" s="14">
        <f t="shared" si="4"/>
        <v>0</v>
      </c>
      <c r="J59" s="14">
        <f t="shared" si="2"/>
        <v>97208.967659860078</v>
      </c>
      <c r="K59" s="14">
        <f t="shared" si="3"/>
        <v>3373692.57572586</v>
      </c>
      <c r="L59" s="21">
        <f t="shared" si="5"/>
        <v>34.705569423703885</v>
      </c>
    </row>
    <row r="60" spans="1:12" x14ac:dyDescent="0.2">
      <c r="A60" s="17">
        <v>51</v>
      </c>
      <c r="B60" s="5">
        <v>0</v>
      </c>
      <c r="C60" s="5">
        <v>533</v>
      </c>
      <c r="D60" s="5">
        <v>573</v>
      </c>
      <c r="E60" s="18">
        <v>0.5</v>
      </c>
      <c r="F60" s="19">
        <f t="shared" si="0"/>
        <v>0</v>
      </c>
      <c r="G60" s="19">
        <f t="shared" si="1"/>
        <v>0</v>
      </c>
      <c r="H60" s="14">
        <f t="shared" si="6"/>
        <v>97208.967659860078</v>
      </c>
      <c r="I60" s="14">
        <f t="shared" si="4"/>
        <v>0</v>
      </c>
      <c r="J60" s="14">
        <f t="shared" si="2"/>
        <v>97208.967659860078</v>
      </c>
      <c r="K60" s="14">
        <f t="shared" si="3"/>
        <v>3276483.608066</v>
      </c>
      <c r="L60" s="21">
        <f t="shared" si="5"/>
        <v>33.705569423703892</v>
      </c>
    </row>
    <row r="61" spans="1:12" x14ac:dyDescent="0.2">
      <c r="A61" s="17">
        <v>52</v>
      </c>
      <c r="B61" s="5">
        <v>5</v>
      </c>
      <c r="C61" s="5">
        <v>506</v>
      </c>
      <c r="D61" s="5">
        <v>526</v>
      </c>
      <c r="E61" s="18">
        <v>0.5</v>
      </c>
      <c r="F61" s="19">
        <f t="shared" si="0"/>
        <v>9.6899224806201549E-3</v>
      </c>
      <c r="G61" s="19">
        <f t="shared" si="1"/>
        <v>9.643201542912247E-3</v>
      </c>
      <c r="H61" s="14">
        <f t="shared" si="6"/>
        <v>97208.967659860078</v>
      </c>
      <c r="I61" s="14">
        <f t="shared" si="4"/>
        <v>937.40566692246944</v>
      </c>
      <c r="J61" s="14">
        <f t="shared" si="2"/>
        <v>96740.264826398852</v>
      </c>
      <c r="K61" s="14">
        <f t="shared" si="3"/>
        <v>3179274.6404061401</v>
      </c>
      <c r="L61" s="21">
        <f t="shared" si="5"/>
        <v>32.705569423703892</v>
      </c>
    </row>
    <row r="62" spans="1:12" x14ac:dyDescent="0.2">
      <c r="A62" s="17">
        <v>53</v>
      </c>
      <c r="B62" s="5">
        <v>2</v>
      </c>
      <c r="C62" s="5">
        <v>477</v>
      </c>
      <c r="D62" s="5">
        <v>500</v>
      </c>
      <c r="E62" s="18">
        <v>0.5</v>
      </c>
      <c r="F62" s="19">
        <f t="shared" si="0"/>
        <v>4.0941658137154556E-3</v>
      </c>
      <c r="G62" s="19">
        <f t="shared" si="1"/>
        <v>4.0858018386108275E-3</v>
      </c>
      <c r="H62" s="14">
        <f t="shared" si="6"/>
        <v>96271.561992937612</v>
      </c>
      <c r="I62" s="14">
        <f t="shared" si="4"/>
        <v>393.34652499668073</v>
      </c>
      <c r="J62" s="14">
        <f t="shared" si="2"/>
        <v>96074.88873043927</v>
      </c>
      <c r="K62" s="14">
        <f t="shared" si="3"/>
        <v>3082534.3755797413</v>
      </c>
      <c r="L62" s="21">
        <f t="shared" si="5"/>
        <v>32.01915822042934</v>
      </c>
    </row>
    <row r="63" spans="1:12" x14ac:dyDescent="0.2">
      <c r="A63" s="17">
        <v>54</v>
      </c>
      <c r="B63" s="5">
        <v>0</v>
      </c>
      <c r="C63" s="5">
        <v>461</v>
      </c>
      <c r="D63" s="5">
        <v>487</v>
      </c>
      <c r="E63" s="18">
        <v>0.5</v>
      </c>
      <c r="F63" s="19">
        <f t="shared" si="0"/>
        <v>0</v>
      </c>
      <c r="G63" s="19">
        <f t="shared" si="1"/>
        <v>0</v>
      </c>
      <c r="H63" s="14">
        <f t="shared" si="6"/>
        <v>95878.215467940929</v>
      </c>
      <c r="I63" s="14">
        <f t="shared" si="4"/>
        <v>0</v>
      </c>
      <c r="J63" s="14">
        <f t="shared" si="2"/>
        <v>95878.215467940929</v>
      </c>
      <c r="K63" s="14">
        <f t="shared" si="3"/>
        <v>2986459.486849302</v>
      </c>
      <c r="L63" s="21">
        <f t="shared" si="5"/>
        <v>31.148467587487513</v>
      </c>
    </row>
    <row r="64" spans="1:12" x14ac:dyDescent="0.2">
      <c r="A64" s="17">
        <v>55</v>
      </c>
      <c r="B64" s="5">
        <v>3</v>
      </c>
      <c r="C64" s="5">
        <v>392</v>
      </c>
      <c r="D64" s="5">
        <v>467</v>
      </c>
      <c r="E64" s="18">
        <v>0.5</v>
      </c>
      <c r="F64" s="19">
        <f t="shared" si="0"/>
        <v>6.9848661233993014E-3</v>
      </c>
      <c r="G64" s="19">
        <f t="shared" si="1"/>
        <v>6.9605568445475635E-3</v>
      </c>
      <c r="H64" s="14">
        <f t="shared" si="6"/>
        <v>95878.215467940929</v>
      </c>
      <c r="I64" s="14">
        <f t="shared" si="4"/>
        <v>667.36576891838229</v>
      </c>
      <c r="J64" s="14">
        <f t="shared" si="2"/>
        <v>95544.532583481734</v>
      </c>
      <c r="K64" s="14">
        <f t="shared" si="3"/>
        <v>2890581.2713813609</v>
      </c>
      <c r="L64" s="21">
        <f t="shared" si="5"/>
        <v>30.148467587487513</v>
      </c>
    </row>
    <row r="65" spans="1:12" x14ac:dyDescent="0.2">
      <c r="A65" s="17">
        <v>56</v>
      </c>
      <c r="B65" s="5">
        <v>2</v>
      </c>
      <c r="C65" s="5">
        <v>404</v>
      </c>
      <c r="D65" s="5">
        <v>396</v>
      </c>
      <c r="E65" s="18">
        <v>0.5</v>
      </c>
      <c r="F65" s="19">
        <f t="shared" si="0"/>
        <v>5.0000000000000001E-3</v>
      </c>
      <c r="G65" s="19">
        <f t="shared" si="1"/>
        <v>4.9875311720698262E-3</v>
      </c>
      <c r="H65" s="14">
        <f t="shared" si="6"/>
        <v>95210.849699022539</v>
      </c>
      <c r="I65" s="14">
        <f t="shared" si="4"/>
        <v>474.86708079312996</v>
      </c>
      <c r="J65" s="14">
        <f t="shared" si="2"/>
        <v>94973.416158625972</v>
      </c>
      <c r="K65" s="14">
        <f t="shared" si="3"/>
        <v>2795036.7387978793</v>
      </c>
      <c r="L65" s="21">
        <f t="shared" si="5"/>
        <v>29.356283949082055</v>
      </c>
    </row>
    <row r="66" spans="1:12" x14ac:dyDescent="0.2">
      <c r="A66" s="17">
        <v>57</v>
      </c>
      <c r="B66" s="5">
        <v>2</v>
      </c>
      <c r="C66" s="5">
        <v>414</v>
      </c>
      <c r="D66" s="5">
        <v>394</v>
      </c>
      <c r="E66" s="18">
        <v>0.5</v>
      </c>
      <c r="F66" s="19">
        <f t="shared" si="0"/>
        <v>4.9504950495049506E-3</v>
      </c>
      <c r="G66" s="19">
        <f t="shared" si="1"/>
        <v>4.9382716049382715E-3</v>
      </c>
      <c r="H66" s="14">
        <f t="shared" si="6"/>
        <v>94735.982618229405</v>
      </c>
      <c r="I66" s="14">
        <f t="shared" si="4"/>
        <v>467.83201292952793</v>
      </c>
      <c r="J66" s="14">
        <f t="shared" si="2"/>
        <v>94502.066611764632</v>
      </c>
      <c r="K66" s="14">
        <f t="shared" si="3"/>
        <v>2700063.3226392535</v>
      </c>
      <c r="L66" s="21">
        <f t="shared" si="5"/>
        <v>28.50092697639575</v>
      </c>
    </row>
    <row r="67" spans="1:12" x14ac:dyDescent="0.2">
      <c r="A67" s="17">
        <v>58</v>
      </c>
      <c r="B67" s="5">
        <v>2</v>
      </c>
      <c r="C67" s="5">
        <v>319</v>
      </c>
      <c r="D67" s="5">
        <v>428</v>
      </c>
      <c r="E67" s="18">
        <v>0.5</v>
      </c>
      <c r="F67" s="19">
        <f t="shared" si="0"/>
        <v>5.3547523427041497E-3</v>
      </c>
      <c r="G67" s="19">
        <f t="shared" si="1"/>
        <v>5.3404539385847796E-3</v>
      </c>
      <c r="H67" s="14">
        <f t="shared" si="6"/>
        <v>94268.150605299874</v>
      </c>
      <c r="I67" s="14">
        <f t="shared" si="4"/>
        <v>503.43471618317687</v>
      </c>
      <c r="J67" s="14">
        <f t="shared" si="2"/>
        <v>94016.433247208275</v>
      </c>
      <c r="K67" s="14">
        <f t="shared" si="3"/>
        <v>2605561.256027489</v>
      </c>
      <c r="L67" s="21">
        <f t="shared" si="5"/>
        <v>27.63988939315206</v>
      </c>
    </row>
    <row r="68" spans="1:12" x14ac:dyDescent="0.2">
      <c r="A68" s="17">
        <v>59</v>
      </c>
      <c r="B68" s="5">
        <v>1</v>
      </c>
      <c r="C68" s="5">
        <v>341</v>
      </c>
      <c r="D68" s="5">
        <v>321</v>
      </c>
      <c r="E68" s="18">
        <v>0.5</v>
      </c>
      <c r="F68" s="19">
        <f t="shared" si="0"/>
        <v>3.0211480362537764E-3</v>
      </c>
      <c r="G68" s="19">
        <f t="shared" si="1"/>
        <v>3.0165912518853692E-3</v>
      </c>
      <c r="H68" s="14">
        <f t="shared" si="6"/>
        <v>93764.715889116691</v>
      </c>
      <c r="I68" s="14">
        <f t="shared" si="4"/>
        <v>282.84982168662651</v>
      </c>
      <c r="J68" s="14">
        <f t="shared" si="2"/>
        <v>93623.290978273377</v>
      </c>
      <c r="K68" s="14">
        <f t="shared" si="3"/>
        <v>2511544.8227802808</v>
      </c>
      <c r="L68" s="21">
        <f t="shared" si="5"/>
        <v>26.785606920095162</v>
      </c>
    </row>
    <row r="69" spans="1:12" x14ac:dyDescent="0.2">
      <c r="A69" s="17">
        <v>60</v>
      </c>
      <c r="B69" s="5">
        <v>1</v>
      </c>
      <c r="C69" s="5">
        <v>347</v>
      </c>
      <c r="D69" s="5">
        <v>348</v>
      </c>
      <c r="E69" s="18">
        <v>0.5</v>
      </c>
      <c r="F69" s="19">
        <f t="shared" si="0"/>
        <v>2.8776978417266188E-3</v>
      </c>
      <c r="G69" s="19">
        <f t="shared" si="1"/>
        <v>2.873563218390805E-3</v>
      </c>
      <c r="H69" s="14">
        <f t="shared" si="6"/>
        <v>93481.866067430063</v>
      </c>
      <c r="I69" s="14">
        <f t="shared" si="4"/>
        <v>268.62605191790254</v>
      </c>
      <c r="J69" s="14">
        <f t="shared" si="2"/>
        <v>93347.55304147111</v>
      </c>
      <c r="K69" s="14">
        <f t="shared" si="3"/>
        <v>2417921.5318020075</v>
      </c>
      <c r="L69" s="21">
        <f t="shared" si="5"/>
        <v>25.865139770080322</v>
      </c>
    </row>
    <row r="70" spans="1:12" x14ac:dyDescent="0.2">
      <c r="A70" s="17">
        <v>61</v>
      </c>
      <c r="B70" s="5">
        <v>4</v>
      </c>
      <c r="C70" s="5">
        <v>349</v>
      </c>
      <c r="D70" s="5">
        <v>353</v>
      </c>
      <c r="E70" s="18">
        <v>0.5</v>
      </c>
      <c r="F70" s="19">
        <f t="shared" si="0"/>
        <v>1.1396011396011397E-2</v>
      </c>
      <c r="G70" s="19">
        <f t="shared" si="1"/>
        <v>1.1331444759206801E-2</v>
      </c>
      <c r="H70" s="14">
        <f t="shared" si="6"/>
        <v>93213.240015512158</v>
      </c>
      <c r="I70" s="14">
        <f t="shared" si="4"/>
        <v>1056.240680062461</v>
      </c>
      <c r="J70" s="14">
        <f t="shared" si="2"/>
        <v>92685.119675480935</v>
      </c>
      <c r="K70" s="14">
        <f t="shared" si="3"/>
        <v>2324573.9787605363</v>
      </c>
      <c r="L70" s="21">
        <f t="shared" si="5"/>
        <v>24.938238155584877</v>
      </c>
    </row>
    <row r="71" spans="1:12" x14ac:dyDescent="0.2">
      <c r="A71" s="17">
        <v>62</v>
      </c>
      <c r="B71" s="5">
        <v>1</v>
      </c>
      <c r="C71" s="5">
        <v>322</v>
      </c>
      <c r="D71" s="5">
        <v>358</v>
      </c>
      <c r="E71" s="18">
        <v>0.5</v>
      </c>
      <c r="F71" s="19">
        <f t="shared" si="0"/>
        <v>2.9411764705882353E-3</v>
      </c>
      <c r="G71" s="19">
        <f t="shared" si="1"/>
        <v>2.936857562408223E-3</v>
      </c>
      <c r="H71" s="14">
        <f t="shared" si="6"/>
        <v>92156.999335449698</v>
      </c>
      <c r="I71" s="14">
        <f t="shared" si="4"/>
        <v>270.65198042716503</v>
      </c>
      <c r="J71" s="14">
        <f t="shared" si="2"/>
        <v>92021.673345236108</v>
      </c>
      <c r="K71" s="14">
        <f t="shared" si="3"/>
        <v>2231888.8590850555</v>
      </c>
      <c r="L71" s="21">
        <f t="shared" si="5"/>
        <v>24.218332575706196</v>
      </c>
    </row>
    <row r="72" spans="1:12" x14ac:dyDescent="0.2">
      <c r="A72" s="17">
        <v>63</v>
      </c>
      <c r="B72" s="5">
        <v>3</v>
      </c>
      <c r="C72" s="5">
        <v>314</v>
      </c>
      <c r="D72" s="5">
        <v>324</v>
      </c>
      <c r="E72" s="18">
        <v>0.5</v>
      </c>
      <c r="F72" s="19">
        <f t="shared" si="0"/>
        <v>9.4043887147335428E-3</v>
      </c>
      <c r="G72" s="19">
        <f t="shared" si="1"/>
        <v>9.3603744149765994E-3</v>
      </c>
      <c r="H72" s="14">
        <f t="shared" si="6"/>
        <v>91886.347355022532</v>
      </c>
      <c r="I72" s="14">
        <f t="shared" si="4"/>
        <v>860.09061486760561</v>
      </c>
      <c r="J72" s="14">
        <f t="shared" si="2"/>
        <v>91456.302047588732</v>
      </c>
      <c r="K72" s="14">
        <f t="shared" si="3"/>
        <v>2139867.1857398194</v>
      </c>
      <c r="L72" s="21">
        <f t="shared" si="5"/>
        <v>23.288195116429925</v>
      </c>
    </row>
    <row r="73" spans="1:12" x14ac:dyDescent="0.2">
      <c r="A73" s="17">
        <v>64</v>
      </c>
      <c r="B73" s="5">
        <v>1</v>
      </c>
      <c r="C73" s="5">
        <v>317</v>
      </c>
      <c r="D73" s="5">
        <v>322</v>
      </c>
      <c r="E73" s="18">
        <v>0.5</v>
      </c>
      <c r="F73" s="19">
        <f t="shared" ref="F73:F109" si="7">B73/((C73+D73)/2)</f>
        <v>3.1298904538341159E-3</v>
      </c>
      <c r="G73" s="19">
        <f t="shared" ref="G73:G108" si="8">F73/((1+(1-E73)*F73))</f>
        <v>3.1250000000000002E-3</v>
      </c>
      <c r="H73" s="14">
        <f t="shared" si="6"/>
        <v>91026.256740154931</v>
      </c>
      <c r="I73" s="14">
        <f t="shared" si="4"/>
        <v>284.45705231298416</v>
      </c>
      <c r="J73" s="14">
        <f t="shared" ref="J73:J108" si="9">H74+I73*E73</f>
        <v>90884.028213998448</v>
      </c>
      <c r="K73" s="14">
        <f t="shared" ref="K73:K97" si="10">K74+J73</f>
        <v>2048410.8836922308</v>
      </c>
      <c r="L73" s="21">
        <f t="shared" si="5"/>
        <v>22.503516645089103</v>
      </c>
    </row>
    <row r="74" spans="1:12" x14ac:dyDescent="0.2">
      <c r="A74" s="17">
        <v>65</v>
      </c>
      <c r="B74" s="5">
        <v>3</v>
      </c>
      <c r="C74" s="5">
        <v>315</v>
      </c>
      <c r="D74" s="5">
        <v>329</v>
      </c>
      <c r="E74" s="18">
        <v>0.5</v>
      </c>
      <c r="F74" s="19">
        <f t="shared" si="7"/>
        <v>9.316770186335404E-3</v>
      </c>
      <c r="G74" s="19">
        <f t="shared" si="8"/>
        <v>9.2735703245749625E-3</v>
      </c>
      <c r="H74" s="14">
        <f t="shared" si="6"/>
        <v>90741.799687841951</v>
      </c>
      <c r="I74" s="14">
        <f t="shared" ref="I74:I108" si="11">H74*G74</f>
        <v>841.50046078369667</v>
      </c>
      <c r="J74" s="14">
        <f t="shared" si="9"/>
        <v>90321.049457450092</v>
      </c>
      <c r="K74" s="14">
        <f t="shared" si="10"/>
        <v>1957526.8554782323</v>
      </c>
      <c r="L74" s="21">
        <f t="shared" ref="L74:L108" si="12">K74/H74</f>
        <v>21.572493186296278</v>
      </c>
    </row>
    <row r="75" spans="1:12" x14ac:dyDescent="0.2">
      <c r="A75" s="17">
        <v>66</v>
      </c>
      <c r="B75" s="5">
        <v>4</v>
      </c>
      <c r="C75" s="5">
        <v>303</v>
      </c>
      <c r="D75" s="5">
        <v>324</v>
      </c>
      <c r="E75" s="18">
        <v>0.5</v>
      </c>
      <c r="F75" s="19">
        <f t="shared" si="7"/>
        <v>1.2759170653907496E-2</v>
      </c>
      <c r="G75" s="19">
        <f t="shared" si="8"/>
        <v>1.2678288431061807E-2</v>
      </c>
      <c r="H75" s="14">
        <f t="shared" ref="H75:H108" si="13">H74-I74</f>
        <v>89900.299227058247</v>
      </c>
      <c r="I75" s="14">
        <f t="shared" si="11"/>
        <v>1139.7819236394073</v>
      </c>
      <c r="J75" s="14">
        <f t="shared" si="9"/>
        <v>89330.40826523854</v>
      </c>
      <c r="K75" s="14">
        <f t="shared" si="10"/>
        <v>1867205.8060207821</v>
      </c>
      <c r="L75" s="21">
        <f t="shared" si="12"/>
        <v>20.769739612377055</v>
      </c>
    </row>
    <row r="76" spans="1:12" x14ac:dyDescent="0.2">
      <c r="A76" s="17">
        <v>67</v>
      </c>
      <c r="B76" s="5">
        <v>1</v>
      </c>
      <c r="C76" s="5">
        <v>235</v>
      </c>
      <c r="D76" s="5">
        <v>308</v>
      </c>
      <c r="E76" s="18">
        <v>0.5</v>
      </c>
      <c r="F76" s="19">
        <f t="shared" si="7"/>
        <v>3.6832412523020259E-3</v>
      </c>
      <c r="G76" s="19">
        <f t="shared" si="8"/>
        <v>3.6764705882352941E-3</v>
      </c>
      <c r="H76" s="14">
        <f t="shared" si="13"/>
        <v>88760.517303418834</v>
      </c>
      <c r="I76" s="14">
        <f t="shared" si="11"/>
        <v>326.32543126256923</v>
      </c>
      <c r="J76" s="14">
        <f t="shared" si="9"/>
        <v>88597.354587787559</v>
      </c>
      <c r="K76" s="14">
        <f t="shared" si="10"/>
        <v>1777875.3977555435</v>
      </c>
      <c r="L76" s="21">
        <f t="shared" si="12"/>
        <v>20.030025193274355</v>
      </c>
    </row>
    <row r="77" spans="1:12" x14ac:dyDescent="0.2">
      <c r="A77" s="17">
        <v>68</v>
      </c>
      <c r="B77" s="5">
        <v>4</v>
      </c>
      <c r="C77" s="5">
        <v>252</v>
      </c>
      <c r="D77" s="5">
        <v>244</v>
      </c>
      <c r="E77" s="18">
        <v>0.5</v>
      </c>
      <c r="F77" s="19">
        <f t="shared" si="7"/>
        <v>1.6129032258064516E-2</v>
      </c>
      <c r="G77" s="19">
        <f t="shared" si="8"/>
        <v>1.6E-2</v>
      </c>
      <c r="H77" s="14">
        <f t="shared" si="13"/>
        <v>88434.191872156269</v>
      </c>
      <c r="I77" s="14">
        <f t="shared" si="11"/>
        <v>1414.9470699545004</v>
      </c>
      <c r="J77" s="14">
        <f t="shared" si="9"/>
        <v>87726.718337179016</v>
      </c>
      <c r="K77" s="14">
        <f t="shared" si="10"/>
        <v>1689278.0431677559</v>
      </c>
      <c r="L77" s="21">
        <f t="shared" si="12"/>
        <v>19.102091706902673</v>
      </c>
    </row>
    <row r="78" spans="1:12" x14ac:dyDescent="0.2">
      <c r="A78" s="17">
        <v>69</v>
      </c>
      <c r="B78" s="5">
        <v>5</v>
      </c>
      <c r="C78" s="5">
        <v>301</v>
      </c>
      <c r="D78" s="5">
        <v>256</v>
      </c>
      <c r="E78" s="18">
        <v>0.5</v>
      </c>
      <c r="F78" s="19">
        <f t="shared" si="7"/>
        <v>1.7953321364452424E-2</v>
      </c>
      <c r="G78" s="19">
        <f t="shared" si="8"/>
        <v>1.7793594306049824E-2</v>
      </c>
      <c r="H78" s="14">
        <f t="shared" si="13"/>
        <v>87019.244802201763</v>
      </c>
      <c r="I78" s="14">
        <f t="shared" si="11"/>
        <v>1548.385138829213</v>
      </c>
      <c r="J78" s="14">
        <f t="shared" si="9"/>
        <v>86245.052232787159</v>
      </c>
      <c r="K78" s="14">
        <f t="shared" si="10"/>
        <v>1601551.324830577</v>
      </c>
      <c r="L78" s="21">
        <f t="shared" si="12"/>
        <v>18.404564742787269</v>
      </c>
    </row>
    <row r="79" spans="1:12" x14ac:dyDescent="0.2">
      <c r="A79" s="17">
        <v>70</v>
      </c>
      <c r="B79" s="5">
        <v>4</v>
      </c>
      <c r="C79" s="5">
        <v>188</v>
      </c>
      <c r="D79" s="5">
        <v>300</v>
      </c>
      <c r="E79" s="18">
        <v>0.5</v>
      </c>
      <c r="F79" s="19">
        <f t="shared" si="7"/>
        <v>1.6393442622950821E-2</v>
      </c>
      <c r="G79" s="19">
        <f t="shared" si="8"/>
        <v>1.6260162601626018E-2</v>
      </c>
      <c r="H79" s="14">
        <f t="shared" si="13"/>
        <v>85470.859663372554</v>
      </c>
      <c r="I79" s="14">
        <f t="shared" si="11"/>
        <v>1389.7700758271963</v>
      </c>
      <c r="J79" s="14">
        <f t="shared" si="9"/>
        <v>84775.974625458955</v>
      </c>
      <c r="K79" s="14">
        <f t="shared" si="10"/>
        <v>1515306.2725977898</v>
      </c>
      <c r="L79" s="21">
        <f t="shared" si="12"/>
        <v>17.728922799721822</v>
      </c>
    </row>
    <row r="80" spans="1:12" x14ac:dyDescent="0.2">
      <c r="A80" s="17">
        <v>71</v>
      </c>
      <c r="B80" s="5">
        <v>4</v>
      </c>
      <c r="C80" s="5">
        <v>248</v>
      </c>
      <c r="D80" s="5">
        <v>184</v>
      </c>
      <c r="E80" s="18">
        <v>0.5</v>
      </c>
      <c r="F80" s="19">
        <f t="shared" si="7"/>
        <v>1.8518518518518517E-2</v>
      </c>
      <c r="G80" s="19">
        <f t="shared" si="8"/>
        <v>1.8348623853211007E-2</v>
      </c>
      <c r="H80" s="14">
        <f t="shared" si="13"/>
        <v>84081.089587545357</v>
      </c>
      <c r="I80" s="14">
        <f t="shared" si="11"/>
        <v>1542.7722860100064</v>
      </c>
      <c r="J80" s="14">
        <f t="shared" si="9"/>
        <v>83309.703444540355</v>
      </c>
      <c r="K80" s="14">
        <f t="shared" si="10"/>
        <v>1430530.2979723308</v>
      </c>
      <c r="L80" s="21">
        <f t="shared" si="12"/>
        <v>17.013698383188299</v>
      </c>
    </row>
    <row r="81" spans="1:12" x14ac:dyDescent="0.2">
      <c r="A81" s="17">
        <v>72</v>
      </c>
      <c r="B81" s="5">
        <v>4</v>
      </c>
      <c r="C81" s="5">
        <v>273</v>
      </c>
      <c r="D81" s="5">
        <v>249</v>
      </c>
      <c r="E81" s="18">
        <v>0.5</v>
      </c>
      <c r="F81" s="19">
        <f t="shared" si="7"/>
        <v>1.532567049808429E-2</v>
      </c>
      <c r="G81" s="19">
        <f t="shared" si="8"/>
        <v>1.5209125475285169E-2</v>
      </c>
      <c r="H81" s="14">
        <f t="shared" si="13"/>
        <v>82538.317301535353</v>
      </c>
      <c r="I81" s="14">
        <f t="shared" si="11"/>
        <v>1255.3356243579519</v>
      </c>
      <c r="J81" s="14">
        <f t="shared" si="9"/>
        <v>81910.649489356379</v>
      </c>
      <c r="K81" s="14">
        <f t="shared" si="10"/>
        <v>1347220.5945277906</v>
      </c>
      <c r="L81" s="21">
        <f t="shared" si="12"/>
        <v>16.322365642687146</v>
      </c>
    </row>
    <row r="82" spans="1:12" x14ac:dyDescent="0.2">
      <c r="A82" s="17">
        <v>73</v>
      </c>
      <c r="B82" s="5">
        <v>5</v>
      </c>
      <c r="C82" s="5">
        <v>285</v>
      </c>
      <c r="D82" s="5">
        <v>273</v>
      </c>
      <c r="E82" s="18">
        <v>0.5</v>
      </c>
      <c r="F82" s="19">
        <f t="shared" si="7"/>
        <v>1.7921146953405017E-2</v>
      </c>
      <c r="G82" s="19">
        <f t="shared" si="8"/>
        <v>1.7761989342806393E-2</v>
      </c>
      <c r="H82" s="14">
        <f t="shared" si="13"/>
        <v>81282.981677177406</v>
      </c>
      <c r="I82" s="14">
        <f t="shared" si="11"/>
        <v>1443.7474543015524</v>
      </c>
      <c r="J82" s="14">
        <f t="shared" si="9"/>
        <v>80561.107950026621</v>
      </c>
      <c r="K82" s="14">
        <f t="shared" si="10"/>
        <v>1265309.9450384341</v>
      </c>
      <c r="L82" s="21">
        <f t="shared" si="12"/>
        <v>15.566726502033662</v>
      </c>
    </row>
    <row r="83" spans="1:12" x14ac:dyDescent="0.2">
      <c r="A83" s="17">
        <v>74</v>
      </c>
      <c r="B83" s="5">
        <v>7</v>
      </c>
      <c r="C83" s="5">
        <v>242</v>
      </c>
      <c r="D83" s="5">
        <v>286</v>
      </c>
      <c r="E83" s="18">
        <v>0.5</v>
      </c>
      <c r="F83" s="19">
        <f t="shared" si="7"/>
        <v>2.6515151515151516E-2</v>
      </c>
      <c r="G83" s="19">
        <f t="shared" si="8"/>
        <v>2.6168224299065422E-2</v>
      </c>
      <c r="H83" s="14">
        <f t="shared" si="13"/>
        <v>79839.23422287585</v>
      </c>
      <c r="I83" s="14">
        <f t="shared" si="11"/>
        <v>2089.2509890098354</v>
      </c>
      <c r="J83" s="14">
        <f t="shared" si="9"/>
        <v>78794.608728370935</v>
      </c>
      <c r="K83" s="14">
        <f t="shared" si="10"/>
        <v>1184748.8370884075</v>
      </c>
      <c r="L83" s="21">
        <f t="shared" si="12"/>
        <v>14.839180869159046</v>
      </c>
    </row>
    <row r="84" spans="1:12" x14ac:dyDescent="0.2">
      <c r="A84" s="17">
        <v>75</v>
      </c>
      <c r="B84" s="5">
        <v>6</v>
      </c>
      <c r="C84" s="5">
        <v>270</v>
      </c>
      <c r="D84" s="5">
        <v>230</v>
      </c>
      <c r="E84" s="18">
        <v>0.5</v>
      </c>
      <c r="F84" s="19">
        <f t="shared" si="7"/>
        <v>2.4E-2</v>
      </c>
      <c r="G84" s="19">
        <f t="shared" si="8"/>
        <v>2.3715415019762848E-2</v>
      </c>
      <c r="H84" s="14">
        <f t="shared" si="13"/>
        <v>77749.98323386602</v>
      </c>
      <c r="I84" s="14">
        <f t="shared" si="11"/>
        <v>1843.8731201707358</v>
      </c>
      <c r="J84" s="14">
        <f t="shared" si="9"/>
        <v>76828.046673780642</v>
      </c>
      <c r="K84" s="14">
        <f t="shared" si="10"/>
        <v>1105954.2283600366</v>
      </c>
      <c r="L84" s="21">
        <f t="shared" si="12"/>
        <v>14.224494750480018</v>
      </c>
    </row>
    <row r="85" spans="1:12" x14ac:dyDescent="0.2">
      <c r="A85" s="17">
        <v>76</v>
      </c>
      <c r="B85" s="5">
        <v>3</v>
      </c>
      <c r="C85" s="5">
        <v>268</v>
      </c>
      <c r="D85" s="5">
        <v>261</v>
      </c>
      <c r="E85" s="18">
        <v>0.5</v>
      </c>
      <c r="F85" s="19">
        <f t="shared" si="7"/>
        <v>1.1342155009451797E-2</v>
      </c>
      <c r="G85" s="19">
        <f t="shared" si="8"/>
        <v>1.1278195488721804E-2</v>
      </c>
      <c r="H85" s="14">
        <f t="shared" si="13"/>
        <v>75906.110113695278</v>
      </c>
      <c r="I85" s="14">
        <f t="shared" si="11"/>
        <v>856.08394865069863</v>
      </c>
      <c r="J85" s="14">
        <f t="shared" si="9"/>
        <v>75478.06813936992</v>
      </c>
      <c r="K85" s="14">
        <f t="shared" si="10"/>
        <v>1029126.1816862561</v>
      </c>
      <c r="L85" s="21">
        <f t="shared" si="12"/>
        <v>13.557883286928927</v>
      </c>
    </row>
    <row r="86" spans="1:12" x14ac:dyDescent="0.2">
      <c r="A86" s="17">
        <v>77</v>
      </c>
      <c r="B86" s="5">
        <v>9</v>
      </c>
      <c r="C86" s="5">
        <v>231</v>
      </c>
      <c r="D86" s="5">
        <v>262</v>
      </c>
      <c r="E86" s="18">
        <v>0.5</v>
      </c>
      <c r="F86" s="19">
        <f t="shared" si="7"/>
        <v>3.6511156186612576E-2</v>
      </c>
      <c r="G86" s="19">
        <f t="shared" si="8"/>
        <v>3.5856573705179286E-2</v>
      </c>
      <c r="H86" s="14">
        <f t="shared" si="13"/>
        <v>75050.026165044575</v>
      </c>
      <c r="I86" s="14">
        <f t="shared" si="11"/>
        <v>2691.0367947625546</v>
      </c>
      <c r="J86" s="14">
        <f t="shared" si="9"/>
        <v>73704.507767663308</v>
      </c>
      <c r="K86" s="14">
        <f t="shared" si="10"/>
        <v>953648.11354688613</v>
      </c>
      <c r="L86" s="21">
        <f t="shared" si="12"/>
        <v>12.706832525943327</v>
      </c>
    </row>
    <row r="87" spans="1:12" x14ac:dyDescent="0.2">
      <c r="A87" s="17">
        <v>78</v>
      </c>
      <c r="B87" s="5">
        <v>9</v>
      </c>
      <c r="C87" s="5">
        <v>234</v>
      </c>
      <c r="D87" s="5">
        <v>229</v>
      </c>
      <c r="E87" s="18">
        <v>0.5</v>
      </c>
      <c r="F87" s="19">
        <f t="shared" si="7"/>
        <v>3.8876889848812095E-2</v>
      </c>
      <c r="G87" s="19">
        <f t="shared" si="8"/>
        <v>3.8135593220338986E-2</v>
      </c>
      <c r="H87" s="14">
        <f t="shared" si="13"/>
        <v>72358.989370282026</v>
      </c>
      <c r="I87" s="14">
        <f t="shared" si="11"/>
        <v>2759.4529844599078</v>
      </c>
      <c r="J87" s="14">
        <f t="shared" si="9"/>
        <v>70979.262878052075</v>
      </c>
      <c r="K87" s="14">
        <f t="shared" si="10"/>
        <v>879943.60577922279</v>
      </c>
      <c r="L87" s="21">
        <f t="shared" si="12"/>
        <v>12.160805636412292</v>
      </c>
    </row>
    <row r="88" spans="1:12" x14ac:dyDescent="0.2">
      <c r="A88" s="17">
        <v>79</v>
      </c>
      <c r="B88" s="5">
        <v>8</v>
      </c>
      <c r="C88" s="5">
        <v>229</v>
      </c>
      <c r="D88" s="5">
        <v>235</v>
      </c>
      <c r="E88" s="18">
        <v>0.5</v>
      </c>
      <c r="F88" s="19">
        <f t="shared" si="7"/>
        <v>3.4482758620689655E-2</v>
      </c>
      <c r="G88" s="19">
        <f t="shared" si="8"/>
        <v>3.3898305084745763E-2</v>
      </c>
      <c r="H88" s="14">
        <f t="shared" si="13"/>
        <v>69599.536385822124</v>
      </c>
      <c r="I88" s="14">
        <f t="shared" si="11"/>
        <v>2359.306318163462</v>
      </c>
      <c r="J88" s="14">
        <f t="shared" si="9"/>
        <v>68419.883226740392</v>
      </c>
      <c r="K88" s="14">
        <f t="shared" si="10"/>
        <v>808964.34290117072</v>
      </c>
      <c r="L88" s="21">
        <f t="shared" si="12"/>
        <v>11.623128326842734</v>
      </c>
    </row>
    <row r="89" spans="1:12" x14ac:dyDescent="0.2">
      <c r="A89" s="17">
        <v>80</v>
      </c>
      <c r="B89" s="5">
        <v>10</v>
      </c>
      <c r="C89" s="5">
        <v>228</v>
      </c>
      <c r="D89" s="5">
        <v>225</v>
      </c>
      <c r="E89" s="18">
        <v>0.5</v>
      </c>
      <c r="F89" s="19">
        <f t="shared" si="7"/>
        <v>4.4150110375275942E-2</v>
      </c>
      <c r="G89" s="19">
        <f t="shared" si="8"/>
        <v>4.3196544276457881E-2</v>
      </c>
      <c r="H89" s="14">
        <f t="shared" si="13"/>
        <v>67240.23006765866</v>
      </c>
      <c r="I89" s="14">
        <f t="shared" si="11"/>
        <v>2904.5455752768316</v>
      </c>
      <c r="J89" s="14">
        <f t="shared" si="9"/>
        <v>65787.957280020244</v>
      </c>
      <c r="K89" s="14">
        <f t="shared" si="10"/>
        <v>740544.45967443031</v>
      </c>
      <c r="L89" s="21">
        <f t="shared" si="12"/>
        <v>11.013413531293358</v>
      </c>
    </row>
    <row r="90" spans="1:12" x14ac:dyDescent="0.2">
      <c r="A90" s="17">
        <v>81</v>
      </c>
      <c r="B90" s="5">
        <v>6</v>
      </c>
      <c r="C90" s="5">
        <v>217</v>
      </c>
      <c r="D90" s="5">
        <v>218</v>
      </c>
      <c r="E90" s="18">
        <v>0.5</v>
      </c>
      <c r="F90" s="19">
        <f t="shared" si="7"/>
        <v>2.7586206896551724E-2</v>
      </c>
      <c r="G90" s="19">
        <f t="shared" si="8"/>
        <v>2.7210884353741496E-2</v>
      </c>
      <c r="H90" s="14">
        <f t="shared" si="13"/>
        <v>64335.684492381828</v>
      </c>
      <c r="I90" s="14">
        <f t="shared" si="11"/>
        <v>1750.630870541002</v>
      </c>
      <c r="J90" s="14">
        <f t="shared" si="9"/>
        <v>63460.369057111326</v>
      </c>
      <c r="K90" s="14">
        <f t="shared" si="10"/>
        <v>674756.50239441008</v>
      </c>
      <c r="L90" s="21">
        <f t="shared" si="12"/>
        <v>10.488059740381093</v>
      </c>
    </row>
    <row r="91" spans="1:12" x14ac:dyDescent="0.2">
      <c r="A91" s="17">
        <v>82</v>
      </c>
      <c r="B91" s="5">
        <v>10</v>
      </c>
      <c r="C91" s="5">
        <v>187</v>
      </c>
      <c r="D91" s="5">
        <v>201</v>
      </c>
      <c r="E91" s="18">
        <v>0.5</v>
      </c>
      <c r="F91" s="19">
        <f t="shared" si="7"/>
        <v>5.1546391752577317E-2</v>
      </c>
      <c r="G91" s="19">
        <f t="shared" si="8"/>
        <v>5.0251256281407038E-2</v>
      </c>
      <c r="H91" s="14">
        <f t="shared" si="13"/>
        <v>62585.053621840823</v>
      </c>
      <c r="I91" s="14">
        <f t="shared" si="11"/>
        <v>3144.9775689367248</v>
      </c>
      <c r="J91" s="14">
        <f t="shared" si="9"/>
        <v>61012.564837372462</v>
      </c>
      <c r="K91" s="14">
        <f t="shared" si="10"/>
        <v>611296.13333729876</v>
      </c>
      <c r="L91" s="21">
        <f t="shared" si="12"/>
        <v>9.7674460268253203</v>
      </c>
    </row>
    <row r="92" spans="1:12" x14ac:dyDescent="0.2">
      <c r="A92" s="17">
        <v>83</v>
      </c>
      <c r="B92" s="5">
        <v>10</v>
      </c>
      <c r="C92" s="5">
        <v>197</v>
      </c>
      <c r="D92" s="5">
        <v>186</v>
      </c>
      <c r="E92" s="18">
        <v>0.5</v>
      </c>
      <c r="F92" s="19">
        <f t="shared" si="7"/>
        <v>5.2219321148825062E-2</v>
      </c>
      <c r="G92" s="19">
        <f t="shared" si="8"/>
        <v>5.0890585241730284E-2</v>
      </c>
      <c r="H92" s="14">
        <f t="shared" si="13"/>
        <v>59440.0760529041</v>
      </c>
      <c r="I92" s="14">
        <f t="shared" si="11"/>
        <v>3024.940257145247</v>
      </c>
      <c r="J92" s="14">
        <f t="shared" si="9"/>
        <v>57927.605924331481</v>
      </c>
      <c r="K92" s="14">
        <f t="shared" si="10"/>
        <v>550283.56849992624</v>
      </c>
      <c r="L92" s="21">
        <f t="shared" si="12"/>
        <v>9.2577870864457061</v>
      </c>
    </row>
    <row r="93" spans="1:12" x14ac:dyDescent="0.2">
      <c r="A93" s="17">
        <v>84</v>
      </c>
      <c r="B93" s="5">
        <v>9</v>
      </c>
      <c r="C93" s="5">
        <v>182</v>
      </c>
      <c r="D93" s="5">
        <v>185</v>
      </c>
      <c r="E93" s="18">
        <v>0.5</v>
      </c>
      <c r="F93" s="19">
        <f t="shared" si="7"/>
        <v>4.9046321525885561E-2</v>
      </c>
      <c r="G93" s="19">
        <f t="shared" si="8"/>
        <v>4.7872340425531915E-2</v>
      </c>
      <c r="H93" s="14">
        <f t="shared" si="13"/>
        <v>56415.135795758855</v>
      </c>
      <c r="I93" s="14">
        <f t="shared" si="11"/>
        <v>2700.7245859671793</v>
      </c>
      <c r="J93" s="14">
        <f t="shared" si="9"/>
        <v>55064.773502775264</v>
      </c>
      <c r="K93" s="14">
        <f t="shared" si="10"/>
        <v>492355.96257559478</v>
      </c>
      <c r="L93" s="21">
        <f t="shared" si="12"/>
        <v>8.7273735253972191</v>
      </c>
    </row>
    <row r="94" spans="1:12" x14ac:dyDescent="0.2">
      <c r="A94" s="17">
        <v>85</v>
      </c>
      <c r="B94" s="5">
        <v>4</v>
      </c>
      <c r="C94" s="5">
        <v>160</v>
      </c>
      <c r="D94" s="5">
        <v>176</v>
      </c>
      <c r="E94" s="18">
        <v>0.5</v>
      </c>
      <c r="F94" s="19">
        <f t="shared" si="7"/>
        <v>2.3809523809523808E-2</v>
      </c>
      <c r="G94" s="19">
        <f t="shared" si="8"/>
        <v>2.3529411764705882E-2</v>
      </c>
      <c r="H94" s="14">
        <f t="shared" si="13"/>
        <v>53714.411209791673</v>
      </c>
      <c r="I94" s="14">
        <f t="shared" si="11"/>
        <v>1263.8684990539216</v>
      </c>
      <c r="J94" s="14">
        <f t="shared" si="9"/>
        <v>53082.476960264714</v>
      </c>
      <c r="K94" s="14">
        <f t="shared" si="10"/>
        <v>437291.18907281954</v>
      </c>
      <c r="L94" s="21">
        <f t="shared" si="12"/>
        <v>8.141040350696521</v>
      </c>
    </row>
    <row r="95" spans="1:12" x14ac:dyDescent="0.2">
      <c r="A95" s="17">
        <v>86</v>
      </c>
      <c r="B95" s="5">
        <v>10</v>
      </c>
      <c r="C95" s="5">
        <v>143</v>
      </c>
      <c r="D95" s="5">
        <v>153</v>
      </c>
      <c r="E95" s="18">
        <v>0.5</v>
      </c>
      <c r="F95" s="19">
        <f t="shared" si="7"/>
        <v>6.7567567567567571E-2</v>
      </c>
      <c r="G95" s="19">
        <f t="shared" si="8"/>
        <v>6.535947712418301E-2</v>
      </c>
      <c r="H95" s="14">
        <f t="shared" si="13"/>
        <v>52450.542710737755</v>
      </c>
      <c r="I95" s="14">
        <f t="shared" si="11"/>
        <v>3428.1400464534481</v>
      </c>
      <c r="J95" s="14">
        <f t="shared" si="9"/>
        <v>50736.472687511035</v>
      </c>
      <c r="K95" s="14">
        <f t="shared" si="10"/>
        <v>384208.71211255481</v>
      </c>
      <c r="L95" s="21">
        <f t="shared" si="12"/>
        <v>7.325161804930171</v>
      </c>
    </row>
    <row r="96" spans="1:12" x14ac:dyDescent="0.2">
      <c r="A96" s="17">
        <v>87</v>
      </c>
      <c r="B96" s="5">
        <v>11</v>
      </c>
      <c r="C96" s="5">
        <v>129</v>
      </c>
      <c r="D96" s="5">
        <v>141</v>
      </c>
      <c r="E96" s="18">
        <v>0.5</v>
      </c>
      <c r="F96" s="19">
        <f t="shared" si="7"/>
        <v>8.1481481481481488E-2</v>
      </c>
      <c r="G96" s="19">
        <f t="shared" si="8"/>
        <v>7.8291814946619229E-2</v>
      </c>
      <c r="H96" s="14">
        <f t="shared" si="13"/>
        <v>49022.402664284309</v>
      </c>
      <c r="I96" s="14">
        <f t="shared" si="11"/>
        <v>3838.0528776308006</v>
      </c>
      <c r="J96" s="14">
        <f t="shared" si="9"/>
        <v>47103.376225468914</v>
      </c>
      <c r="K96" s="14">
        <f t="shared" si="10"/>
        <v>333472.23942504375</v>
      </c>
      <c r="L96" s="21">
        <f t="shared" si="12"/>
        <v>6.8024458472329794</v>
      </c>
    </row>
    <row r="97" spans="1:12" x14ac:dyDescent="0.2">
      <c r="A97" s="17">
        <v>88</v>
      </c>
      <c r="B97" s="5">
        <v>13</v>
      </c>
      <c r="C97" s="5">
        <v>104</v>
      </c>
      <c r="D97" s="5">
        <v>117</v>
      </c>
      <c r="E97" s="18">
        <v>0.5</v>
      </c>
      <c r="F97" s="19">
        <f t="shared" si="7"/>
        <v>0.11764705882352941</v>
      </c>
      <c r="G97" s="19">
        <f t="shared" si="8"/>
        <v>0.1111111111111111</v>
      </c>
      <c r="H97" s="14">
        <f t="shared" si="13"/>
        <v>45184.349786653511</v>
      </c>
      <c r="I97" s="14">
        <f t="shared" si="11"/>
        <v>5020.4833096281673</v>
      </c>
      <c r="J97" s="14">
        <f t="shared" si="9"/>
        <v>42674.108131839428</v>
      </c>
      <c r="K97" s="14">
        <f t="shared" si="10"/>
        <v>286368.86319957481</v>
      </c>
      <c r="L97" s="21">
        <f t="shared" si="12"/>
        <v>6.3377887377315334</v>
      </c>
    </row>
    <row r="98" spans="1:12" x14ac:dyDescent="0.2">
      <c r="A98" s="17">
        <v>89</v>
      </c>
      <c r="B98" s="5">
        <v>7</v>
      </c>
      <c r="C98" s="5">
        <v>79</v>
      </c>
      <c r="D98" s="5">
        <v>86</v>
      </c>
      <c r="E98" s="18">
        <v>0.5</v>
      </c>
      <c r="F98" s="19">
        <f t="shared" si="7"/>
        <v>8.4848484848484854E-2</v>
      </c>
      <c r="G98" s="19">
        <f t="shared" si="8"/>
        <v>8.1395348837209308E-2</v>
      </c>
      <c r="H98" s="14">
        <f t="shared" si="13"/>
        <v>40163.866477025345</v>
      </c>
      <c r="I98" s="14">
        <f t="shared" si="11"/>
        <v>3269.1519225485749</v>
      </c>
      <c r="J98" s="14">
        <f t="shared" si="9"/>
        <v>38529.290515751054</v>
      </c>
      <c r="K98" s="14">
        <f>K99+J98</f>
        <v>243694.75506773539</v>
      </c>
      <c r="L98" s="21">
        <f t="shared" si="12"/>
        <v>6.0675123299479745</v>
      </c>
    </row>
    <row r="99" spans="1:12" x14ac:dyDescent="0.2">
      <c r="A99" s="17">
        <v>90</v>
      </c>
      <c r="B99" s="5">
        <v>10</v>
      </c>
      <c r="C99" s="5">
        <v>63</v>
      </c>
      <c r="D99" s="5">
        <v>75</v>
      </c>
      <c r="E99" s="18">
        <v>0.5</v>
      </c>
      <c r="F99" s="23">
        <f t="shared" si="7"/>
        <v>0.14492753623188406</v>
      </c>
      <c r="G99" s="23">
        <f t="shared" si="8"/>
        <v>0.13513513513513511</v>
      </c>
      <c r="H99" s="24">
        <f t="shared" si="13"/>
        <v>36894.71455447677</v>
      </c>
      <c r="I99" s="24">
        <f t="shared" si="11"/>
        <v>4985.7722370914544</v>
      </c>
      <c r="J99" s="24">
        <f t="shared" si="9"/>
        <v>34401.828435931042</v>
      </c>
      <c r="K99" s="24">
        <f t="shared" ref="K99:K108" si="14">K100+J99</f>
        <v>205165.46455198433</v>
      </c>
      <c r="L99" s="25">
        <f t="shared" si="12"/>
        <v>5.5608362072851367</v>
      </c>
    </row>
    <row r="100" spans="1:12" x14ac:dyDescent="0.2">
      <c r="A100" s="17">
        <v>91</v>
      </c>
      <c r="B100" s="5">
        <v>6</v>
      </c>
      <c r="C100" s="5">
        <v>88</v>
      </c>
      <c r="D100" s="5">
        <v>54</v>
      </c>
      <c r="E100" s="18">
        <v>0.5</v>
      </c>
      <c r="F100" s="23">
        <f t="shared" si="7"/>
        <v>8.4507042253521125E-2</v>
      </c>
      <c r="G100" s="23">
        <f t="shared" si="8"/>
        <v>8.1081081081081086E-2</v>
      </c>
      <c r="H100" s="24">
        <f t="shared" si="13"/>
        <v>31908.942317385314</v>
      </c>
      <c r="I100" s="24">
        <f t="shared" si="11"/>
        <v>2587.2115392474579</v>
      </c>
      <c r="J100" s="24">
        <f t="shared" si="9"/>
        <v>30615.336547761584</v>
      </c>
      <c r="K100" s="24">
        <f t="shared" si="14"/>
        <v>170763.6361160533</v>
      </c>
      <c r="L100" s="25">
        <f t="shared" si="12"/>
        <v>5.3515918646734395</v>
      </c>
    </row>
    <row r="101" spans="1:12" x14ac:dyDescent="0.2">
      <c r="A101" s="17">
        <v>92</v>
      </c>
      <c r="B101" s="5">
        <v>11</v>
      </c>
      <c r="C101" s="5">
        <v>42</v>
      </c>
      <c r="D101" s="5">
        <v>77</v>
      </c>
      <c r="E101" s="18">
        <v>0.5</v>
      </c>
      <c r="F101" s="23">
        <f t="shared" si="7"/>
        <v>0.18487394957983194</v>
      </c>
      <c r="G101" s="23">
        <f t="shared" si="8"/>
        <v>0.16923076923076921</v>
      </c>
      <c r="H101" s="24">
        <f t="shared" si="13"/>
        <v>29321.730778137855</v>
      </c>
      <c r="I101" s="24">
        <f t="shared" si="11"/>
        <v>4962.1390547617902</v>
      </c>
      <c r="J101" s="24">
        <f t="shared" si="9"/>
        <v>26840.661250756959</v>
      </c>
      <c r="K101" s="24">
        <f t="shared" si="14"/>
        <v>140148.29956829172</v>
      </c>
      <c r="L101" s="25">
        <f t="shared" si="12"/>
        <v>4.7796734997916852</v>
      </c>
    </row>
    <row r="102" spans="1:12" x14ac:dyDescent="0.2">
      <c r="A102" s="17">
        <v>93</v>
      </c>
      <c r="B102" s="5">
        <v>5</v>
      </c>
      <c r="C102" s="5">
        <v>45</v>
      </c>
      <c r="D102" s="5">
        <v>35</v>
      </c>
      <c r="E102" s="18">
        <v>0.5</v>
      </c>
      <c r="F102" s="23">
        <f t="shared" si="7"/>
        <v>0.125</v>
      </c>
      <c r="G102" s="23">
        <f t="shared" si="8"/>
        <v>0.11764705882352941</v>
      </c>
      <c r="H102" s="24">
        <f t="shared" si="13"/>
        <v>24359.591723376063</v>
      </c>
      <c r="I102" s="24">
        <f t="shared" si="11"/>
        <v>2865.834320397184</v>
      </c>
      <c r="J102" s="24">
        <f t="shared" si="9"/>
        <v>22926.674563177468</v>
      </c>
      <c r="K102" s="24">
        <f t="shared" si="14"/>
        <v>113307.63831753477</v>
      </c>
      <c r="L102" s="25">
        <f t="shared" si="12"/>
        <v>4.6514588423418433</v>
      </c>
    </row>
    <row r="103" spans="1:12" x14ac:dyDescent="0.2">
      <c r="A103" s="17">
        <v>94</v>
      </c>
      <c r="B103" s="5">
        <v>4</v>
      </c>
      <c r="C103" s="5">
        <v>35</v>
      </c>
      <c r="D103" s="5">
        <v>37</v>
      </c>
      <c r="E103" s="18">
        <v>0.5</v>
      </c>
      <c r="F103" s="23">
        <f t="shared" si="7"/>
        <v>0.1111111111111111</v>
      </c>
      <c r="G103" s="23">
        <f t="shared" si="8"/>
        <v>0.10526315789473684</v>
      </c>
      <c r="H103" s="24">
        <f t="shared" si="13"/>
        <v>21493.757402978878</v>
      </c>
      <c r="I103" s="24">
        <f t="shared" si="11"/>
        <v>2262.5007792609345</v>
      </c>
      <c r="J103" s="24">
        <f t="shared" si="9"/>
        <v>20362.507013348408</v>
      </c>
      <c r="K103" s="24">
        <f t="shared" si="14"/>
        <v>90380.963754357304</v>
      </c>
      <c r="L103" s="25">
        <f t="shared" si="12"/>
        <v>4.2049866879874234</v>
      </c>
    </row>
    <row r="104" spans="1:12" x14ac:dyDescent="0.2">
      <c r="A104" s="17">
        <v>95</v>
      </c>
      <c r="B104" s="5">
        <v>10</v>
      </c>
      <c r="C104" s="5">
        <v>34</v>
      </c>
      <c r="D104" s="5">
        <v>26</v>
      </c>
      <c r="E104" s="18">
        <v>0.5</v>
      </c>
      <c r="F104" s="23">
        <f t="shared" si="7"/>
        <v>0.33333333333333331</v>
      </c>
      <c r="G104" s="23">
        <f t="shared" si="8"/>
        <v>0.2857142857142857</v>
      </c>
      <c r="H104" s="24">
        <f t="shared" si="13"/>
        <v>19231.256623717942</v>
      </c>
      <c r="I104" s="24">
        <f t="shared" si="11"/>
        <v>5494.6447496336978</v>
      </c>
      <c r="J104" s="24">
        <f t="shared" si="9"/>
        <v>16483.934248901092</v>
      </c>
      <c r="K104" s="24">
        <f t="shared" si="14"/>
        <v>70018.456741008893</v>
      </c>
      <c r="L104" s="25">
        <f t="shared" si="12"/>
        <v>3.6408674748094731</v>
      </c>
    </row>
    <row r="105" spans="1:12" x14ac:dyDescent="0.2">
      <c r="A105" s="17">
        <v>96</v>
      </c>
      <c r="B105" s="5">
        <v>7</v>
      </c>
      <c r="C105" s="5">
        <v>25</v>
      </c>
      <c r="D105" s="5">
        <v>28</v>
      </c>
      <c r="E105" s="18">
        <v>0.5</v>
      </c>
      <c r="F105" s="23">
        <f t="shared" si="7"/>
        <v>0.26415094339622641</v>
      </c>
      <c r="G105" s="23">
        <f t="shared" si="8"/>
        <v>0.23333333333333334</v>
      </c>
      <c r="H105" s="24">
        <f t="shared" si="13"/>
        <v>13736.611874084243</v>
      </c>
      <c r="I105" s="24">
        <f t="shared" si="11"/>
        <v>3205.2094372863235</v>
      </c>
      <c r="J105" s="24">
        <f t="shared" si="9"/>
        <v>12134.007155441082</v>
      </c>
      <c r="K105" s="24">
        <f t="shared" si="14"/>
        <v>53534.522492107797</v>
      </c>
      <c r="L105" s="25">
        <f t="shared" si="12"/>
        <v>3.8972144647332621</v>
      </c>
    </row>
    <row r="106" spans="1:12" x14ac:dyDescent="0.2">
      <c r="A106" s="17">
        <v>97</v>
      </c>
      <c r="B106" s="5">
        <v>1</v>
      </c>
      <c r="C106" s="5">
        <v>15</v>
      </c>
      <c r="D106" s="5">
        <v>19</v>
      </c>
      <c r="E106" s="18">
        <v>0.5</v>
      </c>
      <c r="F106" s="23">
        <f t="shared" si="7"/>
        <v>5.8823529411764705E-2</v>
      </c>
      <c r="G106" s="23">
        <f t="shared" si="8"/>
        <v>5.7142857142857148E-2</v>
      </c>
      <c r="H106" s="24">
        <f t="shared" si="13"/>
        <v>10531.40243679792</v>
      </c>
      <c r="I106" s="24">
        <f t="shared" si="11"/>
        <v>601.79442495988121</v>
      </c>
      <c r="J106" s="24">
        <f t="shared" si="9"/>
        <v>10230.50522431798</v>
      </c>
      <c r="K106" s="24">
        <f t="shared" si="14"/>
        <v>41400.515336666715</v>
      </c>
      <c r="L106" s="25">
        <f t="shared" si="12"/>
        <v>3.931149301825994</v>
      </c>
    </row>
    <row r="107" spans="1:12" x14ac:dyDescent="0.2">
      <c r="A107" s="17">
        <v>98</v>
      </c>
      <c r="B107" s="5">
        <v>2</v>
      </c>
      <c r="C107" s="5">
        <v>3</v>
      </c>
      <c r="D107" s="5">
        <v>14</v>
      </c>
      <c r="E107" s="18">
        <v>0.5</v>
      </c>
      <c r="F107" s="23">
        <f t="shared" si="7"/>
        <v>0.23529411764705882</v>
      </c>
      <c r="G107" s="23">
        <f t="shared" si="8"/>
        <v>0.21052631578947367</v>
      </c>
      <c r="H107" s="24">
        <f t="shared" si="13"/>
        <v>9929.6080118380396</v>
      </c>
      <c r="I107" s="24">
        <f t="shared" si="11"/>
        <v>2090.4437919659031</v>
      </c>
      <c r="J107" s="24">
        <f t="shared" si="9"/>
        <v>8884.3861158550881</v>
      </c>
      <c r="K107" s="24">
        <f t="shared" si="14"/>
        <v>31170.010112348733</v>
      </c>
      <c r="L107" s="25">
        <f t="shared" si="12"/>
        <v>3.1390977443609023</v>
      </c>
    </row>
    <row r="108" spans="1:12" x14ac:dyDescent="0.2">
      <c r="A108" s="17">
        <v>99</v>
      </c>
      <c r="B108" s="5">
        <v>3</v>
      </c>
      <c r="C108" s="5">
        <v>11</v>
      </c>
      <c r="D108" s="5">
        <v>0</v>
      </c>
      <c r="E108" s="18">
        <v>0.5</v>
      </c>
      <c r="F108" s="23">
        <f t="shared" si="7"/>
        <v>0.54545454545454541</v>
      </c>
      <c r="G108" s="23">
        <f t="shared" si="8"/>
        <v>0.42857142857142855</v>
      </c>
      <c r="H108" s="24">
        <f t="shared" si="13"/>
        <v>7839.1642198721365</v>
      </c>
      <c r="I108" s="24">
        <f t="shared" si="11"/>
        <v>3359.6418085166297</v>
      </c>
      <c r="J108" s="24">
        <f t="shared" si="9"/>
        <v>6159.3433156138217</v>
      </c>
      <c r="K108" s="24">
        <f t="shared" si="14"/>
        <v>22285.623996493647</v>
      </c>
      <c r="L108" s="25">
        <f t="shared" si="12"/>
        <v>2.842857142857143</v>
      </c>
    </row>
    <row r="109" spans="1:12" x14ac:dyDescent="0.2">
      <c r="A109" s="17" t="s">
        <v>21</v>
      </c>
      <c r="B109" s="5">
        <v>5</v>
      </c>
      <c r="C109" s="5">
        <v>16</v>
      </c>
      <c r="D109" s="5">
        <v>20</v>
      </c>
      <c r="E109" s="22"/>
      <c r="F109" s="23">
        <f t="shared" si="7"/>
        <v>0.27777777777777779</v>
      </c>
      <c r="G109" s="23">
        <v>1</v>
      </c>
      <c r="H109" s="24">
        <f>H108-I108</f>
        <v>4479.5224113555068</v>
      </c>
      <c r="I109" s="24">
        <f>H109*G109</f>
        <v>4479.5224113555068</v>
      </c>
      <c r="J109" s="24">
        <f>H109/F109</f>
        <v>16126.280680879823</v>
      </c>
      <c r="K109" s="24">
        <f>J109</f>
        <v>16126.280680879823</v>
      </c>
      <c r="L109" s="25">
        <f>K109/H109</f>
        <v>3.5999999999999996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4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4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4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4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4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4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4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4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4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4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4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4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1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4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2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2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2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2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2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2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2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2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2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2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61"/>
      <c r="B7" s="62"/>
      <c r="C7" s="63">
        <v>44562</v>
      </c>
      <c r="D7" s="63">
        <v>44927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0</v>
      </c>
      <c r="C9" s="47">
        <v>315</v>
      </c>
      <c r="D9" s="47">
        <v>317</v>
      </c>
      <c r="E9" s="18">
        <v>0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8343926.9300273741</v>
      </c>
      <c r="L9" s="20">
        <f>K9/H9</f>
        <v>83.439269300273736</v>
      </c>
    </row>
    <row r="10" spans="1:13" x14ac:dyDescent="0.2">
      <c r="A10" s="17">
        <v>1</v>
      </c>
      <c r="B10" s="48">
        <v>0</v>
      </c>
      <c r="C10" s="47">
        <v>334</v>
      </c>
      <c r="D10" s="47">
        <v>345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8243926.9300273741</v>
      </c>
      <c r="L10" s="21">
        <f t="shared" ref="L10:L73" si="5">K10/H10</f>
        <v>82.439269300273736</v>
      </c>
    </row>
    <row r="11" spans="1:13" x14ac:dyDescent="0.2">
      <c r="A11" s="17">
        <v>2</v>
      </c>
      <c r="B11" s="48">
        <v>0</v>
      </c>
      <c r="C11" s="47">
        <v>355</v>
      </c>
      <c r="D11" s="47">
        <v>334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8143926.9300273741</v>
      </c>
      <c r="L11" s="21">
        <f t="shared" si="5"/>
        <v>81.439269300273736</v>
      </c>
    </row>
    <row r="12" spans="1:13" x14ac:dyDescent="0.2">
      <c r="A12" s="17">
        <v>3</v>
      </c>
      <c r="B12" s="48">
        <v>0</v>
      </c>
      <c r="C12" s="47">
        <v>399</v>
      </c>
      <c r="D12" s="47">
        <v>378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8043926.9300273741</v>
      </c>
      <c r="L12" s="21">
        <f t="shared" si="5"/>
        <v>80.439269300273736</v>
      </c>
    </row>
    <row r="13" spans="1:13" x14ac:dyDescent="0.2">
      <c r="A13" s="17">
        <v>4</v>
      </c>
      <c r="B13" s="48">
        <v>0</v>
      </c>
      <c r="C13" s="47">
        <v>383</v>
      </c>
      <c r="D13" s="47">
        <v>419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7943926.9300273741</v>
      </c>
      <c r="L13" s="21">
        <f t="shared" si="5"/>
        <v>79.439269300273736</v>
      </c>
    </row>
    <row r="14" spans="1:13" x14ac:dyDescent="0.2">
      <c r="A14" s="17">
        <v>5</v>
      </c>
      <c r="B14" s="48">
        <v>0</v>
      </c>
      <c r="C14" s="47">
        <v>461</v>
      </c>
      <c r="D14" s="47">
        <v>403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7843926.9300273741</v>
      </c>
      <c r="L14" s="21">
        <f t="shared" si="5"/>
        <v>78.439269300273736</v>
      </c>
    </row>
    <row r="15" spans="1:13" x14ac:dyDescent="0.2">
      <c r="A15" s="17">
        <v>6</v>
      </c>
      <c r="B15" s="48">
        <v>0</v>
      </c>
      <c r="C15" s="47">
        <v>485</v>
      </c>
      <c r="D15" s="47">
        <v>478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7743926.9300273741</v>
      </c>
      <c r="L15" s="21">
        <f t="shared" si="5"/>
        <v>77.439269300273736</v>
      </c>
    </row>
    <row r="16" spans="1:13" x14ac:dyDescent="0.2">
      <c r="A16" s="17">
        <v>7</v>
      </c>
      <c r="B16" s="48">
        <v>1</v>
      </c>
      <c r="C16" s="47">
        <v>493</v>
      </c>
      <c r="D16" s="47">
        <v>495</v>
      </c>
      <c r="E16" s="18">
        <v>0.87119999999999997</v>
      </c>
      <c r="F16" s="19">
        <f t="shared" si="3"/>
        <v>2.0242914979757085E-3</v>
      </c>
      <c r="G16" s="19">
        <f t="shared" si="0"/>
        <v>2.0237638445684608E-3</v>
      </c>
      <c r="H16" s="14">
        <f t="shared" si="6"/>
        <v>100000</v>
      </c>
      <c r="I16" s="14">
        <f t="shared" si="4"/>
        <v>202.37638445684607</v>
      </c>
      <c r="J16" s="14">
        <f t="shared" si="1"/>
        <v>99973.933921681964</v>
      </c>
      <c r="K16" s="14">
        <f t="shared" si="2"/>
        <v>7643926.9300273741</v>
      </c>
      <c r="L16" s="21">
        <f t="shared" si="5"/>
        <v>76.439269300273736</v>
      </c>
    </row>
    <row r="17" spans="1:12" x14ac:dyDescent="0.2">
      <c r="A17" s="17">
        <v>8</v>
      </c>
      <c r="B17" s="48">
        <v>0</v>
      </c>
      <c r="C17" s="47">
        <v>484</v>
      </c>
      <c r="D17" s="47">
        <v>503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99797.623615543154</v>
      </c>
      <c r="I17" s="14">
        <f t="shared" si="4"/>
        <v>0</v>
      </c>
      <c r="J17" s="14">
        <f t="shared" si="1"/>
        <v>99797.623615543154</v>
      </c>
      <c r="K17" s="14">
        <f t="shared" si="2"/>
        <v>7543952.9961056923</v>
      </c>
      <c r="L17" s="21">
        <f t="shared" si="5"/>
        <v>75.592511352452149</v>
      </c>
    </row>
    <row r="18" spans="1:12" x14ac:dyDescent="0.2">
      <c r="A18" s="17">
        <v>9</v>
      </c>
      <c r="B18" s="48">
        <v>0</v>
      </c>
      <c r="C18" s="47">
        <v>509</v>
      </c>
      <c r="D18" s="47">
        <v>493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99797.623615543154</v>
      </c>
      <c r="I18" s="14">
        <f t="shared" si="4"/>
        <v>0</v>
      </c>
      <c r="J18" s="14">
        <f t="shared" si="1"/>
        <v>99797.623615543154</v>
      </c>
      <c r="K18" s="14">
        <f t="shared" si="2"/>
        <v>7444155.372490149</v>
      </c>
      <c r="L18" s="21">
        <f t="shared" si="5"/>
        <v>74.592511352452149</v>
      </c>
    </row>
    <row r="19" spans="1:12" x14ac:dyDescent="0.2">
      <c r="A19" s="17">
        <v>10</v>
      </c>
      <c r="B19" s="48">
        <v>0</v>
      </c>
      <c r="C19" s="47">
        <v>484</v>
      </c>
      <c r="D19" s="47">
        <v>511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99797.623615543154</v>
      </c>
      <c r="I19" s="14">
        <f t="shared" si="4"/>
        <v>0</v>
      </c>
      <c r="J19" s="14">
        <f t="shared" si="1"/>
        <v>99797.623615543154</v>
      </c>
      <c r="K19" s="14">
        <f t="shared" si="2"/>
        <v>7344357.7488746056</v>
      </c>
      <c r="L19" s="21">
        <f t="shared" si="5"/>
        <v>73.592511352452149</v>
      </c>
    </row>
    <row r="20" spans="1:12" x14ac:dyDescent="0.2">
      <c r="A20" s="17">
        <v>11</v>
      </c>
      <c r="B20" s="48">
        <v>0</v>
      </c>
      <c r="C20" s="47">
        <v>539</v>
      </c>
      <c r="D20" s="47">
        <v>511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99797.623615543154</v>
      </c>
      <c r="I20" s="14">
        <f t="shared" si="4"/>
        <v>0</v>
      </c>
      <c r="J20" s="14">
        <f t="shared" si="1"/>
        <v>99797.623615543154</v>
      </c>
      <c r="K20" s="14">
        <f t="shared" si="2"/>
        <v>7244560.1252590623</v>
      </c>
      <c r="L20" s="21">
        <f t="shared" si="5"/>
        <v>72.592511352452135</v>
      </c>
    </row>
    <row r="21" spans="1:12" x14ac:dyDescent="0.2">
      <c r="A21" s="17">
        <v>12</v>
      </c>
      <c r="B21" s="48">
        <v>0</v>
      </c>
      <c r="C21" s="47">
        <v>544</v>
      </c>
      <c r="D21" s="47">
        <v>541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99797.623615543154</v>
      </c>
      <c r="I21" s="14">
        <f t="shared" si="4"/>
        <v>0</v>
      </c>
      <c r="J21" s="14">
        <f t="shared" si="1"/>
        <v>99797.623615543154</v>
      </c>
      <c r="K21" s="14">
        <f t="shared" si="2"/>
        <v>7144762.5016435189</v>
      </c>
      <c r="L21" s="21">
        <f t="shared" si="5"/>
        <v>71.592511352452135</v>
      </c>
    </row>
    <row r="22" spans="1:12" x14ac:dyDescent="0.2">
      <c r="A22" s="17">
        <v>13</v>
      </c>
      <c r="B22" s="48">
        <v>0</v>
      </c>
      <c r="C22" s="47">
        <v>561</v>
      </c>
      <c r="D22" s="47">
        <v>547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99797.623615543154</v>
      </c>
      <c r="I22" s="14">
        <f t="shared" si="4"/>
        <v>0</v>
      </c>
      <c r="J22" s="14">
        <f t="shared" si="1"/>
        <v>99797.623615543154</v>
      </c>
      <c r="K22" s="14">
        <f t="shared" si="2"/>
        <v>7044964.8780279756</v>
      </c>
      <c r="L22" s="21">
        <f t="shared" si="5"/>
        <v>70.592511352452135</v>
      </c>
    </row>
    <row r="23" spans="1:12" x14ac:dyDescent="0.2">
      <c r="A23" s="17">
        <v>14</v>
      </c>
      <c r="B23" s="48">
        <v>0</v>
      </c>
      <c r="C23" s="47">
        <v>482</v>
      </c>
      <c r="D23" s="47">
        <v>574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99797.623615543154</v>
      </c>
      <c r="I23" s="14">
        <f t="shared" si="4"/>
        <v>0</v>
      </c>
      <c r="J23" s="14">
        <f t="shared" si="1"/>
        <v>99797.623615543154</v>
      </c>
      <c r="K23" s="14">
        <f t="shared" si="2"/>
        <v>6945167.2544124322</v>
      </c>
      <c r="L23" s="21">
        <f t="shared" si="5"/>
        <v>69.592511352452135</v>
      </c>
    </row>
    <row r="24" spans="1:12" x14ac:dyDescent="0.2">
      <c r="A24" s="17">
        <v>15</v>
      </c>
      <c r="B24" s="48">
        <v>0</v>
      </c>
      <c r="C24" s="47">
        <v>497</v>
      </c>
      <c r="D24" s="47">
        <v>499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99797.623615543154</v>
      </c>
      <c r="I24" s="14">
        <f t="shared" si="4"/>
        <v>0</v>
      </c>
      <c r="J24" s="14">
        <f t="shared" si="1"/>
        <v>99797.623615543154</v>
      </c>
      <c r="K24" s="14">
        <f t="shared" si="2"/>
        <v>6845369.6307968888</v>
      </c>
      <c r="L24" s="21">
        <f t="shared" si="5"/>
        <v>68.592511352452135</v>
      </c>
    </row>
    <row r="25" spans="1:12" x14ac:dyDescent="0.2">
      <c r="A25" s="17">
        <v>16</v>
      </c>
      <c r="B25" s="48">
        <v>0</v>
      </c>
      <c r="C25" s="47">
        <v>478</v>
      </c>
      <c r="D25" s="47">
        <v>499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99797.623615543154</v>
      </c>
      <c r="I25" s="14">
        <f t="shared" si="4"/>
        <v>0</v>
      </c>
      <c r="J25" s="14">
        <f t="shared" si="1"/>
        <v>99797.623615543154</v>
      </c>
      <c r="K25" s="14">
        <f t="shared" si="2"/>
        <v>6745572.0071813455</v>
      </c>
      <c r="L25" s="21">
        <f t="shared" si="5"/>
        <v>67.592511352452135</v>
      </c>
    </row>
    <row r="26" spans="1:12" x14ac:dyDescent="0.2">
      <c r="A26" s="17">
        <v>17</v>
      </c>
      <c r="B26" s="48">
        <v>0</v>
      </c>
      <c r="C26" s="47">
        <v>512</v>
      </c>
      <c r="D26" s="47">
        <v>500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99797.623615543154</v>
      </c>
      <c r="I26" s="14">
        <f t="shared" si="4"/>
        <v>0</v>
      </c>
      <c r="J26" s="14">
        <f t="shared" si="1"/>
        <v>99797.623615543154</v>
      </c>
      <c r="K26" s="14">
        <f t="shared" si="2"/>
        <v>6645774.3835658021</v>
      </c>
      <c r="L26" s="21">
        <f t="shared" si="5"/>
        <v>66.592511352452135</v>
      </c>
    </row>
    <row r="27" spans="1:12" x14ac:dyDescent="0.2">
      <c r="A27" s="17">
        <v>18</v>
      </c>
      <c r="B27" s="48">
        <v>0</v>
      </c>
      <c r="C27" s="47">
        <v>446</v>
      </c>
      <c r="D27" s="47">
        <v>529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99797.623615543154</v>
      </c>
      <c r="I27" s="14">
        <f t="shared" si="4"/>
        <v>0</v>
      </c>
      <c r="J27" s="14">
        <f t="shared" si="1"/>
        <v>99797.623615543154</v>
      </c>
      <c r="K27" s="14">
        <f t="shared" si="2"/>
        <v>6545976.7599502588</v>
      </c>
      <c r="L27" s="21">
        <f t="shared" si="5"/>
        <v>65.592511352452121</v>
      </c>
    </row>
    <row r="28" spans="1:12" x14ac:dyDescent="0.2">
      <c r="A28" s="17">
        <v>19</v>
      </c>
      <c r="B28" s="48">
        <v>1</v>
      </c>
      <c r="C28" s="47">
        <v>420</v>
      </c>
      <c r="D28" s="47">
        <v>455</v>
      </c>
      <c r="E28" s="18">
        <v>0.46029999999999999</v>
      </c>
      <c r="F28" s="19">
        <f t="shared" si="3"/>
        <v>2.2857142857142859E-3</v>
      </c>
      <c r="G28" s="19">
        <f t="shared" si="0"/>
        <v>2.2828981026149003E-3</v>
      </c>
      <c r="H28" s="14">
        <f t="shared" si="6"/>
        <v>99797.623615543154</v>
      </c>
      <c r="I28" s="14">
        <f t="shared" si="4"/>
        <v>227.82780559739945</v>
      </c>
      <c r="J28" s="14">
        <f t="shared" si="1"/>
        <v>99674.66494886225</v>
      </c>
      <c r="K28" s="14">
        <f t="shared" si="2"/>
        <v>6446179.1363347154</v>
      </c>
      <c r="L28" s="21">
        <f t="shared" si="5"/>
        <v>64.592511352452121</v>
      </c>
    </row>
    <row r="29" spans="1:12" x14ac:dyDescent="0.2">
      <c r="A29" s="17">
        <v>20</v>
      </c>
      <c r="B29" s="48">
        <v>0</v>
      </c>
      <c r="C29" s="47">
        <v>473</v>
      </c>
      <c r="D29" s="47">
        <v>428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99569.795809945761</v>
      </c>
      <c r="I29" s="14">
        <f t="shared" si="4"/>
        <v>0</v>
      </c>
      <c r="J29" s="14">
        <f t="shared" si="1"/>
        <v>99569.795809945761</v>
      </c>
      <c r="K29" s="14">
        <f t="shared" si="2"/>
        <v>6346504.4713858534</v>
      </c>
      <c r="L29" s="21">
        <f t="shared" si="5"/>
        <v>63.73925365378642</v>
      </c>
    </row>
    <row r="30" spans="1:12" x14ac:dyDescent="0.2">
      <c r="A30" s="17">
        <v>21</v>
      </c>
      <c r="B30" s="48">
        <v>0</v>
      </c>
      <c r="C30" s="47">
        <v>450</v>
      </c>
      <c r="D30" s="47">
        <v>478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99569.795809945761</v>
      </c>
      <c r="I30" s="14">
        <f t="shared" si="4"/>
        <v>0</v>
      </c>
      <c r="J30" s="14">
        <f t="shared" si="1"/>
        <v>99569.795809945761</v>
      </c>
      <c r="K30" s="14">
        <f t="shared" si="2"/>
        <v>6246934.6755759073</v>
      </c>
      <c r="L30" s="21">
        <f t="shared" si="5"/>
        <v>62.73925365378642</v>
      </c>
    </row>
    <row r="31" spans="1:12" x14ac:dyDescent="0.2">
      <c r="A31" s="17">
        <v>22</v>
      </c>
      <c r="B31" s="48">
        <v>0</v>
      </c>
      <c r="C31" s="47">
        <v>442</v>
      </c>
      <c r="D31" s="47">
        <v>465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99569.795809945761</v>
      </c>
      <c r="I31" s="14">
        <f t="shared" si="4"/>
        <v>0</v>
      </c>
      <c r="J31" s="14">
        <f t="shared" si="1"/>
        <v>99569.795809945761</v>
      </c>
      <c r="K31" s="14">
        <f t="shared" si="2"/>
        <v>6147364.8797659613</v>
      </c>
      <c r="L31" s="21">
        <f t="shared" si="5"/>
        <v>61.73925365378642</v>
      </c>
    </row>
    <row r="32" spans="1:12" x14ac:dyDescent="0.2">
      <c r="A32" s="17">
        <v>23</v>
      </c>
      <c r="B32" s="48">
        <v>0</v>
      </c>
      <c r="C32" s="47">
        <v>395</v>
      </c>
      <c r="D32" s="47">
        <v>458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99569.795809945761</v>
      </c>
      <c r="I32" s="14">
        <f t="shared" si="4"/>
        <v>0</v>
      </c>
      <c r="J32" s="14">
        <f t="shared" si="1"/>
        <v>99569.795809945761</v>
      </c>
      <c r="K32" s="14">
        <f t="shared" si="2"/>
        <v>6047795.0839560153</v>
      </c>
      <c r="L32" s="21">
        <f t="shared" si="5"/>
        <v>60.739253653786413</v>
      </c>
    </row>
    <row r="33" spans="1:12" x14ac:dyDescent="0.2">
      <c r="A33" s="17">
        <v>24</v>
      </c>
      <c r="B33" s="48">
        <v>0</v>
      </c>
      <c r="C33" s="47">
        <v>422</v>
      </c>
      <c r="D33" s="47">
        <v>406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99569.795809945761</v>
      </c>
      <c r="I33" s="14">
        <f t="shared" si="4"/>
        <v>0</v>
      </c>
      <c r="J33" s="14">
        <f t="shared" si="1"/>
        <v>99569.795809945761</v>
      </c>
      <c r="K33" s="14">
        <f t="shared" si="2"/>
        <v>5948225.2881460693</v>
      </c>
      <c r="L33" s="21">
        <f t="shared" si="5"/>
        <v>59.739253653786413</v>
      </c>
    </row>
    <row r="34" spans="1:12" x14ac:dyDescent="0.2">
      <c r="A34" s="17">
        <v>25</v>
      </c>
      <c r="B34" s="48">
        <v>0</v>
      </c>
      <c r="C34" s="47">
        <v>418</v>
      </c>
      <c r="D34" s="47">
        <v>426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99569.795809945761</v>
      </c>
      <c r="I34" s="14">
        <f t="shared" si="4"/>
        <v>0</v>
      </c>
      <c r="J34" s="14">
        <f t="shared" si="1"/>
        <v>99569.795809945761</v>
      </c>
      <c r="K34" s="14">
        <f t="shared" si="2"/>
        <v>5848655.4923361233</v>
      </c>
      <c r="L34" s="21">
        <f t="shared" si="5"/>
        <v>58.739253653786406</v>
      </c>
    </row>
    <row r="35" spans="1:12" x14ac:dyDescent="0.2">
      <c r="A35" s="17">
        <v>26</v>
      </c>
      <c r="B35" s="48">
        <v>0</v>
      </c>
      <c r="C35" s="47">
        <v>388</v>
      </c>
      <c r="D35" s="47">
        <v>439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99569.795809945761</v>
      </c>
      <c r="I35" s="14">
        <f t="shared" si="4"/>
        <v>0</v>
      </c>
      <c r="J35" s="14">
        <f t="shared" si="1"/>
        <v>99569.795809945761</v>
      </c>
      <c r="K35" s="14">
        <f t="shared" si="2"/>
        <v>5749085.6965261772</v>
      </c>
      <c r="L35" s="21">
        <f t="shared" si="5"/>
        <v>57.739253653786406</v>
      </c>
    </row>
    <row r="36" spans="1:12" x14ac:dyDescent="0.2">
      <c r="A36" s="17">
        <v>27</v>
      </c>
      <c r="B36" s="48">
        <v>0</v>
      </c>
      <c r="C36" s="47">
        <v>389</v>
      </c>
      <c r="D36" s="47">
        <v>421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99569.795809945761</v>
      </c>
      <c r="I36" s="14">
        <f t="shared" si="4"/>
        <v>0</v>
      </c>
      <c r="J36" s="14">
        <f t="shared" si="1"/>
        <v>99569.795809945761</v>
      </c>
      <c r="K36" s="14">
        <f t="shared" si="2"/>
        <v>5649515.9007162312</v>
      </c>
      <c r="L36" s="21">
        <f t="shared" si="5"/>
        <v>56.739253653786406</v>
      </c>
    </row>
    <row r="37" spans="1:12" x14ac:dyDescent="0.2">
      <c r="A37" s="17">
        <v>28</v>
      </c>
      <c r="B37" s="48">
        <v>1</v>
      </c>
      <c r="C37" s="47">
        <v>435</v>
      </c>
      <c r="D37" s="47">
        <v>414</v>
      </c>
      <c r="E37" s="18">
        <v>0.71779999999999999</v>
      </c>
      <c r="F37" s="19">
        <f t="shared" si="3"/>
        <v>2.3557126030624262E-3</v>
      </c>
      <c r="G37" s="19">
        <f t="shared" si="0"/>
        <v>2.3541476078799911E-3</v>
      </c>
      <c r="H37" s="14">
        <f t="shared" si="6"/>
        <v>99569.795809945761</v>
      </c>
      <c r="I37" s="14">
        <f t="shared" si="4"/>
        <v>234.40199662308297</v>
      </c>
      <c r="J37" s="14">
        <f t="shared" si="1"/>
        <v>99503.647566498723</v>
      </c>
      <c r="K37" s="14">
        <f t="shared" si="2"/>
        <v>5549946.1049062852</v>
      </c>
      <c r="L37" s="21">
        <f t="shared" si="5"/>
        <v>55.739253653786399</v>
      </c>
    </row>
    <row r="38" spans="1:12" x14ac:dyDescent="0.2">
      <c r="A38" s="17">
        <v>29</v>
      </c>
      <c r="B38" s="48">
        <v>0</v>
      </c>
      <c r="C38" s="47">
        <v>389</v>
      </c>
      <c r="D38" s="47">
        <v>439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99335.393813322677</v>
      </c>
      <c r="I38" s="14">
        <f t="shared" si="4"/>
        <v>0</v>
      </c>
      <c r="J38" s="14">
        <f t="shared" si="1"/>
        <v>99335.393813322677</v>
      </c>
      <c r="K38" s="14">
        <f t="shared" si="2"/>
        <v>5450442.4573397869</v>
      </c>
      <c r="L38" s="21">
        <f t="shared" si="5"/>
        <v>54.869087926329676</v>
      </c>
    </row>
    <row r="39" spans="1:12" x14ac:dyDescent="0.2">
      <c r="A39" s="17">
        <v>30</v>
      </c>
      <c r="B39" s="48">
        <v>1</v>
      </c>
      <c r="C39" s="47">
        <v>422</v>
      </c>
      <c r="D39" s="47">
        <v>391</v>
      </c>
      <c r="E39" s="18">
        <v>0.1288</v>
      </c>
      <c r="F39" s="19">
        <f t="shared" si="3"/>
        <v>2.4600246002460025E-3</v>
      </c>
      <c r="G39" s="19">
        <f t="shared" si="0"/>
        <v>2.4547636160828258E-3</v>
      </c>
      <c r="H39" s="14">
        <f t="shared" si="6"/>
        <v>99335.393813322677</v>
      </c>
      <c r="I39" s="14">
        <f t="shared" si="4"/>
        <v>243.84491052220355</v>
      </c>
      <c r="J39" s="14">
        <f t="shared" si="1"/>
        <v>99122.956127275727</v>
      </c>
      <c r="K39" s="14">
        <f t="shared" si="2"/>
        <v>5351107.0635264646</v>
      </c>
      <c r="L39" s="21">
        <f t="shared" si="5"/>
        <v>53.869087926329684</v>
      </c>
    </row>
    <row r="40" spans="1:12" x14ac:dyDescent="0.2">
      <c r="A40" s="17">
        <v>31</v>
      </c>
      <c r="B40" s="48">
        <v>0</v>
      </c>
      <c r="C40" s="47">
        <v>442</v>
      </c>
      <c r="D40" s="47">
        <v>442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99091.548902800467</v>
      </c>
      <c r="I40" s="14">
        <f t="shared" si="4"/>
        <v>0</v>
      </c>
      <c r="J40" s="14">
        <f t="shared" si="1"/>
        <v>99091.548902800467</v>
      </c>
      <c r="K40" s="14">
        <f t="shared" si="2"/>
        <v>5251984.1073991889</v>
      </c>
      <c r="L40" s="21">
        <f t="shared" si="5"/>
        <v>53.001332258423915</v>
      </c>
    </row>
    <row r="41" spans="1:12" x14ac:dyDescent="0.2">
      <c r="A41" s="17">
        <v>32</v>
      </c>
      <c r="B41" s="48">
        <v>0</v>
      </c>
      <c r="C41" s="47">
        <v>458</v>
      </c>
      <c r="D41" s="47">
        <v>493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99091.548902800467</v>
      </c>
      <c r="I41" s="14">
        <f t="shared" si="4"/>
        <v>0</v>
      </c>
      <c r="J41" s="14">
        <f t="shared" si="1"/>
        <v>99091.548902800467</v>
      </c>
      <c r="K41" s="14">
        <f t="shared" si="2"/>
        <v>5152892.5584963886</v>
      </c>
      <c r="L41" s="21">
        <f t="shared" si="5"/>
        <v>52.001332258423915</v>
      </c>
    </row>
    <row r="42" spans="1:12" x14ac:dyDescent="0.2">
      <c r="A42" s="17">
        <v>33</v>
      </c>
      <c r="B42" s="48">
        <v>0</v>
      </c>
      <c r="C42" s="47">
        <v>512</v>
      </c>
      <c r="D42" s="47">
        <v>486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99091.548902800467</v>
      </c>
      <c r="I42" s="14">
        <f t="shared" si="4"/>
        <v>0</v>
      </c>
      <c r="J42" s="14">
        <f t="shared" si="1"/>
        <v>99091.548902800467</v>
      </c>
      <c r="K42" s="14">
        <f t="shared" si="2"/>
        <v>5053801.0095935883</v>
      </c>
      <c r="L42" s="21">
        <f t="shared" si="5"/>
        <v>51.001332258423915</v>
      </c>
    </row>
    <row r="43" spans="1:12" x14ac:dyDescent="0.2">
      <c r="A43" s="17">
        <v>34</v>
      </c>
      <c r="B43" s="48">
        <v>1</v>
      </c>
      <c r="C43" s="47">
        <v>502</v>
      </c>
      <c r="D43" s="47">
        <v>546</v>
      </c>
      <c r="E43" s="18">
        <v>0.1452</v>
      </c>
      <c r="F43" s="19">
        <f t="shared" si="3"/>
        <v>1.9083969465648854E-3</v>
      </c>
      <c r="G43" s="19">
        <f t="shared" si="0"/>
        <v>1.9052888532218814E-3</v>
      </c>
      <c r="H43" s="14">
        <f t="shared" si="6"/>
        <v>99091.548902800467</v>
      </c>
      <c r="I43" s="14">
        <f t="shared" si="4"/>
        <v>188.79802357299667</v>
      </c>
      <c r="J43" s="14">
        <f t="shared" si="1"/>
        <v>98930.164352250271</v>
      </c>
      <c r="K43" s="14">
        <f t="shared" si="2"/>
        <v>4954709.460690788</v>
      </c>
      <c r="L43" s="21">
        <f t="shared" si="5"/>
        <v>50.001332258423915</v>
      </c>
    </row>
    <row r="44" spans="1:12" x14ac:dyDescent="0.2">
      <c r="A44" s="17">
        <v>35</v>
      </c>
      <c r="B44" s="48">
        <v>0</v>
      </c>
      <c r="C44" s="47">
        <v>521</v>
      </c>
      <c r="D44" s="47">
        <v>515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98902.750879227475</v>
      </c>
      <c r="I44" s="14">
        <f t="shared" si="4"/>
        <v>0</v>
      </c>
      <c r="J44" s="14">
        <f t="shared" si="1"/>
        <v>98902.750879227475</v>
      </c>
      <c r="K44" s="14">
        <f t="shared" si="2"/>
        <v>4855779.2963385377</v>
      </c>
      <c r="L44" s="21">
        <f t="shared" si="5"/>
        <v>49.096503920988468</v>
      </c>
    </row>
    <row r="45" spans="1:12" x14ac:dyDescent="0.2">
      <c r="A45" s="17">
        <v>36</v>
      </c>
      <c r="B45" s="48">
        <v>0</v>
      </c>
      <c r="C45" s="47">
        <v>552</v>
      </c>
      <c r="D45" s="47">
        <v>544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98902.750879227475</v>
      </c>
      <c r="I45" s="14">
        <f t="shared" si="4"/>
        <v>0</v>
      </c>
      <c r="J45" s="14">
        <f t="shared" si="1"/>
        <v>98902.750879227475</v>
      </c>
      <c r="K45" s="14">
        <f t="shared" si="2"/>
        <v>4756876.5454593105</v>
      </c>
      <c r="L45" s="21">
        <f t="shared" si="5"/>
        <v>48.096503920988475</v>
      </c>
    </row>
    <row r="46" spans="1:12" x14ac:dyDescent="0.2">
      <c r="A46" s="17">
        <v>37</v>
      </c>
      <c r="B46" s="48">
        <v>0</v>
      </c>
      <c r="C46" s="47">
        <v>590</v>
      </c>
      <c r="D46" s="47">
        <v>601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98902.750879227475</v>
      </c>
      <c r="I46" s="14">
        <f t="shared" si="4"/>
        <v>0</v>
      </c>
      <c r="J46" s="14">
        <f t="shared" si="1"/>
        <v>98902.750879227475</v>
      </c>
      <c r="K46" s="14">
        <f t="shared" si="2"/>
        <v>4657973.7945800833</v>
      </c>
      <c r="L46" s="21">
        <f t="shared" si="5"/>
        <v>47.096503920988475</v>
      </c>
    </row>
    <row r="47" spans="1:12" x14ac:dyDescent="0.2">
      <c r="A47" s="17">
        <v>38</v>
      </c>
      <c r="B47" s="48">
        <v>0</v>
      </c>
      <c r="C47" s="47">
        <v>631</v>
      </c>
      <c r="D47" s="47">
        <v>621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98902.750879227475</v>
      </c>
      <c r="I47" s="14">
        <f t="shared" si="4"/>
        <v>0</v>
      </c>
      <c r="J47" s="14">
        <f t="shared" si="1"/>
        <v>98902.750879227475</v>
      </c>
      <c r="K47" s="14">
        <f t="shared" si="2"/>
        <v>4559071.0437008562</v>
      </c>
      <c r="L47" s="21">
        <f t="shared" si="5"/>
        <v>46.096503920988482</v>
      </c>
    </row>
    <row r="48" spans="1:12" x14ac:dyDescent="0.2">
      <c r="A48" s="17">
        <v>39</v>
      </c>
      <c r="B48" s="48">
        <v>0</v>
      </c>
      <c r="C48" s="47">
        <v>669</v>
      </c>
      <c r="D48" s="47">
        <v>628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98902.750879227475</v>
      </c>
      <c r="I48" s="14">
        <f t="shared" si="4"/>
        <v>0</v>
      </c>
      <c r="J48" s="14">
        <f t="shared" si="1"/>
        <v>98902.750879227475</v>
      </c>
      <c r="K48" s="14">
        <f t="shared" si="2"/>
        <v>4460168.292821629</v>
      </c>
      <c r="L48" s="21">
        <f t="shared" si="5"/>
        <v>45.096503920988482</v>
      </c>
    </row>
    <row r="49" spans="1:12" x14ac:dyDescent="0.2">
      <c r="A49" s="17">
        <v>40</v>
      </c>
      <c r="B49" s="48">
        <v>0</v>
      </c>
      <c r="C49" s="47">
        <v>704</v>
      </c>
      <c r="D49" s="47">
        <v>716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98902.750879227475</v>
      </c>
      <c r="I49" s="14">
        <f t="shared" si="4"/>
        <v>0</v>
      </c>
      <c r="J49" s="14">
        <f t="shared" si="1"/>
        <v>98902.750879227475</v>
      </c>
      <c r="K49" s="14">
        <f t="shared" si="2"/>
        <v>4361265.5419424018</v>
      </c>
      <c r="L49" s="21">
        <f t="shared" si="5"/>
        <v>44.096503920988489</v>
      </c>
    </row>
    <row r="50" spans="1:12" x14ac:dyDescent="0.2">
      <c r="A50" s="17">
        <v>41</v>
      </c>
      <c r="B50" s="48">
        <v>1</v>
      </c>
      <c r="C50" s="47">
        <v>761</v>
      </c>
      <c r="D50" s="47">
        <v>721</v>
      </c>
      <c r="E50" s="18">
        <v>1.37E-2</v>
      </c>
      <c r="F50" s="19">
        <f t="shared" si="3"/>
        <v>1.3495276653171389E-3</v>
      </c>
      <c r="G50" s="19">
        <f t="shared" si="0"/>
        <v>1.3477337789120903E-3</v>
      </c>
      <c r="H50" s="14">
        <f t="shared" si="6"/>
        <v>98902.750879227475</v>
      </c>
      <c r="I50" s="14">
        <f t="shared" si="4"/>
        <v>133.29457818726229</v>
      </c>
      <c r="J50" s="14">
        <f t="shared" si="1"/>
        <v>98771.282436761365</v>
      </c>
      <c r="K50" s="14">
        <f t="shared" si="2"/>
        <v>4262362.7910631746</v>
      </c>
      <c r="L50" s="21">
        <f t="shared" si="5"/>
        <v>43.096503920988489</v>
      </c>
    </row>
    <row r="51" spans="1:12" x14ac:dyDescent="0.2">
      <c r="A51" s="17">
        <v>42</v>
      </c>
      <c r="B51" s="48">
        <v>2</v>
      </c>
      <c r="C51" s="47">
        <v>798</v>
      </c>
      <c r="D51" s="47">
        <v>790</v>
      </c>
      <c r="E51" s="18">
        <v>0.36159999999999998</v>
      </c>
      <c r="F51" s="19">
        <f t="shared" si="3"/>
        <v>2.5188916876574307E-3</v>
      </c>
      <c r="G51" s="19">
        <f t="shared" si="0"/>
        <v>2.5148476605881122E-3</v>
      </c>
      <c r="H51" s="14">
        <f t="shared" si="6"/>
        <v>98769.456301040205</v>
      </c>
      <c r="I51" s="14">
        <f t="shared" si="4"/>
        <v>248.39013611623074</v>
      </c>
      <c r="J51" s="14">
        <f t="shared" si="1"/>
        <v>98610.884038143602</v>
      </c>
      <c r="K51" s="14">
        <f t="shared" si="2"/>
        <v>4163591.5086264135</v>
      </c>
      <c r="L51" s="21">
        <f t="shared" si="5"/>
        <v>42.154646431748802</v>
      </c>
    </row>
    <row r="52" spans="1:12" x14ac:dyDescent="0.2">
      <c r="A52" s="17">
        <v>43</v>
      </c>
      <c r="B52" s="48">
        <v>2</v>
      </c>
      <c r="C52" s="47">
        <v>854</v>
      </c>
      <c r="D52" s="47">
        <v>816</v>
      </c>
      <c r="E52" s="18">
        <v>0.50819999999999999</v>
      </c>
      <c r="F52" s="19">
        <f t="shared" si="3"/>
        <v>2.3952095808383233E-3</v>
      </c>
      <c r="G52" s="19">
        <f t="shared" si="0"/>
        <v>2.3923914296883333E-3</v>
      </c>
      <c r="H52" s="14">
        <f t="shared" si="6"/>
        <v>98521.066164923977</v>
      </c>
      <c r="I52" s="14">
        <f t="shared" si="4"/>
        <v>235.70095433672137</v>
      </c>
      <c r="J52" s="14">
        <f t="shared" si="1"/>
        <v>98405.148435581184</v>
      </c>
      <c r="K52" s="14">
        <f t="shared" si="2"/>
        <v>4064980.6245882697</v>
      </c>
      <c r="L52" s="21">
        <f t="shared" si="5"/>
        <v>41.260014561591369</v>
      </c>
    </row>
    <row r="53" spans="1:12" x14ac:dyDescent="0.2">
      <c r="A53" s="17">
        <v>44</v>
      </c>
      <c r="B53" s="48">
        <v>1</v>
      </c>
      <c r="C53" s="47">
        <v>861</v>
      </c>
      <c r="D53" s="47">
        <v>883</v>
      </c>
      <c r="E53" s="18">
        <v>2.7000000000000001E-3</v>
      </c>
      <c r="F53" s="19">
        <f t="shared" si="3"/>
        <v>1.1467889908256881E-3</v>
      </c>
      <c r="G53" s="19">
        <f t="shared" si="0"/>
        <v>1.1454789149977899E-3</v>
      </c>
      <c r="H53" s="14">
        <f t="shared" si="6"/>
        <v>98285.365210587261</v>
      </c>
      <c r="I53" s="14">
        <f t="shared" si="4"/>
        <v>112.58381350158503</v>
      </c>
      <c r="J53" s="14">
        <f t="shared" si="1"/>
        <v>98173.085373382128</v>
      </c>
      <c r="K53" s="14">
        <f t="shared" si="2"/>
        <v>3966575.4761526887</v>
      </c>
      <c r="L53" s="21">
        <f t="shared" si="5"/>
        <v>40.357742657351501</v>
      </c>
    </row>
    <row r="54" spans="1:12" x14ac:dyDescent="0.2">
      <c r="A54" s="17">
        <v>45</v>
      </c>
      <c r="B54" s="48">
        <v>0</v>
      </c>
      <c r="C54" s="47">
        <v>887</v>
      </c>
      <c r="D54" s="47">
        <v>876</v>
      </c>
      <c r="E54" s="18">
        <v>0</v>
      </c>
      <c r="F54" s="19">
        <f t="shared" si="3"/>
        <v>0</v>
      </c>
      <c r="G54" s="19">
        <f t="shared" si="0"/>
        <v>0</v>
      </c>
      <c r="H54" s="14">
        <f t="shared" si="6"/>
        <v>98172.781397085681</v>
      </c>
      <c r="I54" s="14">
        <f t="shared" si="4"/>
        <v>0</v>
      </c>
      <c r="J54" s="14">
        <f t="shared" si="1"/>
        <v>98172.781397085681</v>
      </c>
      <c r="K54" s="14">
        <f t="shared" si="2"/>
        <v>3868402.3907793066</v>
      </c>
      <c r="L54" s="21">
        <f t="shared" si="5"/>
        <v>39.404021519289891</v>
      </c>
    </row>
    <row r="55" spans="1:12" x14ac:dyDescent="0.2">
      <c r="A55" s="17">
        <v>46</v>
      </c>
      <c r="B55" s="48">
        <v>1</v>
      </c>
      <c r="C55" s="47">
        <v>936</v>
      </c>
      <c r="D55" s="47">
        <v>895</v>
      </c>
      <c r="E55" s="18">
        <v>0.26300000000000001</v>
      </c>
      <c r="F55" s="19">
        <f t="shared" si="3"/>
        <v>1.0922992900054614E-3</v>
      </c>
      <c r="G55" s="19">
        <f t="shared" si="0"/>
        <v>1.091420669542924E-3</v>
      </c>
      <c r="H55" s="14">
        <f t="shared" si="6"/>
        <v>98172.781397085681</v>
      </c>
      <c r="I55" s="14">
        <f t="shared" si="4"/>
        <v>107.14780280329836</v>
      </c>
      <c r="J55" s="14">
        <f t="shared" si="1"/>
        <v>98093.81346641964</v>
      </c>
      <c r="K55" s="14">
        <f t="shared" si="2"/>
        <v>3770229.609382221</v>
      </c>
      <c r="L55" s="21">
        <f t="shared" si="5"/>
        <v>38.404021519289891</v>
      </c>
    </row>
    <row r="56" spans="1:12" x14ac:dyDescent="0.2">
      <c r="A56" s="17">
        <v>47</v>
      </c>
      <c r="B56" s="48">
        <v>1</v>
      </c>
      <c r="C56" s="47">
        <v>922</v>
      </c>
      <c r="D56" s="47">
        <v>971</v>
      </c>
      <c r="E56" s="18">
        <v>0.66849999999999998</v>
      </c>
      <c r="F56" s="19">
        <f t="shared" si="3"/>
        <v>1.0565240359218173E-3</v>
      </c>
      <c r="G56" s="19">
        <f t="shared" si="0"/>
        <v>1.0561541309092484E-3</v>
      </c>
      <c r="H56" s="14">
        <f t="shared" si="6"/>
        <v>98065.633594282379</v>
      </c>
      <c r="I56" s="14">
        <f t="shared" si="4"/>
        <v>103.57242402083411</v>
      </c>
      <c r="J56" s="14">
        <f t="shared" si="1"/>
        <v>98031.299335719465</v>
      </c>
      <c r="K56" s="14">
        <f t="shared" si="2"/>
        <v>3672135.7959158015</v>
      </c>
      <c r="L56" s="21">
        <f t="shared" si="5"/>
        <v>37.445694901724487</v>
      </c>
    </row>
    <row r="57" spans="1:12" x14ac:dyDescent="0.2">
      <c r="A57" s="17">
        <v>48</v>
      </c>
      <c r="B57" s="48">
        <v>1</v>
      </c>
      <c r="C57" s="47">
        <v>876</v>
      </c>
      <c r="D57" s="47">
        <v>921</v>
      </c>
      <c r="E57" s="18">
        <v>0.83009999999999995</v>
      </c>
      <c r="F57" s="19">
        <f t="shared" si="3"/>
        <v>1.1129660545353367E-3</v>
      </c>
      <c r="G57" s="19">
        <f t="shared" si="0"/>
        <v>1.1127556403079707E-3</v>
      </c>
      <c r="H57" s="14">
        <f t="shared" si="6"/>
        <v>97962.061170261542</v>
      </c>
      <c r="I57" s="14">
        <f t="shared" si="4"/>
        <v>109.00783610340298</v>
      </c>
      <c r="J57" s="14">
        <f t="shared" si="1"/>
        <v>97943.54073890757</v>
      </c>
      <c r="K57" s="14">
        <f t="shared" si="2"/>
        <v>3574104.496580082</v>
      </c>
      <c r="L57" s="21">
        <f t="shared" si="5"/>
        <v>36.484578354962963</v>
      </c>
    </row>
    <row r="58" spans="1:12" x14ac:dyDescent="0.2">
      <c r="A58" s="17">
        <v>49</v>
      </c>
      <c r="B58" s="48">
        <v>1</v>
      </c>
      <c r="C58" s="47">
        <v>848</v>
      </c>
      <c r="D58" s="47">
        <v>891</v>
      </c>
      <c r="E58" s="18">
        <v>0.8548</v>
      </c>
      <c r="F58" s="19">
        <f t="shared" si="3"/>
        <v>1.1500862564692352E-3</v>
      </c>
      <c r="G58" s="19">
        <f t="shared" si="0"/>
        <v>1.1498942327284735E-3</v>
      </c>
      <c r="H58" s="14">
        <f t="shared" si="6"/>
        <v>97853.053334158132</v>
      </c>
      <c r="I58" s="14">
        <f t="shared" si="4"/>
        <v>112.52066168382017</v>
      </c>
      <c r="J58" s="14">
        <f t="shared" si="1"/>
        <v>97836.715334081629</v>
      </c>
      <c r="K58" s="14">
        <f t="shared" si="2"/>
        <v>3476160.9558411743</v>
      </c>
      <c r="L58" s="21">
        <f t="shared" si="5"/>
        <v>35.524297274306214</v>
      </c>
    </row>
    <row r="59" spans="1:12" x14ac:dyDescent="0.2">
      <c r="A59" s="17">
        <v>50</v>
      </c>
      <c r="B59" s="48">
        <v>2</v>
      </c>
      <c r="C59" s="47">
        <v>812</v>
      </c>
      <c r="D59" s="47">
        <v>852</v>
      </c>
      <c r="E59" s="18">
        <v>0.1096</v>
      </c>
      <c r="F59" s="19">
        <f t="shared" si="3"/>
        <v>2.403846153846154E-3</v>
      </c>
      <c r="G59" s="19">
        <f t="shared" si="0"/>
        <v>2.3987119876111322E-3</v>
      </c>
      <c r="H59" s="14">
        <f t="shared" si="6"/>
        <v>97740.532672474306</v>
      </c>
      <c r="I59" s="14">
        <f t="shared" si="4"/>
        <v>234.45138739696165</v>
      </c>
      <c r="J59" s="14">
        <f t="shared" si="1"/>
        <v>97531.777157136064</v>
      </c>
      <c r="K59" s="14">
        <f t="shared" si="2"/>
        <v>3378324.2405070928</v>
      </c>
      <c r="L59" s="21">
        <f t="shared" si="5"/>
        <v>34.564209424024313</v>
      </c>
    </row>
    <row r="60" spans="1:12" x14ac:dyDescent="0.2">
      <c r="A60" s="17">
        <v>51</v>
      </c>
      <c r="B60" s="48">
        <v>2</v>
      </c>
      <c r="C60" s="47">
        <v>889</v>
      </c>
      <c r="D60" s="47">
        <v>811</v>
      </c>
      <c r="E60" s="18">
        <v>0.50819999999999999</v>
      </c>
      <c r="F60" s="19">
        <f t="shared" si="3"/>
        <v>2.352941176470588E-3</v>
      </c>
      <c r="G60" s="19">
        <f t="shared" si="0"/>
        <v>2.3502215553860262E-3</v>
      </c>
      <c r="H60" s="14">
        <f t="shared" si="6"/>
        <v>97506.081285077351</v>
      </c>
      <c r="I60" s="14">
        <f t="shared" si="4"/>
        <v>229.16089401741078</v>
      </c>
      <c r="J60" s="14">
        <f t="shared" si="1"/>
        <v>97393.379957399593</v>
      </c>
      <c r="K60" s="14">
        <f t="shared" si="2"/>
        <v>3280792.4633499566</v>
      </c>
      <c r="L60" s="21">
        <f t="shared" si="5"/>
        <v>33.647054830948882</v>
      </c>
    </row>
    <row r="61" spans="1:12" x14ac:dyDescent="0.2">
      <c r="A61" s="17">
        <v>52</v>
      </c>
      <c r="B61" s="48">
        <v>0</v>
      </c>
      <c r="C61" s="47">
        <v>815</v>
      </c>
      <c r="D61" s="47">
        <v>905</v>
      </c>
      <c r="E61" s="18">
        <v>0</v>
      </c>
      <c r="F61" s="19">
        <f t="shared" si="3"/>
        <v>0</v>
      </c>
      <c r="G61" s="19">
        <f t="shared" si="0"/>
        <v>0</v>
      </c>
      <c r="H61" s="14">
        <f t="shared" si="6"/>
        <v>97276.920391059946</v>
      </c>
      <c r="I61" s="14">
        <f t="shared" si="4"/>
        <v>0</v>
      </c>
      <c r="J61" s="14">
        <f t="shared" si="1"/>
        <v>97276.920391059946</v>
      </c>
      <c r="K61" s="14">
        <f t="shared" si="2"/>
        <v>3183399.0833925568</v>
      </c>
      <c r="L61" s="21">
        <f t="shared" si="5"/>
        <v>32.725121956935645</v>
      </c>
    </row>
    <row r="62" spans="1:12" x14ac:dyDescent="0.2">
      <c r="A62" s="17">
        <v>53</v>
      </c>
      <c r="B62" s="48">
        <v>2</v>
      </c>
      <c r="C62" s="47">
        <v>797</v>
      </c>
      <c r="D62" s="47">
        <v>817</v>
      </c>
      <c r="E62" s="18">
        <v>0.48770000000000002</v>
      </c>
      <c r="F62" s="19">
        <f t="shared" si="3"/>
        <v>2.4783147459727386E-3</v>
      </c>
      <c r="G62" s="19">
        <f t="shared" si="0"/>
        <v>2.4751721667879917E-3</v>
      </c>
      <c r="H62" s="14">
        <f t="shared" si="6"/>
        <v>97276.920391059946</v>
      </c>
      <c r="I62" s="14">
        <f t="shared" si="4"/>
        <v>240.77712582280282</v>
      </c>
      <c r="J62" s="14">
        <f t="shared" si="1"/>
        <v>97153.570269500924</v>
      </c>
      <c r="K62" s="14">
        <f t="shared" si="2"/>
        <v>3086122.1630014968</v>
      </c>
      <c r="L62" s="21">
        <f t="shared" si="5"/>
        <v>31.725121956935645</v>
      </c>
    </row>
    <row r="63" spans="1:12" x14ac:dyDescent="0.2">
      <c r="A63" s="17">
        <v>54</v>
      </c>
      <c r="B63" s="48">
        <v>1</v>
      </c>
      <c r="C63" s="47">
        <v>783</v>
      </c>
      <c r="D63" s="47">
        <v>792</v>
      </c>
      <c r="E63" s="18">
        <v>0.98080000000000001</v>
      </c>
      <c r="F63" s="19">
        <f t="shared" si="3"/>
        <v>1.2698412698412698E-3</v>
      </c>
      <c r="G63" s="19">
        <f t="shared" si="0"/>
        <v>1.2698103106565529E-3</v>
      </c>
      <c r="H63" s="14">
        <f t="shared" si="6"/>
        <v>97036.143265237144</v>
      </c>
      <c r="I63" s="14">
        <f t="shared" si="4"/>
        <v>123.21749522454455</v>
      </c>
      <c r="J63" s="14">
        <f t="shared" si="1"/>
        <v>97033.77748932883</v>
      </c>
      <c r="K63" s="14">
        <f t="shared" si="2"/>
        <v>2988968.592731996</v>
      </c>
      <c r="L63" s="21">
        <f t="shared" si="5"/>
        <v>30.802631804543115</v>
      </c>
    </row>
    <row r="64" spans="1:12" x14ac:dyDescent="0.2">
      <c r="A64" s="17">
        <v>55</v>
      </c>
      <c r="B64" s="48">
        <v>5</v>
      </c>
      <c r="C64" s="47">
        <v>771</v>
      </c>
      <c r="D64" s="47">
        <v>782</v>
      </c>
      <c r="E64" s="18">
        <v>0.64659999999999995</v>
      </c>
      <c r="F64" s="19">
        <f t="shared" si="3"/>
        <v>6.4391500321957498E-3</v>
      </c>
      <c r="G64" s="19">
        <f t="shared" si="0"/>
        <v>6.4245303989504884E-3</v>
      </c>
      <c r="H64" s="14">
        <f t="shared" si="6"/>
        <v>96912.925770012604</v>
      </c>
      <c r="I64" s="14">
        <f t="shared" si="4"/>
        <v>622.62003766067812</v>
      </c>
      <c r="J64" s="14">
        <f t="shared" si="1"/>
        <v>96692.891848703322</v>
      </c>
      <c r="K64" s="14">
        <f t="shared" si="2"/>
        <v>2891934.8152426672</v>
      </c>
      <c r="L64" s="21">
        <f t="shared" si="5"/>
        <v>29.840548020453095</v>
      </c>
    </row>
    <row r="65" spans="1:12" x14ac:dyDescent="0.2">
      <c r="A65" s="17">
        <v>56</v>
      </c>
      <c r="B65" s="48">
        <v>2</v>
      </c>
      <c r="C65" s="47">
        <v>734</v>
      </c>
      <c r="D65" s="47">
        <v>781</v>
      </c>
      <c r="E65" s="18">
        <v>0.4466</v>
      </c>
      <c r="F65" s="19">
        <f t="shared" si="3"/>
        <v>2.6402640264026403E-3</v>
      </c>
      <c r="G65" s="19">
        <f t="shared" si="0"/>
        <v>2.6364119066689096E-3</v>
      </c>
      <c r="H65" s="14">
        <f t="shared" si="6"/>
        <v>96290.305732351932</v>
      </c>
      <c r="I65" s="14">
        <f t="shared" si="4"/>
        <v>253.86090852956218</v>
      </c>
      <c r="J65" s="14">
        <f t="shared" si="1"/>
        <v>96149.819105571674</v>
      </c>
      <c r="K65" s="14">
        <f t="shared" si="2"/>
        <v>2795241.9233939638</v>
      </c>
      <c r="L65" s="21">
        <f t="shared" si="5"/>
        <v>29.029318186647</v>
      </c>
    </row>
    <row r="66" spans="1:12" x14ac:dyDescent="0.2">
      <c r="A66" s="17">
        <v>57</v>
      </c>
      <c r="B66" s="48">
        <v>1</v>
      </c>
      <c r="C66" s="47">
        <v>725</v>
      </c>
      <c r="D66" s="47">
        <v>745</v>
      </c>
      <c r="E66" s="18">
        <v>0.92330000000000001</v>
      </c>
      <c r="F66" s="19">
        <f t="shared" si="3"/>
        <v>1.3605442176870747E-3</v>
      </c>
      <c r="G66" s="19">
        <f t="shared" si="0"/>
        <v>1.3604022546218645E-3</v>
      </c>
      <c r="H66" s="14">
        <f t="shared" si="6"/>
        <v>96036.44482382237</v>
      </c>
      <c r="I66" s="14">
        <f t="shared" si="4"/>
        <v>130.64819606419624</v>
      </c>
      <c r="J66" s="14">
        <f t="shared" si="1"/>
        <v>96026.424107184241</v>
      </c>
      <c r="K66" s="14">
        <f t="shared" si="2"/>
        <v>2699092.1042883922</v>
      </c>
      <c r="L66" s="21">
        <f t="shared" si="5"/>
        <v>28.104873199334296</v>
      </c>
    </row>
    <row r="67" spans="1:12" x14ac:dyDescent="0.2">
      <c r="A67" s="17">
        <v>58</v>
      </c>
      <c r="B67" s="48">
        <v>9</v>
      </c>
      <c r="C67" s="47">
        <v>666</v>
      </c>
      <c r="D67" s="47">
        <v>721</v>
      </c>
      <c r="E67" s="18">
        <v>0.4572</v>
      </c>
      <c r="F67" s="19">
        <f t="shared" si="3"/>
        <v>1.2977649603460706E-2</v>
      </c>
      <c r="G67" s="19">
        <f t="shared" si="0"/>
        <v>1.2886871027622005E-2</v>
      </c>
      <c r="H67" s="14">
        <f t="shared" si="6"/>
        <v>95905.796627758173</v>
      </c>
      <c r="I67" s="14">
        <f t="shared" si="4"/>
        <v>1235.925631943265</v>
      </c>
      <c r="J67" s="14">
        <f t="shared" si="1"/>
        <v>95234.936194739377</v>
      </c>
      <c r="K67" s="14">
        <f t="shared" si="2"/>
        <v>2603065.6801812081</v>
      </c>
      <c r="L67" s="21">
        <f t="shared" si="5"/>
        <v>27.141901446109237</v>
      </c>
    </row>
    <row r="68" spans="1:12" x14ac:dyDescent="0.2">
      <c r="A68" s="17">
        <v>59</v>
      </c>
      <c r="B68" s="48">
        <v>4</v>
      </c>
      <c r="C68" s="47">
        <v>652</v>
      </c>
      <c r="D68" s="47">
        <v>676</v>
      </c>
      <c r="E68" s="18">
        <v>0.65959999999999996</v>
      </c>
      <c r="F68" s="19">
        <f t="shared" si="3"/>
        <v>6.024096385542169E-3</v>
      </c>
      <c r="G68" s="19">
        <f t="shared" si="0"/>
        <v>6.0117686382863099E-3</v>
      </c>
      <c r="H68" s="14">
        <f t="shared" si="6"/>
        <v>94669.870995814912</v>
      </c>
      <c r="I68" s="14">
        <f t="shared" si="4"/>
        <v>569.13336144325081</v>
      </c>
      <c r="J68" s="14">
        <f t="shared" si="1"/>
        <v>94476.137999579631</v>
      </c>
      <c r="K68" s="14">
        <f t="shared" si="2"/>
        <v>2507830.7439864688</v>
      </c>
      <c r="L68" s="21">
        <f t="shared" si="5"/>
        <v>26.4902731735774</v>
      </c>
    </row>
    <row r="69" spans="1:12" x14ac:dyDescent="0.2">
      <c r="A69" s="17">
        <v>60</v>
      </c>
      <c r="B69" s="48">
        <v>2</v>
      </c>
      <c r="C69" s="47">
        <v>593</v>
      </c>
      <c r="D69" s="47">
        <v>644</v>
      </c>
      <c r="E69" s="18">
        <v>0.75890000000000002</v>
      </c>
      <c r="F69" s="19">
        <f t="shared" si="3"/>
        <v>3.2336297493936943E-3</v>
      </c>
      <c r="G69" s="19">
        <f t="shared" si="0"/>
        <v>3.2311106846045004E-3</v>
      </c>
      <c r="H69" s="14">
        <f t="shared" si="6"/>
        <v>94100.737634371661</v>
      </c>
      <c r="I69" s="14">
        <f t="shared" si="4"/>
        <v>304.0498987995831</v>
      </c>
      <c r="J69" s="14">
        <f t="shared" si="1"/>
        <v>94027.431203771077</v>
      </c>
      <c r="K69" s="14">
        <f t="shared" si="2"/>
        <v>2413354.605986889</v>
      </c>
      <c r="L69" s="21">
        <f t="shared" si="5"/>
        <v>25.646500406447146</v>
      </c>
    </row>
    <row r="70" spans="1:12" x14ac:dyDescent="0.2">
      <c r="A70" s="17">
        <v>61</v>
      </c>
      <c r="B70" s="48">
        <v>1</v>
      </c>
      <c r="C70" s="47">
        <v>583</v>
      </c>
      <c r="D70" s="47">
        <v>594</v>
      </c>
      <c r="E70" s="18">
        <v>0.9123</v>
      </c>
      <c r="F70" s="19">
        <f t="shared" si="3"/>
        <v>1.6992353440951572E-3</v>
      </c>
      <c r="G70" s="19">
        <f t="shared" si="0"/>
        <v>1.6989821567796948E-3</v>
      </c>
      <c r="H70" s="14">
        <f t="shared" si="6"/>
        <v>93796.687735572079</v>
      </c>
      <c r="I70" s="14">
        <f t="shared" si="4"/>
        <v>159.3588988277738</v>
      </c>
      <c r="J70" s="14">
        <f t="shared" si="1"/>
        <v>93782.711960144879</v>
      </c>
      <c r="K70" s="14">
        <f t="shared" si="2"/>
        <v>2319327.1747831181</v>
      </c>
      <c r="L70" s="21">
        <f t="shared" si="5"/>
        <v>24.727175668736553</v>
      </c>
    </row>
    <row r="71" spans="1:12" x14ac:dyDescent="0.2">
      <c r="A71" s="17">
        <v>62</v>
      </c>
      <c r="B71" s="48">
        <v>4</v>
      </c>
      <c r="C71" s="47">
        <v>562</v>
      </c>
      <c r="D71" s="47">
        <v>592</v>
      </c>
      <c r="E71" s="18">
        <v>0.41920000000000002</v>
      </c>
      <c r="F71" s="19">
        <f t="shared" si="3"/>
        <v>6.9324090121317154E-3</v>
      </c>
      <c r="G71" s="19">
        <f t="shared" si="0"/>
        <v>6.9046086882072052E-3</v>
      </c>
      <c r="H71" s="14">
        <f t="shared" si="6"/>
        <v>93637.328836744302</v>
      </c>
      <c r="I71" s="14">
        <f t="shared" si="4"/>
        <v>646.52911422669979</v>
      </c>
      <c r="J71" s="14">
        <f t="shared" si="1"/>
        <v>93261.824727201441</v>
      </c>
      <c r="K71" s="14">
        <f t="shared" si="2"/>
        <v>2225544.4628229733</v>
      </c>
      <c r="L71" s="21">
        <f t="shared" si="5"/>
        <v>23.767705577154882</v>
      </c>
    </row>
    <row r="72" spans="1:12" x14ac:dyDescent="0.2">
      <c r="A72" s="17">
        <v>63</v>
      </c>
      <c r="B72" s="48">
        <v>8</v>
      </c>
      <c r="C72" s="47">
        <v>526</v>
      </c>
      <c r="D72" s="47">
        <v>586</v>
      </c>
      <c r="E72" s="18">
        <v>0.50209999999999999</v>
      </c>
      <c r="F72" s="19">
        <f t="shared" si="3"/>
        <v>1.4388489208633094E-2</v>
      </c>
      <c r="G72" s="19">
        <f t="shared" si="0"/>
        <v>1.4286142870000384E-2</v>
      </c>
      <c r="H72" s="14">
        <f t="shared" si="6"/>
        <v>92990.799722517608</v>
      </c>
      <c r="I72" s="14">
        <f t="shared" si="4"/>
        <v>1328.4798504314786</v>
      </c>
      <c r="J72" s="14">
        <f t="shared" si="1"/>
        <v>92329.349604987772</v>
      </c>
      <c r="K72" s="14">
        <f t="shared" si="2"/>
        <v>2132282.6380957719</v>
      </c>
      <c r="L72" s="21">
        <f t="shared" si="5"/>
        <v>22.930038718437242</v>
      </c>
    </row>
    <row r="73" spans="1:12" x14ac:dyDescent="0.2">
      <c r="A73" s="17">
        <v>64</v>
      </c>
      <c r="B73" s="48">
        <v>1</v>
      </c>
      <c r="C73" s="47">
        <v>504</v>
      </c>
      <c r="D73" s="47">
        <v>522</v>
      </c>
      <c r="E73" s="18">
        <v>0.66849999999999998</v>
      </c>
      <c r="F73" s="19">
        <f t="shared" si="3"/>
        <v>1.9493177387914229E-3</v>
      </c>
      <c r="G73" s="19">
        <f t="shared" ref="G73:G108" si="7">F73/((1+(1-E73)*F73))</f>
        <v>1.9480589054051815E-3</v>
      </c>
      <c r="H73" s="14">
        <f t="shared" si="6"/>
        <v>91662.319872086126</v>
      </c>
      <c r="I73" s="14">
        <f t="shared" si="4"/>
        <v>178.5635985169157</v>
      </c>
      <c r="J73" s="14">
        <f t="shared" ref="J73:J108" si="8">H74+I73*E73</f>
        <v>91603.126039177761</v>
      </c>
      <c r="K73" s="14">
        <f t="shared" ref="K73:K97" si="9">K74+J73</f>
        <v>2039953.2884907844</v>
      </c>
      <c r="L73" s="21">
        <f t="shared" si="5"/>
        <v>22.25509120146118</v>
      </c>
    </row>
    <row r="74" spans="1:12" x14ac:dyDescent="0.2">
      <c r="A74" s="17">
        <v>65</v>
      </c>
      <c r="B74" s="48">
        <v>8</v>
      </c>
      <c r="C74" s="47">
        <v>517</v>
      </c>
      <c r="D74" s="47">
        <v>508</v>
      </c>
      <c r="E74" s="18">
        <v>0.30309999999999998</v>
      </c>
      <c r="F74" s="19">
        <f t="shared" ref="F74:F108" si="10">B74/((C74+D74)/2)</f>
        <v>1.5609756097560976E-2</v>
      </c>
      <c r="G74" s="19">
        <f t="shared" si="7"/>
        <v>1.5441773703894723E-2</v>
      </c>
      <c r="H74" s="14">
        <f t="shared" si="6"/>
        <v>91483.756273569204</v>
      </c>
      <c r="I74" s="14">
        <f t="shared" ref="I74:I108" si="11">H74*G74</f>
        <v>1412.6714619587149</v>
      </c>
      <c r="J74" s="14">
        <f t="shared" si="8"/>
        <v>90499.265531730183</v>
      </c>
      <c r="K74" s="14">
        <f t="shared" si="9"/>
        <v>1948350.1624516065</v>
      </c>
      <c r="L74" s="21">
        <f t="shared" ref="L74:L108" si="12">K74/H74</f>
        <v>21.297225232262452</v>
      </c>
    </row>
    <row r="75" spans="1:12" x14ac:dyDescent="0.2">
      <c r="A75" s="17">
        <v>66</v>
      </c>
      <c r="B75" s="48">
        <v>4</v>
      </c>
      <c r="C75" s="47">
        <v>469</v>
      </c>
      <c r="D75" s="47">
        <v>513</v>
      </c>
      <c r="E75" s="18">
        <v>0.59040000000000004</v>
      </c>
      <c r="F75" s="19">
        <f t="shared" si="10"/>
        <v>8.1466395112016286E-3</v>
      </c>
      <c r="G75" s="19">
        <f t="shared" si="7"/>
        <v>8.119545695179262E-3</v>
      </c>
      <c r="H75" s="14">
        <f t="shared" ref="H75:H108" si="13">H74-I74</f>
        <v>90071.08481161049</v>
      </c>
      <c r="I75" s="14">
        <f t="shared" si="11"/>
        <v>731.33628894223818</v>
      </c>
      <c r="J75" s="14">
        <f t="shared" si="8"/>
        <v>89771.52946765974</v>
      </c>
      <c r="K75" s="14">
        <f t="shared" si="9"/>
        <v>1857850.8969198763</v>
      </c>
      <c r="L75" s="21">
        <f t="shared" si="12"/>
        <v>20.626496292408291</v>
      </c>
    </row>
    <row r="76" spans="1:12" x14ac:dyDescent="0.2">
      <c r="A76" s="17">
        <v>67</v>
      </c>
      <c r="B76" s="48">
        <v>9</v>
      </c>
      <c r="C76" s="47">
        <v>411</v>
      </c>
      <c r="D76" s="47">
        <v>480</v>
      </c>
      <c r="E76" s="18">
        <v>0.53420000000000001</v>
      </c>
      <c r="F76" s="19">
        <f t="shared" si="10"/>
        <v>2.0202020202020204E-2</v>
      </c>
      <c r="G76" s="19">
        <f t="shared" si="7"/>
        <v>2.0013689363524653E-2</v>
      </c>
      <c r="H76" s="14">
        <f t="shared" si="13"/>
        <v>89339.748522668247</v>
      </c>
      <c r="I76" s="14">
        <f t="shared" si="11"/>
        <v>1788.0179747480927</v>
      </c>
      <c r="J76" s="14">
        <f t="shared" si="8"/>
        <v>88506.88975003059</v>
      </c>
      <c r="K76" s="14">
        <f t="shared" si="9"/>
        <v>1768079.3674522166</v>
      </c>
      <c r="L76" s="21">
        <f t="shared" si="12"/>
        <v>19.79051202504337</v>
      </c>
    </row>
    <row r="77" spans="1:12" x14ac:dyDescent="0.2">
      <c r="A77" s="17">
        <v>68</v>
      </c>
      <c r="B77" s="48">
        <v>2</v>
      </c>
      <c r="C77" s="47">
        <v>397</v>
      </c>
      <c r="D77" s="47">
        <v>428</v>
      </c>
      <c r="E77" s="18">
        <v>0.57950000000000002</v>
      </c>
      <c r="F77" s="19">
        <f t="shared" si="10"/>
        <v>4.8484848484848485E-3</v>
      </c>
      <c r="G77" s="19">
        <f t="shared" si="7"/>
        <v>4.8386199288239003E-3</v>
      </c>
      <c r="H77" s="14">
        <f t="shared" si="13"/>
        <v>87551.73054792016</v>
      </c>
      <c r="I77" s="14">
        <f t="shared" si="11"/>
        <v>423.62954823218672</v>
      </c>
      <c r="J77" s="14">
        <f t="shared" si="8"/>
        <v>87373.59432288853</v>
      </c>
      <c r="K77" s="14">
        <f t="shared" si="9"/>
        <v>1679572.477702186</v>
      </c>
      <c r="L77" s="21">
        <f t="shared" si="12"/>
        <v>19.183772464473407</v>
      </c>
    </row>
    <row r="78" spans="1:12" x14ac:dyDescent="0.2">
      <c r="A78" s="17">
        <v>69</v>
      </c>
      <c r="B78" s="48">
        <v>2</v>
      </c>
      <c r="C78" s="47">
        <v>419</v>
      </c>
      <c r="D78" s="47">
        <v>402</v>
      </c>
      <c r="E78" s="18">
        <v>0.45750000000000002</v>
      </c>
      <c r="F78" s="19">
        <f t="shared" si="10"/>
        <v>4.8721071863580996E-3</v>
      </c>
      <c r="G78" s="19">
        <f t="shared" si="7"/>
        <v>4.8592635786046624E-3</v>
      </c>
      <c r="H78" s="14">
        <f t="shared" si="13"/>
        <v>87128.100999687973</v>
      </c>
      <c r="I78" s="14">
        <f t="shared" si="11"/>
        <v>423.37840786077226</v>
      </c>
      <c r="J78" s="14">
        <f t="shared" si="8"/>
        <v>86898.418213423502</v>
      </c>
      <c r="K78" s="14">
        <f t="shared" si="9"/>
        <v>1592198.8833792976</v>
      </c>
      <c r="L78" s="21">
        <f t="shared" si="12"/>
        <v>18.274229153519592</v>
      </c>
    </row>
    <row r="79" spans="1:12" x14ac:dyDescent="0.2">
      <c r="A79" s="17">
        <v>70</v>
      </c>
      <c r="B79" s="48">
        <v>4</v>
      </c>
      <c r="C79" s="47">
        <v>346</v>
      </c>
      <c r="D79" s="47">
        <v>413</v>
      </c>
      <c r="E79" s="18">
        <v>0.38219999999999998</v>
      </c>
      <c r="F79" s="19">
        <f t="shared" si="10"/>
        <v>1.0540184453227932E-2</v>
      </c>
      <c r="G79" s="19">
        <f t="shared" si="7"/>
        <v>1.0471993700048591E-2</v>
      </c>
      <c r="H79" s="14">
        <f t="shared" si="13"/>
        <v>86704.722591827202</v>
      </c>
      <c r="I79" s="14">
        <f t="shared" si="11"/>
        <v>907.97130874607524</v>
      </c>
      <c r="J79" s="14">
        <f t="shared" si="8"/>
        <v>86143.777917283878</v>
      </c>
      <c r="K79" s="14">
        <f t="shared" si="9"/>
        <v>1505300.465165874</v>
      </c>
      <c r="L79" s="21">
        <f t="shared" si="12"/>
        <v>17.361228087335622</v>
      </c>
    </row>
    <row r="80" spans="1:12" x14ac:dyDescent="0.2">
      <c r="A80" s="17">
        <v>71</v>
      </c>
      <c r="B80" s="48">
        <v>6</v>
      </c>
      <c r="C80" s="47">
        <v>352</v>
      </c>
      <c r="D80" s="47">
        <v>344</v>
      </c>
      <c r="E80" s="18">
        <v>0.77349999999999997</v>
      </c>
      <c r="F80" s="19">
        <f t="shared" si="10"/>
        <v>1.7241379310344827E-2</v>
      </c>
      <c r="G80" s="19">
        <f t="shared" si="7"/>
        <v>1.7174310666105641E-2</v>
      </c>
      <c r="H80" s="14">
        <f t="shared" si="13"/>
        <v>85796.751283081132</v>
      </c>
      <c r="I80" s="14">
        <f t="shared" si="11"/>
        <v>1473.5000606782332</v>
      </c>
      <c r="J80" s="14">
        <f t="shared" si="8"/>
        <v>85463.003519337522</v>
      </c>
      <c r="K80" s="14">
        <f t="shared" si="9"/>
        <v>1419156.6872485902</v>
      </c>
      <c r="L80" s="21">
        <f t="shared" si="12"/>
        <v>16.540914032585796</v>
      </c>
    </row>
    <row r="81" spans="1:12" x14ac:dyDescent="0.2">
      <c r="A81" s="17">
        <v>72</v>
      </c>
      <c r="B81" s="48">
        <v>2</v>
      </c>
      <c r="C81" s="47">
        <v>379</v>
      </c>
      <c r="D81" s="47">
        <v>347</v>
      </c>
      <c r="E81" s="18">
        <v>0.92879999999999996</v>
      </c>
      <c r="F81" s="19">
        <f t="shared" si="10"/>
        <v>5.5096418732782371E-3</v>
      </c>
      <c r="G81" s="19">
        <f t="shared" si="7"/>
        <v>5.5074813626830683E-3</v>
      </c>
      <c r="H81" s="14">
        <f t="shared" si="13"/>
        <v>84323.251222402905</v>
      </c>
      <c r="I81" s="14">
        <f t="shared" si="11"/>
        <v>464.40873454822628</v>
      </c>
      <c r="J81" s="14">
        <f t="shared" si="8"/>
        <v>84290.185320503078</v>
      </c>
      <c r="K81" s="14">
        <f t="shared" si="9"/>
        <v>1333693.6837292525</v>
      </c>
      <c r="L81" s="21">
        <f t="shared" si="12"/>
        <v>15.816440476324024</v>
      </c>
    </row>
    <row r="82" spans="1:12" x14ac:dyDescent="0.2">
      <c r="A82" s="17">
        <v>73</v>
      </c>
      <c r="B82" s="48">
        <v>4</v>
      </c>
      <c r="C82" s="47">
        <v>362</v>
      </c>
      <c r="D82" s="47">
        <v>385</v>
      </c>
      <c r="E82" s="18">
        <v>0.44109999999999999</v>
      </c>
      <c r="F82" s="19">
        <f t="shared" si="10"/>
        <v>1.0709504685408299E-2</v>
      </c>
      <c r="G82" s="19">
        <f t="shared" si="7"/>
        <v>1.064578389697436E-2</v>
      </c>
      <c r="H82" s="14">
        <f t="shared" si="13"/>
        <v>83858.842487854679</v>
      </c>
      <c r="I82" s="14">
        <f t="shared" si="11"/>
        <v>892.74311497611268</v>
      </c>
      <c r="J82" s="14">
        <f t="shared" si="8"/>
        <v>83359.888360894533</v>
      </c>
      <c r="K82" s="14">
        <f t="shared" si="9"/>
        <v>1249403.4984087495</v>
      </c>
      <c r="L82" s="21">
        <f t="shared" si="12"/>
        <v>14.898887956743515</v>
      </c>
    </row>
    <row r="83" spans="1:12" x14ac:dyDescent="0.2">
      <c r="A83" s="17">
        <v>74</v>
      </c>
      <c r="B83" s="48">
        <v>3</v>
      </c>
      <c r="C83" s="47">
        <v>303</v>
      </c>
      <c r="D83" s="47">
        <v>366</v>
      </c>
      <c r="E83" s="18">
        <v>0.57079999999999997</v>
      </c>
      <c r="F83" s="19">
        <f t="shared" si="10"/>
        <v>8.9686098654708519E-3</v>
      </c>
      <c r="G83" s="19">
        <f t="shared" si="7"/>
        <v>8.9342191313794787E-3</v>
      </c>
      <c r="H83" s="14">
        <f t="shared" si="13"/>
        <v>82966.099372878569</v>
      </c>
      <c r="I83" s="14">
        <f t="shared" si="11"/>
        <v>741.2373122731027</v>
      </c>
      <c r="J83" s="14">
        <f t="shared" si="8"/>
        <v>82647.960318450947</v>
      </c>
      <c r="K83" s="14">
        <f t="shared" si="9"/>
        <v>1166043.6100478549</v>
      </c>
      <c r="L83" s="21">
        <f t="shared" si="12"/>
        <v>14.054458614563142</v>
      </c>
    </row>
    <row r="84" spans="1:12" x14ac:dyDescent="0.2">
      <c r="A84" s="17">
        <v>75</v>
      </c>
      <c r="B84" s="48">
        <v>7</v>
      </c>
      <c r="C84" s="47">
        <v>306</v>
      </c>
      <c r="D84" s="47">
        <v>304</v>
      </c>
      <c r="E84" s="18">
        <v>0.57999999999999996</v>
      </c>
      <c r="F84" s="19">
        <f t="shared" si="10"/>
        <v>2.2950819672131147E-2</v>
      </c>
      <c r="G84" s="19">
        <f t="shared" si="7"/>
        <v>2.2731700980710527E-2</v>
      </c>
      <c r="H84" s="14">
        <f t="shared" si="13"/>
        <v>82224.862060605461</v>
      </c>
      <c r="I84" s="14">
        <f t="shared" si="11"/>
        <v>1869.1109775418529</v>
      </c>
      <c r="J84" s="14">
        <f t="shared" si="8"/>
        <v>81439.835450037877</v>
      </c>
      <c r="K84" s="14">
        <f t="shared" si="9"/>
        <v>1083395.6497294039</v>
      </c>
      <c r="L84" s="21">
        <f t="shared" si="12"/>
        <v>13.176010546917862</v>
      </c>
    </row>
    <row r="85" spans="1:12" x14ac:dyDescent="0.2">
      <c r="A85" s="17">
        <v>76</v>
      </c>
      <c r="B85" s="48">
        <v>5</v>
      </c>
      <c r="C85" s="47">
        <v>309</v>
      </c>
      <c r="D85" s="47">
        <v>296</v>
      </c>
      <c r="E85" s="18">
        <v>0.38250000000000001</v>
      </c>
      <c r="F85" s="19">
        <f t="shared" si="10"/>
        <v>1.6528925619834711E-2</v>
      </c>
      <c r="G85" s="19">
        <f t="shared" si="7"/>
        <v>1.6361925798666504E-2</v>
      </c>
      <c r="H85" s="14">
        <f t="shared" si="13"/>
        <v>80355.751083063602</v>
      </c>
      <c r="I85" s="14">
        <f t="shared" si="11"/>
        <v>1314.7748367172021</v>
      </c>
      <c r="J85" s="14">
        <f t="shared" si="8"/>
        <v>79543.877621390726</v>
      </c>
      <c r="K85" s="14">
        <f t="shared" si="9"/>
        <v>1001955.8142793661</v>
      </c>
      <c r="L85" s="21">
        <f t="shared" si="12"/>
        <v>12.468999427852351</v>
      </c>
    </row>
    <row r="86" spans="1:12" x14ac:dyDescent="0.2">
      <c r="A86" s="17">
        <v>77</v>
      </c>
      <c r="B86" s="48">
        <v>10</v>
      </c>
      <c r="C86" s="47">
        <v>302</v>
      </c>
      <c r="D86" s="47">
        <v>306</v>
      </c>
      <c r="E86" s="18">
        <v>0.56930000000000003</v>
      </c>
      <c r="F86" s="19">
        <f t="shared" si="10"/>
        <v>3.2894736842105261E-2</v>
      </c>
      <c r="G86" s="19">
        <f t="shared" si="7"/>
        <v>3.2435202574057673E-2</v>
      </c>
      <c r="H86" s="14">
        <f t="shared" si="13"/>
        <v>79040.976246346399</v>
      </c>
      <c r="I86" s="14">
        <f t="shared" si="11"/>
        <v>2563.7100762015261</v>
      </c>
      <c r="J86" s="14">
        <f t="shared" si="8"/>
        <v>77936.786316526399</v>
      </c>
      <c r="K86" s="14">
        <f t="shared" si="9"/>
        <v>922411.93665797531</v>
      </c>
      <c r="L86" s="21">
        <f t="shared" si="12"/>
        <v>11.670047366104148</v>
      </c>
    </row>
    <row r="87" spans="1:12" x14ac:dyDescent="0.2">
      <c r="A87" s="17">
        <v>78</v>
      </c>
      <c r="B87" s="48">
        <v>8</v>
      </c>
      <c r="C87" s="47">
        <v>277</v>
      </c>
      <c r="D87" s="47">
        <v>302</v>
      </c>
      <c r="E87" s="18">
        <v>0.58699999999999997</v>
      </c>
      <c r="F87" s="19">
        <f t="shared" si="10"/>
        <v>2.7633851468048358E-2</v>
      </c>
      <c r="G87" s="19">
        <f t="shared" si="7"/>
        <v>2.7322031119793443E-2</v>
      </c>
      <c r="H87" s="14">
        <f t="shared" si="13"/>
        <v>76477.266170144867</v>
      </c>
      <c r="I87" s="14">
        <f t="shared" si="11"/>
        <v>2089.5142462574245</v>
      </c>
      <c r="J87" s="14">
        <f t="shared" si="8"/>
        <v>75614.296786440551</v>
      </c>
      <c r="K87" s="14">
        <f t="shared" si="9"/>
        <v>844475.15034144896</v>
      </c>
      <c r="L87" s="21">
        <f t="shared" si="12"/>
        <v>11.042172303370259</v>
      </c>
    </row>
    <row r="88" spans="1:12" x14ac:dyDescent="0.2">
      <c r="A88" s="17">
        <v>79</v>
      </c>
      <c r="B88" s="48">
        <v>9</v>
      </c>
      <c r="C88" s="47">
        <v>236</v>
      </c>
      <c r="D88" s="47">
        <v>273</v>
      </c>
      <c r="E88" s="18">
        <v>0.61399999999999999</v>
      </c>
      <c r="F88" s="19">
        <f t="shared" si="10"/>
        <v>3.536345776031434E-2</v>
      </c>
      <c r="G88" s="19">
        <f t="shared" si="7"/>
        <v>3.4887236698271921E-2</v>
      </c>
      <c r="H88" s="14">
        <f t="shared" si="13"/>
        <v>74387.751923887437</v>
      </c>
      <c r="I88" s="14">
        <f t="shared" si="11"/>
        <v>2595.1831088209933</v>
      </c>
      <c r="J88" s="14">
        <f t="shared" si="8"/>
        <v>73386.011243882545</v>
      </c>
      <c r="K88" s="14">
        <f t="shared" si="9"/>
        <v>768860.85355500842</v>
      </c>
      <c r="L88" s="21">
        <f t="shared" si="12"/>
        <v>10.335852793907479</v>
      </c>
    </row>
    <row r="89" spans="1:12" x14ac:dyDescent="0.2">
      <c r="A89" s="17">
        <v>80</v>
      </c>
      <c r="B89" s="48">
        <v>9</v>
      </c>
      <c r="C89" s="47">
        <v>230</v>
      </c>
      <c r="D89" s="47">
        <v>236</v>
      </c>
      <c r="E89" s="18">
        <v>0.45629999999999998</v>
      </c>
      <c r="F89" s="19">
        <f t="shared" si="10"/>
        <v>3.8626609442060089E-2</v>
      </c>
      <c r="G89" s="19">
        <f t="shared" si="7"/>
        <v>3.7832086906188618E-2</v>
      </c>
      <c r="H89" s="14">
        <f t="shared" si="13"/>
        <v>71792.56881506645</v>
      </c>
      <c r="I89" s="14">
        <f t="shared" si="11"/>
        <v>2716.0627026301208</v>
      </c>
      <c r="J89" s="14">
        <f t="shared" si="8"/>
        <v>70315.845523646451</v>
      </c>
      <c r="K89" s="14">
        <f t="shared" si="9"/>
        <v>695474.84231112583</v>
      </c>
      <c r="L89" s="21">
        <f t="shared" si="12"/>
        <v>9.6872817589607259</v>
      </c>
    </row>
    <row r="90" spans="1:12" x14ac:dyDescent="0.2">
      <c r="A90" s="17">
        <v>81</v>
      </c>
      <c r="B90" s="48">
        <v>14</v>
      </c>
      <c r="C90" s="47">
        <v>253</v>
      </c>
      <c r="D90" s="47">
        <v>223</v>
      </c>
      <c r="E90" s="18">
        <v>0.47199999999999998</v>
      </c>
      <c r="F90" s="19">
        <f t="shared" si="10"/>
        <v>5.8823529411764705E-2</v>
      </c>
      <c r="G90" s="19">
        <f t="shared" si="7"/>
        <v>5.7051574623459604E-2</v>
      </c>
      <c r="H90" s="14">
        <f t="shared" si="13"/>
        <v>69076.506112436327</v>
      </c>
      <c r="I90" s="14">
        <f t="shared" si="11"/>
        <v>3940.9234432015246</v>
      </c>
      <c r="J90" s="14">
        <f t="shared" si="8"/>
        <v>66995.69853442593</v>
      </c>
      <c r="K90" s="14">
        <f t="shared" si="9"/>
        <v>625158.99678747938</v>
      </c>
      <c r="L90" s="21">
        <f t="shared" si="12"/>
        <v>9.0502405516848743</v>
      </c>
    </row>
    <row r="91" spans="1:12" x14ac:dyDescent="0.2">
      <c r="A91" s="17">
        <v>82</v>
      </c>
      <c r="B91" s="48">
        <v>12</v>
      </c>
      <c r="C91" s="47">
        <v>144</v>
      </c>
      <c r="D91" s="47">
        <v>247</v>
      </c>
      <c r="E91" s="18">
        <v>0.4904</v>
      </c>
      <c r="F91" s="19">
        <f t="shared" si="10"/>
        <v>6.1381074168797956E-2</v>
      </c>
      <c r="G91" s="19">
        <f t="shared" si="7"/>
        <v>5.9519321955884281E-2</v>
      </c>
      <c r="H91" s="14">
        <f t="shared" si="13"/>
        <v>65135.582669234806</v>
      </c>
      <c r="I91" s="14">
        <f t="shared" si="11"/>
        <v>3876.825715674303</v>
      </c>
      <c r="J91" s="14">
        <f t="shared" si="8"/>
        <v>63159.952284527179</v>
      </c>
      <c r="K91" s="14">
        <f t="shared" si="9"/>
        <v>558163.29825305345</v>
      </c>
      <c r="L91" s="21">
        <f t="shared" si="12"/>
        <v>8.5692531697684213</v>
      </c>
    </row>
    <row r="92" spans="1:12" x14ac:dyDescent="0.2">
      <c r="A92" s="17">
        <v>83</v>
      </c>
      <c r="B92" s="48">
        <v>12</v>
      </c>
      <c r="C92" s="47">
        <v>198</v>
      </c>
      <c r="D92" s="47">
        <v>131</v>
      </c>
      <c r="E92" s="18">
        <v>0.46989999999999998</v>
      </c>
      <c r="F92" s="19">
        <f t="shared" si="10"/>
        <v>7.29483282674772E-2</v>
      </c>
      <c r="G92" s="19">
        <f t="shared" si="7"/>
        <v>7.0232445985396325E-2</v>
      </c>
      <c r="H92" s="14">
        <f t="shared" si="13"/>
        <v>61258.7569535605</v>
      </c>
      <c r="I92" s="14">
        <f t="shared" si="11"/>
        <v>4302.3523388734593</v>
      </c>
      <c r="J92" s="14">
        <f t="shared" si="8"/>
        <v>58978.079978723676</v>
      </c>
      <c r="K92" s="14">
        <f t="shared" si="9"/>
        <v>495003.34596852626</v>
      </c>
      <c r="L92" s="21">
        <f t="shared" si="12"/>
        <v>8.0805320020414744</v>
      </c>
    </row>
    <row r="93" spans="1:12" x14ac:dyDescent="0.2">
      <c r="A93" s="17">
        <v>84</v>
      </c>
      <c r="B93" s="48">
        <v>10</v>
      </c>
      <c r="C93" s="47">
        <v>205</v>
      </c>
      <c r="D93" s="47">
        <v>190</v>
      </c>
      <c r="E93" s="18">
        <v>0.51400000000000001</v>
      </c>
      <c r="F93" s="19">
        <f t="shared" si="10"/>
        <v>5.0632911392405063E-2</v>
      </c>
      <c r="G93" s="19">
        <f t="shared" si="7"/>
        <v>4.9416880806483494E-2</v>
      </c>
      <c r="H93" s="14">
        <f t="shared" si="13"/>
        <v>56956.404614687039</v>
      </c>
      <c r="I93" s="14">
        <f t="shared" si="11"/>
        <v>2814.607858009836</v>
      </c>
      <c r="J93" s="14">
        <f t="shared" si="8"/>
        <v>55588.505195694263</v>
      </c>
      <c r="K93" s="14">
        <f t="shared" si="9"/>
        <v>436025.2659898026</v>
      </c>
      <c r="L93" s="21">
        <f t="shared" si="12"/>
        <v>7.6554211758894475</v>
      </c>
    </row>
    <row r="94" spans="1:12" x14ac:dyDescent="0.2">
      <c r="A94" s="17">
        <v>85</v>
      </c>
      <c r="B94" s="48">
        <v>11</v>
      </c>
      <c r="C94" s="47">
        <v>213</v>
      </c>
      <c r="D94" s="47">
        <v>196</v>
      </c>
      <c r="E94" s="18">
        <v>0.22689999999999999</v>
      </c>
      <c r="F94" s="19">
        <f t="shared" si="10"/>
        <v>5.3789731051344741E-2</v>
      </c>
      <c r="G94" s="19">
        <f t="shared" si="7"/>
        <v>5.1642198436555917E-2</v>
      </c>
      <c r="H94" s="14">
        <f t="shared" si="13"/>
        <v>54141.796756677206</v>
      </c>
      <c r="I94" s="14">
        <f t="shared" si="11"/>
        <v>2796.0014118200038</v>
      </c>
      <c r="J94" s="14">
        <f t="shared" si="8"/>
        <v>51980.208065199156</v>
      </c>
      <c r="K94" s="14">
        <f t="shared" si="9"/>
        <v>380436.76079410833</v>
      </c>
      <c r="L94" s="21">
        <f t="shared" si="12"/>
        <v>7.0266740962413623</v>
      </c>
    </row>
    <row r="95" spans="1:12" x14ac:dyDescent="0.2">
      <c r="A95" s="17">
        <v>86</v>
      </c>
      <c r="B95" s="48">
        <v>13</v>
      </c>
      <c r="C95" s="47">
        <v>165</v>
      </c>
      <c r="D95" s="47">
        <v>215</v>
      </c>
      <c r="E95" s="18">
        <v>0.48349999999999999</v>
      </c>
      <c r="F95" s="19">
        <f t="shared" si="10"/>
        <v>6.8421052631578952E-2</v>
      </c>
      <c r="G95" s="19">
        <f t="shared" si="7"/>
        <v>6.6085621547979437E-2</v>
      </c>
      <c r="H95" s="14">
        <f t="shared" si="13"/>
        <v>51345.795344857201</v>
      </c>
      <c r="I95" s="14">
        <f t="shared" si="11"/>
        <v>3393.2187992402373</v>
      </c>
      <c r="J95" s="14">
        <f t="shared" si="8"/>
        <v>49593.197835049614</v>
      </c>
      <c r="K95" s="14">
        <f t="shared" si="9"/>
        <v>328456.55272890918</v>
      </c>
      <c r="L95" s="21">
        <f t="shared" si="12"/>
        <v>6.3969513087269263</v>
      </c>
    </row>
    <row r="96" spans="1:12" x14ac:dyDescent="0.2">
      <c r="A96" s="17">
        <v>87</v>
      </c>
      <c r="B96" s="48">
        <v>19</v>
      </c>
      <c r="C96" s="47">
        <v>164</v>
      </c>
      <c r="D96" s="47">
        <v>157</v>
      </c>
      <c r="E96" s="18">
        <v>0.49130000000000001</v>
      </c>
      <c r="F96" s="19">
        <f t="shared" si="10"/>
        <v>0.11838006230529595</v>
      </c>
      <c r="G96" s="19">
        <f t="shared" si="7"/>
        <v>0.11165613670942312</v>
      </c>
      <c r="H96" s="14">
        <f t="shared" si="13"/>
        <v>47952.576545616961</v>
      </c>
      <c r="I96" s="14">
        <f t="shared" si="11"/>
        <v>5354.1994423464839</v>
      </c>
      <c r="J96" s="14">
        <f t="shared" si="8"/>
        <v>45228.895289295302</v>
      </c>
      <c r="K96" s="14">
        <f t="shared" si="9"/>
        <v>278863.35489385959</v>
      </c>
      <c r="L96" s="21">
        <f t="shared" si="12"/>
        <v>5.8153987748411966</v>
      </c>
    </row>
    <row r="97" spans="1:12" x14ac:dyDescent="0.2">
      <c r="A97" s="17">
        <v>88</v>
      </c>
      <c r="B97" s="48">
        <v>18</v>
      </c>
      <c r="C97" s="47">
        <v>167</v>
      </c>
      <c r="D97" s="47">
        <v>156</v>
      </c>
      <c r="E97" s="18">
        <v>0.55879999999999996</v>
      </c>
      <c r="F97" s="19">
        <f t="shared" si="10"/>
        <v>0.11145510835913312</v>
      </c>
      <c r="G97" s="19">
        <f t="shared" si="7"/>
        <v>0.10623129148922106</v>
      </c>
      <c r="H97" s="14">
        <f t="shared" si="13"/>
        <v>42598.377103270475</v>
      </c>
      <c r="I97" s="14">
        <f t="shared" si="11"/>
        <v>4525.2806150252864</v>
      </c>
      <c r="J97" s="14">
        <f t="shared" si="8"/>
        <v>40601.82329592132</v>
      </c>
      <c r="K97" s="14">
        <f t="shared" si="9"/>
        <v>233634.4596045643</v>
      </c>
      <c r="L97" s="21">
        <f t="shared" si="12"/>
        <v>5.4845859277260374</v>
      </c>
    </row>
    <row r="98" spans="1:12" x14ac:dyDescent="0.2">
      <c r="A98" s="17">
        <v>89</v>
      </c>
      <c r="B98" s="48">
        <v>16</v>
      </c>
      <c r="C98" s="47">
        <v>150</v>
      </c>
      <c r="D98" s="47">
        <v>164</v>
      </c>
      <c r="E98" s="18">
        <v>0.47589999999999999</v>
      </c>
      <c r="F98" s="19">
        <f t="shared" si="10"/>
        <v>0.10191082802547771</v>
      </c>
      <c r="G98" s="19">
        <f t="shared" si="7"/>
        <v>9.6743610084553913E-2</v>
      </c>
      <c r="H98" s="14">
        <f t="shared" si="13"/>
        <v>38073.096488245188</v>
      </c>
      <c r="I98" s="14">
        <f t="shared" si="11"/>
        <v>3683.3288013703914</v>
      </c>
      <c r="J98" s="14">
        <f t="shared" si="8"/>
        <v>36142.663863446964</v>
      </c>
      <c r="K98" s="14">
        <f>K99+J98</f>
        <v>193032.63630864298</v>
      </c>
      <c r="L98" s="21">
        <f t="shared" si="12"/>
        <v>5.0700535053207583</v>
      </c>
    </row>
    <row r="99" spans="1:12" x14ac:dyDescent="0.2">
      <c r="A99" s="17">
        <v>90</v>
      </c>
      <c r="B99" s="48">
        <v>17</v>
      </c>
      <c r="C99" s="47">
        <v>123</v>
      </c>
      <c r="D99" s="47">
        <v>131</v>
      </c>
      <c r="E99" s="18">
        <v>0.4798</v>
      </c>
      <c r="F99" s="23">
        <f t="shared" si="10"/>
        <v>0.13385826771653545</v>
      </c>
      <c r="G99" s="23">
        <f t="shared" si="7"/>
        <v>0.1251440997501535</v>
      </c>
      <c r="H99" s="24">
        <f t="shared" si="13"/>
        <v>34389.767686874795</v>
      </c>
      <c r="I99" s="24">
        <f t="shared" si="11"/>
        <v>4303.6765177908646</v>
      </c>
      <c r="J99" s="24">
        <f t="shared" si="8"/>
        <v>32150.995162319989</v>
      </c>
      <c r="K99" s="24">
        <f t="shared" ref="K99:K108" si="14">K100+J99</f>
        <v>156889.97244519601</v>
      </c>
      <c r="L99" s="25">
        <f t="shared" si="12"/>
        <v>4.5621120175544156</v>
      </c>
    </row>
    <row r="100" spans="1:12" x14ac:dyDescent="0.2">
      <c r="A100" s="17">
        <v>91</v>
      </c>
      <c r="B100" s="48">
        <v>24</v>
      </c>
      <c r="C100" s="47">
        <v>128</v>
      </c>
      <c r="D100" s="47">
        <v>109</v>
      </c>
      <c r="E100" s="18">
        <v>0.5857</v>
      </c>
      <c r="F100" s="23">
        <f t="shared" si="10"/>
        <v>0.20253164556962025</v>
      </c>
      <c r="G100" s="23">
        <f t="shared" si="7"/>
        <v>0.18685302141335627</v>
      </c>
      <c r="H100" s="24">
        <f t="shared" si="13"/>
        <v>30086.091169083931</v>
      </c>
      <c r="I100" s="24">
        <f t="shared" si="11"/>
        <v>5621.6770374610287</v>
      </c>
      <c r="J100" s="24">
        <f t="shared" si="8"/>
        <v>27757.030372463829</v>
      </c>
      <c r="K100" s="24">
        <f t="shared" si="14"/>
        <v>124738.977282876</v>
      </c>
      <c r="L100" s="25">
        <f t="shared" si="12"/>
        <v>4.1460679149658404</v>
      </c>
    </row>
    <row r="101" spans="1:12" x14ac:dyDescent="0.2">
      <c r="A101" s="17">
        <v>92</v>
      </c>
      <c r="B101" s="48">
        <v>22</v>
      </c>
      <c r="C101" s="47">
        <v>95</v>
      </c>
      <c r="D101" s="47">
        <v>109</v>
      </c>
      <c r="E101" s="18">
        <v>0.43440000000000001</v>
      </c>
      <c r="F101" s="23">
        <f t="shared" si="10"/>
        <v>0.21568627450980393</v>
      </c>
      <c r="G101" s="23">
        <f t="shared" si="7"/>
        <v>0.19223510003215569</v>
      </c>
      <c r="H101" s="24">
        <f t="shared" si="13"/>
        <v>24464.414131622903</v>
      </c>
      <c r="I101" s="24">
        <f t="shared" si="11"/>
        <v>4702.9190978206125</v>
      </c>
      <c r="J101" s="24">
        <f t="shared" si="8"/>
        <v>21804.443089895565</v>
      </c>
      <c r="K101" s="24">
        <f t="shared" si="14"/>
        <v>96981.946910412167</v>
      </c>
      <c r="L101" s="25">
        <f t="shared" si="12"/>
        <v>3.9642047583331457</v>
      </c>
    </row>
    <row r="102" spans="1:12" x14ac:dyDescent="0.2">
      <c r="A102" s="17">
        <v>93</v>
      </c>
      <c r="B102" s="48">
        <v>15</v>
      </c>
      <c r="C102" s="47">
        <v>73</v>
      </c>
      <c r="D102" s="47">
        <v>85</v>
      </c>
      <c r="E102" s="18">
        <v>0.51759999999999995</v>
      </c>
      <c r="F102" s="23">
        <f t="shared" si="10"/>
        <v>0.189873417721519</v>
      </c>
      <c r="G102" s="23">
        <f t="shared" si="7"/>
        <v>0.17394127742474141</v>
      </c>
      <c r="H102" s="24">
        <f t="shared" si="13"/>
        <v>19761.49503380229</v>
      </c>
      <c r="I102" s="24">
        <f t="shared" si="11"/>
        <v>3437.339690002254</v>
      </c>
      <c r="J102" s="24">
        <f t="shared" si="8"/>
        <v>18103.322367345201</v>
      </c>
      <c r="K102" s="24">
        <f t="shared" si="14"/>
        <v>75177.503820516606</v>
      </c>
      <c r="L102" s="25">
        <f t="shared" si="12"/>
        <v>3.8042417181455415</v>
      </c>
    </row>
    <row r="103" spans="1:12" x14ac:dyDescent="0.2">
      <c r="A103" s="17">
        <v>94</v>
      </c>
      <c r="B103" s="48">
        <v>13</v>
      </c>
      <c r="C103" s="47">
        <v>63</v>
      </c>
      <c r="D103" s="47">
        <v>64</v>
      </c>
      <c r="E103" s="18">
        <v>0.50009999999999999</v>
      </c>
      <c r="F103" s="23">
        <f t="shared" si="10"/>
        <v>0.20472440944881889</v>
      </c>
      <c r="G103" s="23">
        <f t="shared" si="7"/>
        <v>0.18571773475793121</v>
      </c>
      <c r="H103" s="24">
        <f t="shared" si="13"/>
        <v>16324.155343800036</v>
      </c>
      <c r="I103" s="24">
        <f t="shared" si="11"/>
        <v>3031.6851522871202</v>
      </c>
      <c r="J103" s="24">
        <f t="shared" si="8"/>
        <v>14808.615936171704</v>
      </c>
      <c r="K103" s="24">
        <f t="shared" si="14"/>
        <v>57074.181453171404</v>
      </c>
      <c r="L103" s="25">
        <f t="shared" si="12"/>
        <v>3.4963022742152692</v>
      </c>
    </row>
    <row r="104" spans="1:12" x14ac:dyDescent="0.2">
      <c r="A104" s="17">
        <v>95</v>
      </c>
      <c r="B104" s="48">
        <v>15</v>
      </c>
      <c r="C104" s="47">
        <v>50</v>
      </c>
      <c r="D104" s="47">
        <v>54</v>
      </c>
      <c r="E104" s="18">
        <v>0.60799999999999998</v>
      </c>
      <c r="F104" s="23">
        <f t="shared" si="10"/>
        <v>0.28846153846153844</v>
      </c>
      <c r="G104" s="23">
        <f t="shared" si="7"/>
        <v>0.25915687629578438</v>
      </c>
      <c r="H104" s="24">
        <f t="shared" si="13"/>
        <v>13292.470191512915</v>
      </c>
      <c r="I104" s="24">
        <f t="shared" si="11"/>
        <v>3444.835053087314</v>
      </c>
      <c r="J104" s="24">
        <f t="shared" si="8"/>
        <v>11942.094850702688</v>
      </c>
      <c r="K104" s="24">
        <f t="shared" si="14"/>
        <v>42265.565516999697</v>
      </c>
      <c r="L104" s="25">
        <f t="shared" si="12"/>
        <v>3.1796622379477486</v>
      </c>
    </row>
    <row r="105" spans="1:12" x14ac:dyDescent="0.2">
      <c r="A105" s="17">
        <v>96</v>
      </c>
      <c r="B105" s="48">
        <v>13</v>
      </c>
      <c r="C105" s="47">
        <v>47</v>
      </c>
      <c r="D105" s="47">
        <v>36</v>
      </c>
      <c r="E105" s="18">
        <v>0.45350000000000001</v>
      </c>
      <c r="F105" s="23">
        <f t="shared" si="10"/>
        <v>0.31325301204819278</v>
      </c>
      <c r="G105" s="23">
        <f t="shared" si="7"/>
        <v>0.26746494666131737</v>
      </c>
      <c r="H105" s="24">
        <f t="shared" si="13"/>
        <v>9847.6351384256013</v>
      </c>
      <c r="I105" s="24">
        <f t="shared" si="11"/>
        <v>2633.8972070391183</v>
      </c>
      <c r="J105" s="24">
        <f t="shared" si="8"/>
        <v>8408.2103147787238</v>
      </c>
      <c r="K105" s="24">
        <f t="shared" si="14"/>
        <v>30323.470666297009</v>
      </c>
      <c r="L105" s="25">
        <f t="shared" si="12"/>
        <v>3.0792642334985003</v>
      </c>
    </row>
    <row r="106" spans="1:12" x14ac:dyDescent="0.2">
      <c r="A106" s="17">
        <v>97</v>
      </c>
      <c r="B106" s="48">
        <v>7</v>
      </c>
      <c r="C106" s="47">
        <v>30</v>
      </c>
      <c r="D106" s="47">
        <v>44</v>
      </c>
      <c r="E106" s="18">
        <v>0.55069999999999997</v>
      </c>
      <c r="F106" s="23">
        <f t="shared" si="10"/>
        <v>0.1891891891891892</v>
      </c>
      <c r="G106" s="23">
        <f t="shared" si="7"/>
        <v>0.17436748195919302</v>
      </c>
      <c r="H106" s="24">
        <f t="shared" si="13"/>
        <v>7213.7379313864831</v>
      </c>
      <c r="I106" s="24">
        <f t="shared" si="11"/>
        <v>1257.841318609379</v>
      </c>
      <c r="J106" s="24">
        <f t="shared" si="8"/>
        <v>6648.5898269352883</v>
      </c>
      <c r="K106" s="24">
        <f t="shared" si="14"/>
        <v>21915.260351518285</v>
      </c>
      <c r="L106" s="25">
        <f t="shared" si="12"/>
        <v>3.0379895360720659</v>
      </c>
    </row>
    <row r="107" spans="1:12" x14ac:dyDescent="0.2">
      <c r="A107" s="17">
        <v>98</v>
      </c>
      <c r="B107" s="48">
        <v>4</v>
      </c>
      <c r="C107" s="47">
        <v>15</v>
      </c>
      <c r="D107" s="47">
        <v>23</v>
      </c>
      <c r="E107" s="18">
        <v>0.5897</v>
      </c>
      <c r="F107" s="23">
        <f t="shared" si="10"/>
        <v>0.21052631578947367</v>
      </c>
      <c r="G107" s="23">
        <f t="shared" si="7"/>
        <v>0.19378718291572194</v>
      </c>
      <c r="H107" s="24">
        <f t="shared" si="13"/>
        <v>5955.8966127771037</v>
      </c>
      <c r="I107" s="24">
        <f t="shared" si="11"/>
        <v>1154.1764263273653</v>
      </c>
      <c r="J107" s="24">
        <f t="shared" si="8"/>
        <v>5482.3380250549853</v>
      </c>
      <c r="K107" s="24">
        <f t="shared" si="14"/>
        <v>15266.670524582998</v>
      </c>
      <c r="L107" s="25">
        <f t="shared" si="12"/>
        <v>2.5632866916849459</v>
      </c>
    </row>
    <row r="108" spans="1:12" x14ac:dyDescent="0.2">
      <c r="A108" s="17">
        <v>99</v>
      </c>
      <c r="B108" s="48">
        <v>5</v>
      </c>
      <c r="C108" s="47">
        <v>19</v>
      </c>
      <c r="D108" s="47">
        <v>8</v>
      </c>
      <c r="E108" s="18">
        <v>0.54190000000000005</v>
      </c>
      <c r="F108" s="23">
        <f t="shared" si="10"/>
        <v>0.37037037037037035</v>
      </c>
      <c r="G108" s="23">
        <f t="shared" si="7"/>
        <v>0.31664608467116301</v>
      </c>
      <c r="H108" s="24">
        <f t="shared" si="13"/>
        <v>4801.7201864497383</v>
      </c>
      <c r="I108" s="24">
        <f t="shared" si="11"/>
        <v>1520.4458967257965</v>
      </c>
      <c r="J108" s="24">
        <f t="shared" si="8"/>
        <v>4105.2039211596511</v>
      </c>
      <c r="K108" s="24">
        <f t="shared" si="14"/>
        <v>9784.3324995280127</v>
      </c>
      <c r="L108" s="25">
        <f t="shared" si="12"/>
        <v>2.0376723589889738</v>
      </c>
    </row>
    <row r="109" spans="1:12" x14ac:dyDescent="0.2">
      <c r="A109" s="17" t="s">
        <v>22</v>
      </c>
      <c r="B109" s="48">
        <v>13</v>
      </c>
      <c r="C109" s="47">
        <v>21</v>
      </c>
      <c r="D109" s="47">
        <v>24</v>
      </c>
      <c r="E109" s="18"/>
      <c r="F109" s="23">
        <f>B109/((C109+D109)/2)</f>
        <v>0.57777777777777772</v>
      </c>
      <c r="G109" s="23">
        <v>1</v>
      </c>
      <c r="H109" s="24">
        <f>H108-I108</f>
        <v>3281.2742897239418</v>
      </c>
      <c r="I109" s="24">
        <f>H109*G109</f>
        <v>3281.2742897239418</v>
      </c>
      <c r="J109" s="24">
        <f>H109/F109</f>
        <v>5679.1285783683616</v>
      </c>
      <c r="K109" s="24">
        <f>J109</f>
        <v>5679.1285783683616</v>
      </c>
      <c r="L109" s="25">
        <f>K109/H109</f>
        <v>1.7307692307692311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61"/>
      <c r="B7" s="62"/>
      <c r="C7" s="63">
        <v>44197</v>
      </c>
      <c r="D7" s="63">
        <v>44562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0</v>
      </c>
      <c r="C9" s="47">
        <v>280</v>
      </c>
      <c r="D9" s="47">
        <v>280</v>
      </c>
      <c r="E9" s="18">
        <v>9.1300000000000006E-2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8361884.8969075345</v>
      </c>
      <c r="L9" s="20">
        <f>K9/H9</f>
        <v>83.618848969075344</v>
      </c>
    </row>
    <row r="10" spans="1:13" x14ac:dyDescent="0.2">
      <c r="A10" s="17">
        <v>1</v>
      </c>
      <c r="B10" s="48">
        <v>0</v>
      </c>
      <c r="C10" s="47">
        <v>339</v>
      </c>
      <c r="D10" s="47">
        <v>321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8261884.8969075345</v>
      </c>
      <c r="L10" s="21">
        <f t="shared" ref="L10:L73" si="5">K10/H10</f>
        <v>82.618848969075344</v>
      </c>
    </row>
    <row r="11" spans="1:13" x14ac:dyDescent="0.2">
      <c r="A11" s="17">
        <v>2</v>
      </c>
      <c r="B11" s="48">
        <v>0</v>
      </c>
      <c r="C11" s="47">
        <v>384</v>
      </c>
      <c r="D11" s="47">
        <v>353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8161884.8969075345</v>
      </c>
      <c r="L11" s="21">
        <f t="shared" si="5"/>
        <v>81.618848969075344</v>
      </c>
    </row>
    <row r="12" spans="1:13" x14ac:dyDescent="0.2">
      <c r="A12" s="17">
        <v>3</v>
      </c>
      <c r="B12" s="48">
        <v>0</v>
      </c>
      <c r="C12" s="47">
        <v>376</v>
      </c>
      <c r="D12" s="47">
        <v>397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8061884.8969075345</v>
      </c>
      <c r="L12" s="21">
        <f t="shared" si="5"/>
        <v>80.618848969075344</v>
      </c>
    </row>
    <row r="13" spans="1:13" x14ac:dyDescent="0.2">
      <c r="A13" s="17">
        <v>4</v>
      </c>
      <c r="B13" s="48">
        <v>0</v>
      </c>
      <c r="C13" s="47">
        <v>460</v>
      </c>
      <c r="D13" s="47">
        <v>381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7961884.8969075345</v>
      </c>
      <c r="L13" s="21">
        <f t="shared" si="5"/>
        <v>79.618848969075344</v>
      </c>
    </row>
    <row r="14" spans="1:13" x14ac:dyDescent="0.2">
      <c r="A14" s="17">
        <v>5</v>
      </c>
      <c r="B14" s="48">
        <v>0</v>
      </c>
      <c r="C14" s="47">
        <v>472</v>
      </c>
      <c r="D14" s="47">
        <v>460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7861884.8969075345</v>
      </c>
      <c r="L14" s="21">
        <f t="shared" si="5"/>
        <v>78.618848969075344</v>
      </c>
    </row>
    <row r="15" spans="1:13" x14ac:dyDescent="0.2">
      <c r="A15" s="17">
        <v>6</v>
      </c>
      <c r="B15" s="48">
        <v>0</v>
      </c>
      <c r="C15" s="47">
        <v>479</v>
      </c>
      <c r="D15" s="47">
        <v>484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7761884.8969075345</v>
      </c>
      <c r="L15" s="21">
        <f t="shared" si="5"/>
        <v>77.618848969075344</v>
      </c>
    </row>
    <row r="16" spans="1:13" x14ac:dyDescent="0.2">
      <c r="A16" s="17">
        <v>7</v>
      </c>
      <c r="B16" s="48">
        <v>0</v>
      </c>
      <c r="C16" s="47">
        <v>477</v>
      </c>
      <c r="D16" s="47">
        <v>492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7661884.8969075345</v>
      </c>
      <c r="L16" s="21">
        <f t="shared" si="5"/>
        <v>76.618848969075344</v>
      </c>
    </row>
    <row r="17" spans="1:12" x14ac:dyDescent="0.2">
      <c r="A17" s="17">
        <v>8</v>
      </c>
      <c r="B17" s="48">
        <v>0</v>
      </c>
      <c r="C17" s="47">
        <v>502</v>
      </c>
      <c r="D17" s="47">
        <v>485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7561884.8969075345</v>
      </c>
      <c r="L17" s="21">
        <f t="shared" si="5"/>
        <v>75.618848969075344</v>
      </c>
    </row>
    <row r="18" spans="1:12" x14ac:dyDescent="0.2">
      <c r="A18" s="17">
        <v>9</v>
      </c>
      <c r="B18" s="48">
        <v>0</v>
      </c>
      <c r="C18" s="47">
        <v>471</v>
      </c>
      <c r="D18" s="47">
        <v>511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7461884.8969075345</v>
      </c>
      <c r="L18" s="21">
        <f t="shared" si="5"/>
        <v>74.618848969075344</v>
      </c>
    </row>
    <row r="19" spans="1:12" x14ac:dyDescent="0.2">
      <c r="A19" s="17">
        <v>10</v>
      </c>
      <c r="B19" s="48">
        <v>0</v>
      </c>
      <c r="C19" s="47">
        <v>521</v>
      </c>
      <c r="D19" s="47">
        <v>483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7361884.8969075345</v>
      </c>
      <c r="L19" s="21">
        <f t="shared" si="5"/>
        <v>73.618848969075344</v>
      </c>
    </row>
    <row r="20" spans="1:12" x14ac:dyDescent="0.2">
      <c r="A20" s="17">
        <v>11</v>
      </c>
      <c r="B20" s="48">
        <v>0</v>
      </c>
      <c r="C20" s="47">
        <v>537</v>
      </c>
      <c r="D20" s="47">
        <v>536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7261884.8969075345</v>
      </c>
      <c r="L20" s="21">
        <f t="shared" si="5"/>
        <v>72.618848969075344</v>
      </c>
    </row>
    <row r="21" spans="1:12" x14ac:dyDescent="0.2">
      <c r="A21" s="17">
        <v>12</v>
      </c>
      <c r="B21" s="48">
        <v>0</v>
      </c>
      <c r="C21" s="47">
        <v>542</v>
      </c>
      <c r="D21" s="47">
        <v>545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7161884.8969075345</v>
      </c>
      <c r="L21" s="21">
        <f t="shared" si="5"/>
        <v>71.618848969075344</v>
      </c>
    </row>
    <row r="22" spans="1:12" x14ac:dyDescent="0.2">
      <c r="A22" s="17">
        <v>13</v>
      </c>
      <c r="B22" s="48">
        <v>1</v>
      </c>
      <c r="C22" s="47">
        <v>488</v>
      </c>
      <c r="D22" s="47">
        <v>561</v>
      </c>
      <c r="E22" s="18">
        <v>0</v>
      </c>
      <c r="F22" s="19">
        <f t="shared" si="3"/>
        <v>1.9065776930409914E-3</v>
      </c>
      <c r="G22" s="19">
        <f t="shared" si="0"/>
        <v>1.9029495718363464E-3</v>
      </c>
      <c r="H22" s="14">
        <f t="shared" si="6"/>
        <v>100000</v>
      </c>
      <c r="I22" s="14">
        <f t="shared" si="4"/>
        <v>190.29495718363464</v>
      </c>
      <c r="J22" s="14">
        <f t="shared" si="1"/>
        <v>99809.705042816364</v>
      </c>
      <c r="K22" s="14">
        <f t="shared" si="2"/>
        <v>7061884.8969075345</v>
      </c>
      <c r="L22" s="21">
        <f t="shared" si="5"/>
        <v>70.618848969075344</v>
      </c>
    </row>
    <row r="23" spans="1:12" x14ac:dyDescent="0.2">
      <c r="A23" s="17">
        <v>14</v>
      </c>
      <c r="B23" s="48">
        <v>0</v>
      </c>
      <c r="C23" s="47">
        <v>480</v>
      </c>
      <c r="D23" s="47">
        <v>479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99809.705042816364</v>
      </c>
      <c r="I23" s="14">
        <f t="shared" si="4"/>
        <v>0</v>
      </c>
      <c r="J23" s="14">
        <f t="shared" si="1"/>
        <v>99809.705042816364</v>
      </c>
      <c r="K23" s="14">
        <f t="shared" si="2"/>
        <v>6962075.1918647178</v>
      </c>
      <c r="L23" s="21">
        <f t="shared" si="5"/>
        <v>69.753489291228007</v>
      </c>
    </row>
    <row r="24" spans="1:12" x14ac:dyDescent="0.2">
      <c r="A24" s="17">
        <v>15</v>
      </c>
      <c r="B24" s="48">
        <v>0</v>
      </c>
      <c r="C24" s="47">
        <v>475</v>
      </c>
      <c r="D24" s="47">
        <v>496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99809.705042816364</v>
      </c>
      <c r="I24" s="14">
        <f t="shared" si="4"/>
        <v>0</v>
      </c>
      <c r="J24" s="14">
        <f t="shared" si="1"/>
        <v>99809.705042816364</v>
      </c>
      <c r="K24" s="14">
        <f t="shared" si="2"/>
        <v>6862265.4868219011</v>
      </c>
      <c r="L24" s="21">
        <f t="shared" si="5"/>
        <v>68.753489291228007</v>
      </c>
    </row>
    <row r="25" spans="1:12" x14ac:dyDescent="0.2">
      <c r="A25" s="17">
        <v>16</v>
      </c>
      <c r="B25" s="48">
        <v>0</v>
      </c>
      <c r="C25" s="47">
        <v>502</v>
      </c>
      <c r="D25" s="47">
        <v>470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99809.705042816364</v>
      </c>
      <c r="I25" s="14">
        <f t="shared" si="4"/>
        <v>0</v>
      </c>
      <c r="J25" s="14">
        <f t="shared" si="1"/>
        <v>99809.705042816364</v>
      </c>
      <c r="K25" s="14">
        <f t="shared" si="2"/>
        <v>6762455.7817790844</v>
      </c>
      <c r="L25" s="21">
        <f t="shared" si="5"/>
        <v>67.753489291228007</v>
      </c>
    </row>
    <row r="26" spans="1:12" x14ac:dyDescent="0.2">
      <c r="A26" s="17">
        <v>17</v>
      </c>
      <c r="B26" s="48">
        <v>0</v>
      </c>
      <c r="C26" s="47">
        <v>451</v>
      </c>
      <c r="D26" s="47">
        <v>512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99809.705042816364</v>
      </c>
      <c r="I26" s="14">
        <f t="shared" si="4"/>
        <v>0</v>
      </c>
      <c r="J26" s="14">
        <f t="shared" si="1"/>
        <v>99809.705042816364</v>
      </c>
      <c r="K26" s="14">
        <f t="shared" si="2"/>
        <v>6662646.0767362677</v>
      </c>
      <c r="L26" s="21">
        <f t="shared" si="5"/>
        <v>66.753489291228007</v>
      </c>
    </row>
    <row r="27" spans="1:12" x14ac:dyDescent="0.2">
      <c r="A27" s="17">
        <v>18</v>
      </c>
      <c r="B27" s="48">
        <v>0</v>
      </c>
      <c r="C27" s="47">
        <v>433</v>
      </c>
      <c r="D27" s="47">
        <v>446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99809.705042816364</v>
      </c>
      <c r="I27" s="14">
        <f t="shared" si="4"/>
        <v>0</v>
      </c>
      <c r="J27" s="14">
        <f t="shared" si="1"/>
        <v>99809.705042816364</v>
      </c>
      <c r="K27" s="14">
        <f t="shared" si="2"/>
        <v>6562836.371693451</v>
      </c>
      <c r="L27" s="21">
        <f t="shared" si="5"/>
        <v>65.753489291227993</v>
      </c>
    </row>
    <row r="28" spans="1:12" x14ac:dyDescent="0.2">
      <c r="A28" s="17">
        <v>19</v>
      </c>
      <c r="B28" s="48">
        <v>0</v>
      </c>
      <c r="C28" s="47">
        <v>458</v>
      </c>
      <c r="D28" s="47">
        <v>421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99809.705042816364</v>
      </c>
      <c r="I28" s="14">
        <f t="shared" si="4"/>
        <v>0</v>
      </c>
      <c r="J28" s="14">
        <f t="shared" si="1"/>
        <v>99809.705042816364</v>
      </c>
      <c r="K28" s="14">
        <f t="shared" si="2"/>
        <v>6463026.6666506343</v>
      </c>
      <c r="L28" s="21">
        <f t="shared" si="5"/>
        <v>64.753489291227993</v>
      </c>
    </row>
    <row r="29" spans="1:12" x14ac:dyDescent="0.2">
      <c r="A29" s="17">
        <v>20</v>
      </c>
      <c r="B29" s="48">
        <v>0</v>
      </c>
      <c r="C29" s="47">
        <v>447</v>
      </c>
      <c r="D29" s="47">
        <v>474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99809.705042816364</v>
      </c>
      <c r="I29" s="14">
        <f t="shared" si="4"/>
        <v>0</v>
      </c>
      <c r="J29" s="14">
        <f t="shared" si="1"/>
        <v>99809.705042816364</v>
      </c>
      <c r="K29" s="14">
        <f t="shared" si="2"/>
        <v>6363216.9616078176</v>
      </c>
      <c r="L29" s="21">
        <f t="shared" si="5"/>
        <v>63.753489291227993</v>
      </c>
    </row>
    <row r="30" spans="1:12" x14ac:dyDescent="0.2">
      <c r="A30" s="17">
        <v>21</v>
      </c>
      <c r="B30" s="48">
        <v>0</v>
      </c>
      <c r="C30" s="47">
        <v>437</v>
      </c>
      <c r="D30" s="47">
        <v>450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99809.705042816364</v>
      </c>
      <c r="I30" s="14">
        <f t="shared" si="4"/>
        <v>0</v>
      </c>
      <c r="J30" s="14">
        <f t="shared" si="1"/>
        <v>99809.705042816364</v>
      </c>
      <c r="K30" s="14">
        <f t="shared" si="2"/>
        <v>6263407.2565650009</v>
      </c>
      <c r="L30" s="21">
        <f t="shared" si="5"/>
        <v>62.753489291227986</v>
      </c>
    </row>
    <row r="31" spans="1:12" x14ac:dyDescent="0.2">
      <c r="A31" s="17">
        <v>22</v>
      </c>
      <c r="B31" s="48">
        <v>0</v>
      </c>
      <c r="C31" s="47">
        <v>399</v>
      </c>
      <c r="D31" s="47">
        <v>441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99809.705042816364</v>
      </c>
      <c r="I31" s="14">
        <f t="shared" si="4"/>
        <v>0</v>
      </c>
      <c r="J31" s="14">
        <f t="shared" si="1"/>
        <v>99809.705042816364</v>
      </c>
      <c r="K31" s="14">
        <f t="shared" si="2"/>
        <v>6163597.5515221842</v>
      </c>
      <c r="L31" s="21">
        <f t="shared" si="5"/>
        <v>61.753489291227986</v>
      </c>
    </row>
    <row r="32" spans="1:12" x14ac:dyDescent="0.2">
      <c r="A32" s="17">
        <v>23</v>
      </c>
      <c r="B32" s="48">
        <v>0</v>
      </c>
      <c r="C32" s="47">
        <v>425</v>
      </c>
      <c r="D32" s="47">
        <v>402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99809.705042816364</v>
      </c>
      <c r="I32" s="14">
        <f t="shared" si="4"/>
        <v>0</v>
      </c>
      <c r="J32" s="14">
        <f t="shared" si="1"/>
        <v>99809.705042816364</v>
      </c>
      <c r="K32" s="14">
        <f t="shared" si="2"/>
        <v>6063787.8464793675</v>
      </c>
      <c r="L32" s="21">
        <f t="shared" si="5"/>
        <v>60.753489291227979</v>
      </c>
    </row>
    <row r="33" spans="1:12" x14ac:dyDescent="0.2">
      <c r="A33" s="17">
        <v>24</v>
      </c>
      <c r="B33" s="48">
        <v>0</v>
      </c>
      <c r="C33" s="47">
        <v>404</v>
      </c>
      <c r="D33" s="47">
        <v>419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99809.705042816364</v>
      </c>
      <c r="I33" s="14">
        <f t="shared" si="4"/>
        <v>0</v>
      </c>
      <c r="J33" s="14">
        <f t="shared" si="1"/>
        <v>99809.705042816364</v>
      </c>
      <c r="K33" s="14">
        <f t="shared" si="2"/>
        <v>5963978.1414365508</v>
      </c>
      <c r="L33" s="21">
        <f t="shared" si="5"/>
        <v>59.753489291227979</v>
      </c>
    </row>
    <row r="34" spans="1:12" x14ac:dyDescent="0.2">
      <c r="A34" s="17">
        <v>25</v>
      </c>
      <c r="B34" s="48">
        <v>1</v>
      </c>
      <c r="C34" s="47">
        <v>372</v>
      </c>
      <c r="D34" s="47">
        <v>419</v>
      </c>
      <c r="E34" s="18">
        <v>0</v>
      </c>
      <c r="F34" s="19">
        <f t="shared" si="3"/>
        <v>2.5284450063211127E-3</v>
      </c>
      <c r="G34" s="19">
        <f t="shared" si="0"/>
        <v>2.5220680958385876E-3</v>
      </c>
      <c r="H34" s="14">
        <f t="shared" si="6"/>
        <v>99809.705042816364</v>
      </c>
      <c r="I34" s="14">
        <f t="shared" si="4"/>
        <v>251.72687274354695</v>
      </c>
      <c r="J34" s="14">
        <f t="shared" si="1"/>
        <v>99557.97817007282</v>
      </c>
      <c r="K34" s="14">
        <f t="shared" si="2"/>
        <v>5864168.4363937341</v>
      </c>
      <c r="L34" s="21">
        <f t="shared" si="5"/>
        <v>58.753489291227979</v>
      </c>
    </row>
    <row r="35" spans="1:12" x14ac:dyDescent="0.2">
      <c r="A35" s="17">
        <v>26</v>
      </c>
      <c r="B35" s="48">
        <v>1</v>
      </c>
      <c r="C35" s="47">
        <v>377</v>
      </c>
      <c r="D35" s="47">
        <v>386</v>
      </c>
      <c r="E35" s="18">
        <v>0</v>
      </c>
      <c r="F35" s="19">
        <f t="shared" si="3"/>
        <v>2.6212319790301442E-3</v>
      </c>
      <c r="G35" s="19">
        <f t="shared" si="0"/>
        <v>2.6143790849673201E-3</v>
      </c>
      <c r="H35" s="14">
        <f t="shared" si="6"/>
        <v>99557.97817007282</v>
      </c>
      <c r="I35" s="14">
        <f t="shared" si="4"/>
        <v>260.2822958694714</v>
      </c>
      <c r="J35" s="14">
        <f t="shared" si="1"/>
        <v>99297.695874203346</v>
      </c>
      <c r="K35" s="14">
        <f t="shared" si="2"/>
        <v>5764610.4582236614</v>
      </c>
      <c r="L35" s="21">
        <f t="shared" si="5"/>
        <v>57.902044257830319</v>
      </c>
    </row>
    <row r="36" spans="1:12" x14ac:dyDescent="0.2">
      <c r="A36" s="17">
        <v>27</v>
      </c>
      <c r="B36" s="48">
        <v>0</v>
      </c>
      <c r="C36" s="47">
        <v>415</v>
      </c>
      <c r="D36" s="47">
        <v>387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99297.695874203346</v>
      </c>
      <c r="I36" s="14">
        <f t="shared" si="4"/>
        <v>0</v>
      </c>
      <c r="J36" s="14">
        <f t="shared" si="1"/>
        <v>99297.695874203346</v>
      </c>
      <c r="K36" s="14">
        <f t="shared" si="2"/>
        <v>5665312.7623494584</v>
      </c>
      <c r="L36" s="21">
        <f t="shared" si="5"/>
        <v>57.053818947890171</v>
      </c>
    </row>
    <row r="37" spans="1:12" x14ac:dyDescent="0.2">
      <c r="A37" s="17">
        <v>28</v>
      </c>
      <c r="B37" s="48">
        <v>0</v>
      </c>
      <c r="C37" s="47">
        <v>385</v>
      </c>
      <c r="D37" s="47">
        <v>424</v>
      </c>
      <c r="E37" s="18">
        <v>0.31690000000000002</v>
      </c>
      <c r="F37" s="19">
        <f t="shared" si="3"/>
        <v>0</v>
      </c>
      <c r="G37" s="19">
        <f t="shared" si="0"/>
        <v>0</v>
      </c>
      <c r="H37" s="14">
        <f t="shared" si="6"/>
        <v>99297.695874203346</v>
      </c>
      <c r="I37" s="14">
        <f t="shared" si="4"/>
        <v>0</v>
      </c>
      <c r="J37" s="14">
        <f t="shared" si="1"/>
        <v>99297.695874203346</v>
      </c>
      <c r="K37" s="14">
        <f t="shared" si="2"/>
        <v>5566015.0664752554</v>
      </c>
      <c r="L37" s="21">
        <f t="shared" si="5"/>
        <v>56.053818947890171</v>
      </c>
    </row>
    <row r="38" spans="1:12" x14ac:dyDescent="0.2">
      <c r="A38" s="17">
        <v>29</v>
      </c>
      <c r="B38" s="48">
        <v>0</v>
      </c>
      <c r="C38" s="47">
        <v>419</v>
      </c>
      <c r="D38" s="47">
        <v>387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99297.695874203346</v>
      </c>
      <c r="I38" s="14">
        <f t="shared" si="4"/>
        <v>0</v>
      </c>
      <c r="J38" s="14">
        <f t="shared" si="1"/>
        <v>99297.695874203346</v>
      </c>
      <c r="K38" s="14">
        <f t="shared" si="2"/>
        <v>5466717.3706010524</v>
      </c>
      <c r="L38" s="21">
        <f t="shared" si="5"/>
        <v>55.053818947890178</v>
      </c>
    </row>
    <row r="39" spans="1:12" x14ac:dyDescent="0.2">
      <c r="A39" s="17">
        <v>30</v>
      </c>
      <c r="B39" s="48">
        <v>0</v>
      </c>
      <c r="C39" s="47">
        <v>431</v>
      </c>
      <c r="D39" s="47">
        <v>424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99297.695874203346</v>
      </c>
      <c r="I39" s="14">
        <f t="shared" si="4"/>
        <v>0</v>
      </c>
      <c r="J39" s="14">
        <f t="shared" si="1"/>
        <v>99297.695874203346</v>
      </c>
      <c r="K39" s="14">
        <f t="shared" si="2"/>
        <v>5367419.6747268494</v>
      </c>
      <c r="L39" s="21">
        <f t="shared" si="5"/>
        <v>54.053818947890178</v>
      </c>
    </row>
    <row r="40" spans="1:12" x14ac:dyDescent="0.2">
      <c r="A40" s="17">
        <v>31</v>
      </c>
      <c r="B40" s="48">
        <v>1</v>
      </c>
      <c r="C40" s="47">
        <v>440</v>
      </c>
      <c r="D40" s="47">
        <v>442</v>
      </c>
      <c r="E40" s="18">
        <v>0</v>
      </c>
      <c r="F40" s="19">
        <f t="shared" si="3"/>
        <v>2.2675736961451248E-3</v>
      </c>
      <c r="G40" s="19">
        <f t="shared" si="0"/>
        <v>2.2624434389140274E-3</v>
      </c>
      <c r="H40" s="14">
        <f t="shared" si="6"/>
        <v>99297.695874203346</v>
      </c>
      <c r="I40" s="14">
        <f t="shared" si="4"/>
        <v>224.65542052987183</v>
      </c>
      <c r="J40" s="14">
        <f t="shared" si="1"/>
        <v>99073.040453673471</v>
      </c>
      <c r="K40" s="14">
        <f t="shared" si="2"/>
        <v>5268121.9788526464</v>
      </c>
      <c r="L40" s="21">
        <f t="shared" si="5"/>
        <v>53.053818947890186</v>
      </c>
    </row>
    <row r="41" spans="1:12" x14ac:dyDescent="0.2">
      <c r="A41" s="17">
        <v>32</v>
      </c>
      <c r="B41" s="48">
        <v>0</v>
      </c>
      <c r="C41" s="47">
        <v>489</v>
      </c>
      <c r="D41" s="47">
        <v>457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99073.040453673471</v>
      </c>
      <c r="I41" s="14">
        <f t="shared" si="4"/>
        <v>0</v>
      </c>
      <c r="J41" s="14">
        <f t="shared" si="1"/>
        <v>99073.040453673471</v>
      </c>
      <c r="K41" s="14">
        <f t="shared" si="2"/>
        <v>5169048.9383989731</v>
      </c>
      <c r="L41" s="21">
        <f t="shared" si="5"/>
        <v>52.174122392216468</v>
      </c>
    </row>
    <row r="42" spans="1:12" x14ac:dyDescent="0.2">
      <c r="A42" s="17">
        <v>33</v>
      </c>
      <c r="B42" s="48">
        <v>0</v>
      </c>
      <c r="C42" s="47">
        <v>458</v>
      </c>
      <c r="D42" s="47">
        <v>515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99073.040453673471</v>
      </c>
      <c r="I42" s="14">
        <f t="shared" si="4"/>
        <v>0</v>
      </c>
      <c r="J42" s="14">
        <f t="shared" si="1"/>
        <v>99073.040453673471</v>
      </c>
      <c r="K42" s="14">
        <f t="shared" si="2"/>
        <v>5069975.8979452997</v>
      </c>
      <c r="L42" s="21">
        <f t="shared" si="5"/>
        <v>51.174122392216468</v>
      </c>
    </row>
    <row r="43" spans="1:12" x14ac:dyDescent="0.2">
      <c r="A43" s="17">
        <v>34</v>
      </c>
      <c r="B43" s="48">
        <v>1</v>
      </c>
      <c r="C43" s="47">
        <v>485</v>
      </c>
      <c r="D43" s="47">
        <v>497</v>
      </c>
      <c r="E43" s="18">
        <v>0</v>
      </c>
      <c r="F43" s="19">
        <f t="shared" si="3"/>
        <v>2.0366598778004071E-3</v>
      </c>
      <c r="G43" s="19">
        <f t="shared" si="0"/>
        <v>2.0325203252032518E-3</v>
      </c>
      <c r="H43" s="14">
        <f t="shared" si="6"/>
        <v>99073.040453673471</v>
      </c>
      <c r="I43" s="14">
        <f t="shared" si="4"/>
        <v>201.36796840177533</v>
      </c>
      <c r="J43" s="14">
        <f t="shared" si="1"/>
        <v>98871.672485271702</v>
      </c>
      <c r="K43" s="14">
        <f t="shared" si="2"/>
        <v>4970902.8574916264</v>
      </c>
      <c r="L43" s="21">
        <f t="shared" si="5"/>
        <v>50.174122392216468</v>
      </c>
    </row>
    <row r="44" spans="1:12" x14ac:dyDescent="0.2">
      <c r="A44" s="17">
        <v>35</v>
      </c>
      <c r="B44" s="48">
        <v>0</v>
      </c>
      <c r="C44" s="47">
        <v>532</v>
      </c>
      <c r="D44" s="47">
        <v>522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98871.672485271702</v>
      </c>
      <c r="I44" s="14">
        <f t="shared" si="4"/>
        <v>0</v>
      </c>
      <c r="J44" s="14">
        <f t="shared" si="1"/>
        <v>98871.672485271702</v>
      </c>
      <c r="K44" s="14">
        <f t="shared" si="2"/>
        <v>4872031.1850063549</v>
      </c>
      <c r="L44" s="21">
        <f t="shared" si="5"/>
        <v>49.276310014196547</v>
      </c>
    </row>
    <row r="45" spans="1:12" x14ac:dyDescent="0.2">
      <c r="A45" s="17">
        <v>36</v>
      </c>
      <c r="B45" s="48">
        <v>0</v>
      </c>
      <c r="C45" s="47">
        <v>564</v>
      </c>
      <c r="D45" s="47">
        <v>552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98871.672485271702</v>
      </c>
      <c r="I45" s="14">
        <f t="shared" si="4"/>
        <v>0</v>
      </c>
      <c r="J45" s="14">
        <f t="shared" si="1"/>
        <v>98871.672485271702</v>
      </c>
      <c r="K45" s="14">
        <f t="shared" si="2"/>
        <v>4773159.5125210835</v>
      </c>
      <c r="L45" s="21">
        <f t="shared" si="5"/>
        <v>48.276310014196547</v>
      </c>
    </row>
    <row r="46" spans="1:12" x14ac:dyDescent="0.2">
      <c r="A46" s="17">
        <v>37</v>
      </c>
      <c r="B46" s="48">
        <v>1</v>
      </c>
      <c r="C46" s="47">
        <v>611</v>
      </c>
      <c r="D46" s="47">
        <v>590</v>
      </c>
      <c r="E46" s="18">
        <v>0</v>
      </c>
      <c r="F46" s="19">
        <f t="shared" si="3"/>
        <v>1.6652789342214821E-3</v>
      </c>
      <c r="G46" s="19">
        <f t="shared" si="0"/>
        <v>1.6625103906899418E-3</v>
      </c>
      <c r="H46" s="14">
        <f t="shared" si="6"/>
        <v>98871.672485271702</v>
      </c>
      <c r="I46" s="14">
        <f t="shared" si="4"/>
        <v>164.37518285165703</v>
      </c>
      <c r="J46" s="14">
        <f t="shared" si="1"/>
        <v>98707.297302420047</v>
      </c>
      <c r="K46" s="14">
        <f t="shared" si="2"/>
        <v>4674287.840035812</v>
      </c>
      <c r="L46" s="21">
        <f t="shared" si="5"/>
        <v>47.276310014196547</v>
      </c>
    </row>
    <row r="47" spans="1:12" x14ac:dyDescent="0.2">
      <c r="A47" s="17">
        <v>38</v>
      </c>
      <c r="B47" s="48">
        <v>0</v>
      </c>
      <c r="C47" s="47">
        <v>660</v>
      </c>
      <c r="D47" s="47">
        <v>626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98707.297302420047</v>
      </c>
      <c r="I47" s="14">
        <f t="shared" si="4"/>
        <v>0</v>
      </c>
      <c r="J47" s="14">
        <f t="shared" si="1"/>
        <v>98707.297302420047</v>
      </c>
      <c r="K47" s="14">
        <f t="shared" si="2"/>
        <v>4575580.5427333917</v>
      </c>
      <c r="L47" s="21">
        <f t="shared" si="5"/>
        <v>46.355038257350913</v>
      </c>
    </row>
    <row r="48" spans="1:12" x14ac:dyDescent="0.2">
      <c r="A48" s="17">
        <v>39</v>
      </c>
      <c r="B48" s="48">
        <v>0</v>
      </c>
      <c r="C48" s="47">
        <v>672</v>
      </c>
      <c r="D48" s="47">
        <v>661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98707.297302420047</v>
      </c>
      <c r="I48" s="14">
        <f t="shared" si="4"/>
        <v>0</v>
      </c>
      <c r="J48" s="14">
        <f t="shared" si="1"/>
        <v>98707.297302420047</v>
      </c>
      <c r="K48" s="14">
        <f t="shared" si="2"/>
        <v>4476873.2454309715</v>
      </c>
      <c r="L48" s="21">
        <f t="shared" si="5"/>
        <v>45.355038257350913</v>
      </c>
    </row>
    <row r="49" spans="1:12" x14ac:dyDescent="0.2">
      <c r="A49" s="17">
        <v>40</v>
      </c>
      <c r="B49" s="48">
        <v>1</v>
      </c>
      <c r="C49" s="47">
        <v>752</v>
      </c>
      <c r="D49" s="47">
        <v>699</v>
      </c>
      <c r="E49" s="18">
        <v>0</v>
      </c>
      <c r="F49" s="19">
        <f t="shared" si="3"/>
        <v>1.3783597518952446E-3</v>
      </c>
      <c r="G49" s="19">
        <f t="shared" si="0"/>
        <v>1.3764624913971094E-3</v>
      </c>
      <c r="H49" s="14">
        <f t="shared" si="6"/>
        <v>98707.297302420047</v>
      </c>
      <c r="I49" s="14">
        <f t="shared" si="4"/>
        <v>135.86689236396427</v>
      </c>
      <c r="J49" s="14">
        <f t="shared" si="1"/>
        <v>98571.430410056084</v>
      </c>
      <c r="K49" s="14">
        <f t="shared" si="2"/>
        <v>4378165.9481285512</v>
      </c>
      <c r="L49" s="21">
        <f t="shared" si="5"/>
        <v>44.355038257350905</v>
      </c>
    </row>
    <row r="50" spans="1:12" x14ac:dyDescent="0.2">
      <c r="A50" s="17">
        <v>41</v>
      </c>
      <c r="B50" s="48">
        <v>1</v>
      </c>
      <c r="C50" s="47">
        <v>783</v>
      </c>
      <c r="D50" s="47">
        <v>757</v>
      </c>
      <c r="E50" s="18">
        <v>0</v>
      </c>
      <c r="F50" s="19">
        <f t="shared" si="3"/>
        <v>1.2987012987012987E-3</v>
      </c>
      <c r="G50" s="19">
        <f t="shared" si="0"/>
        <v>1.2970168612191958E-3</v>
      </c>
      <c r="H50" s="14">
        <f t="shared" si="6"/>
        <v>98571.430410056084</v>
      </c>
      <c r="I50" s="14">
        <f t="shared" si="4"/>
        <v>127.84880727633733</v>
      </c>
      <c r="J50" s="14">
        <f t="shared" si="1"/>
        <v>98443.581602779741</v>
      </c>
      <c r="K50" s="14">
        <f t="shared" si="2"/>
        <v>4279594.5177184949</v>
      </c>
      <c r="L50" s="21">
        <f t="shared" si="5"/>
        <v>43.416175456878612</v>
      </c>
    </row>
    <row r="51" spans="1:12" x14ac:dyDescent="0.2">
      <c r="A51" s="17">
        <v>42</v>
      </c>
      <c r="B51" s="48">
        <v>0</v>
      </c>
      <c r="C51" s="47">
        <v>850</v>
      </c>
      <c r="D51" s="47">
        <v>792</v>
      </c>
      <c r="E51" s="18">
        <v>0.98629999999999995</v>
      </c>
      <c r="F51" s="19">
        <f t="shared" si="3"/>
        <v>0</v>
      </c>
      <c r="G51" s="19">
        <f t="shared" si="0"/>
        <v>0</v>
      </c>
      <c r="H51" s="14">
        <f t="shared" si="6"/>
        <v>98443.581602779741</v>
      </c>
      <c r="I51" s="14">
        <f t="shared" si="4"/>
        <v>0</v>
      </c>
      <c r="J51" s="14">
        <f t="shared" si="1"/>
        <v>98443.581602779741</v>
      </c>
      <c r="K51" s="14">
        <f t="shared" si="2"/>
        <v>4181150.9361157152</v>
      </c>
      <c r="L51" s="21">
        <f t="shared" si="5"/>
        <v>42.472560100329105</v>
      </c>
    </row>
    <row r="52" spans="1:12" x14ac:dyDescent="0.2">
      <c r="A52" s="17">
        <v>43</v>
      </c>
      <c r="B52" s="48">
        <v>0</v>
      </c>
      <c r="C52" s="47">
        <v>854</v>
      </c>
      <c r="D52" s="47">
        <v>854</v>
      </c>
      <c r="E52" s="18">
        <v>0.64749999999999996</v>
      </c>
      <c r="F52" s="19">
        <f t="shared" si="3"/>
        <v>0</v>
      </c>
      <c r="G52" s="19">
        <f t="shared" si="0"/>
        <v>0</v>
      </c>
      <c r="H52" s="14">
        <f t="shared" si="6"/>
        <v>98443.581602779741</v>
      </c>
      <c r="I52" s="14">
        <f t="shared" si="4"/>
        <v>0</v>
      </c>
      <c r="J52" s="14">
        <f t="shared" si="1"/>
        <v>98443.581602779741</v>
      </c>
      <c r="K52" s="14">
        <f t="shared" si="2"/>
        <v>4082707.3545129355</v>
      </c>
      <c r="L52" s="21">
        <f t="shared" si="5"/>
        <v>41.472560100329105</v>
      </c>
    </row>
    <row r="53" spans="1:12" x14ac:dyDescent="0.2">
      <c r="A53" s="17">
        <v>44</v>
      </c>
      <c r="B53" s="48">
        <v>1</v>
      </c>
      <c r="C53" s="47">
        <v>890</v>
      </c>
      <c r="D53" s="47">
        <v>860</v>
      </c>
      <c r="E53" s="18">
        <v>0</v>
      </c>
      <c r="F53" s="19">
        <f t="shared" si="3"/>
        <v>1.1428571428571429E-3</v>
      </c>
      <c r="G53" s="19">
        <f t="shared" si="0"/>
        <v>1.1415525114155253E-3</v>
      </c>
      <c r="H53" s="14">
        <f t="shared" si="6"/>
        <v>98443.581602779741</v>
      </c>
      <c r="I53" s="14">
        <f t="shared" si="4"/>
        <v>112.37851781139241</v>
      </c>
      <c r="J53" s="14">
        <f t="shared" si="1"/>
        <v>98331.203084968351</v>
      </c>
      <c r="K53" s="14">
        <f t="shared" si="2"/>
        <v>3984263.7729101558</v>
      </c>
      <c r="L53" s="21">
        <f t="shared" si="5"/>
        <v>40.472560100329105</v>
      </c>
    </row>
    <row r="54" spans="1:12" x14ac:dyDescent="0.2">
      <c r="A54" s="17">
        <v>45</v>
      </c>
      <c r="B54" s="48">
        <v>0</v>
      </c>
      <c r="C54" s="47">
        <v>941</v>
      </c>
      <c r="D54" s="47">
        <v>885</v>
      </c>
      <c r="E54" s="18">
        <v>0</v>
      </c>
      <c r="F54" s="19">
        <f t="shared" si="3"/>
        <v>0</v>
      </c>
      <c r="G54" s="19">
        <f t="shared" si="0"/>
        <v>0</v>
      </c>
      <c r="H54" s="14">
        <f t="shared" si="6"/>
        <v>98331.203084968351</v>
      </c>
      <c r="I54" s="14">
        <f t="shared" si="4"/>
        <v>0</v>
      </c>
      <c r="J54" s="14">
        <f t="shared" si="1"/>
        <v>98331.203084968351</v>
      </c>
      <c r="K54" s="14">
        <f t="shared" si="2"/>
        <v>3885932.5698251873</v>
      </c>
      <c r="L54" s="21">
        <f t="shared" si="5"/>
        <v>39.51881445472948</v>
      </c>
    </row>
    <row r="55" spans="1:12" x14ac:dyDescent="0.2">
      <c r="A55" s="17">
        <v>46</v>
      </c>
      <c r="B55" s="48">
        <v>1</v>
      </c>
      <c r="C55" s="47">
        <v>926</v>
      </c>
      <c r="D55" s="47">
        <v>937</v>
      </c>
      <c r="E55" s="18">
        <v>0.80600000000000005</v>
      </c>
      <c r="F55" s="19">
        <f t="shared" si="3"/>
        <v>1.0735373054213634E-3</v>
      </c>
      <c r="G55" s="19">
        <f t="shared" si="0"/>
        <v>1.0733137704010114E-3</v>
      </c>
      <c r="H55" s="14">
        <f t="shared" si="6"/>
        <v>98331.203084968351</v>
      </c>
      <c r="I55" s="14">
        <f t="shared" si="4"/>
        <v>105.54023433119495</v>
      </c>
      <c r="J55" s="14">
        <f t="shared" si="1"/>
        <v>98310.728279508097</v>
      </c>
      <c r="K55" s="14">
        <f t="shared" si="2"/>
        <v>3787601.3667402188</v>
      </c>
      <c r="L55" s="21">
        <f t="shared" si="5"/>
        <v>38.51881445472948</v>
      </c>
    </row>
    <row r="56" spans="1:12" x14ac:dyDescent="0.2">
      <c r="A56" s="17">
        <v>47</v>
      </c>
      <c r="B56" s="48">
        <v>3</v>
      </c>
      <c r="C56" s="47">
        <v>865</v>
      </c>
      <c r="D56" s="47">
        <v>919</v>
      </c>
      <c r="E56" s="18">
        <v>0.16389999999999999</v>
      </c>
      <c r="F56" s="19">
        <f t="shared" si="3"/>
        <v>3.3632286995515697E-3</v>
      </c>
      <c r="G56" s="19">
        <f t="shared" si="0"/>
        <v>3.3537978350787804E-3</v>
      </c>
      <c r="H56" s="14">
        <f t="shared" si="6"/>
        <v>98225.662850637149</v>
      </c>
      <c r="I56" s="14">
        <f t="shared" si="4"/>
        <v>329.42901541764508</v>
      </c>
      <c r="J56" s="14">
        <f t="shared" si="1"/>
        <v>97950.227250846467</v>
      </c>
      <c r="K56" s="14">
        <f t="shared" si="2"/>
        <v>3689290.6384607106</v>
      </c>
      <c r="L56" s="21">
        <f t="shared" si="5"/>
        <v>37.559335629739451</v>
      </c>
    </row>
    <row r="57" spans="1:12" x14ac:dyDescent="0.2">
      <c r="A57" s="17">
        <v>48</v>
      </c>
      <c r="B57" s="48">
        <v>1</v>
      </c>
      <c r="C57" s="47">
        <v>851</v>
      </c>
      <c r="D57" s="47">
        <v>878</v>
      </c>
      <c r="E57" s="18">
        <v>0.84699999999999998</v>
      </c>
      <c r="F57" s="19">
        <f t="shared" si="3"/>
        <v>1.1567379988432619E-3</v>
      </c>
      <c r="G57" s="19">
        <f t="shared" si="0"/>
        <v>1.1565333145203912E-3</v>
      </c>
      <c r="H57" s="14">
        <f t="shared" si="6"/>
        <v>97896.233835219507</v>
      </c>
      <c r="I57" s="14">
        <f t="shared" si="4"/>
        <v>113.22025579650969</v>
      </c>
      <c r="J57" s="14">
        <f t="shared" si="1"/>
        <v>97878.91113608265</v>
      </c>
      <c r="K57" s="14">
        <f t="shared" si="2"/>
        <v>3591340.4112098641</v>
      </c>
      <c r="L57" s="21">
        <f t="shared" si="5"/>
        <v>36.685174398586824</v>
      </c>
    </row>
    <row r="58" spans="1:12" x14ac:dyDescent="0.2">
      <c r="A58" s="17">
        <v>49</v>
      </c>
      <c r="B58" s="48">
        <v>2</v>
      </c>
      <c r="C58" s="47">
        <v>802</v>
      </c>
      <c r="D58" s="47">
        <v>849</v>
      </c>
      <c r="E58" s="18">
        <v>0.51229999999999998</v>
      </c>
      <c r="F58" s="19">
        <f t="shared" si="3"/>
        <v>2.4227740763173833E-3</v>
      </c>
      <c r="G58" s="19">
        <f t="shared" si="0"/>
        <v>2.4199147367241661E-3</v>
      </c>
      <c r="H58" s="14">
        <f t="shared" si="6"/>
        <v>97783.013579423001</v>
      </c>
      <c r="I58" s="14">
        <f t="shared" si="4"/>
        <v>236.62655556214497</v>
      </c>
      <c r="J58" s="14">
        <f t="shared" si="1"/>
        <v>97667.610808275334</v>
      </c>
      <c r="K58" s="14">
        <f t="shared" si="2"/>
        <v>3493461.5000737812</v>
      </c>
      <c r="L58" s="21">
        <f t="shared" si="5"/>
        <v>35.726670432756315</v>
      </c>
    </row>
    <row r="59" spans="1:12" x14ac:dyDescent="0.2">
      <c r="A59" s="17">
        <v>50</v>
      </c>
      <c r="B59" s="48">
        <v>1</v>
      </c>
      <c r="C59" s="47">
        <v>894</v>
      </c>
      <c r="D59" s="47">
        <v>808</v>
      </c>
      <c r="E59" s="18">
        <v>0.73499999999999999</v>
      </c>
      <c r="F59" s="19">
        <f t="shared" si="3"/>
        <v>1.1750881316098707E-3</v>
      </c>
      <c r="G59" s="19">
        <f t="shared" si="0"/>
        <v>1.1747223250104257E-3</v>
      </c>
      <c r="H59" s="14">
        <f t="shared" si="6"/>
        <v>97546.387023860851</v>
      </c>
      <c r="I59" s="14">
        <f t="shared" si="4"/>
        <v>114.58991856103664</v>
      </c>
      <c r="J59" s="14">
        <f t="shared" si="1"/>
        <v>97516.020695442174</v>
      </c>
      <c r="K59" s="14">
        <f t="shared" si="2"/>
        <v>3395793.8892655061</v>
      </c>
      <c r="L59" s="21">
        <f t="shared" si="5"/>
        <v>34.812092921851217</v>
      </c>
    </row>
    <row r="60" spans="1:12" x14ac:dyDescent="0.2">
      <c r="A60" s="17">
        <v>51</v>
      </c>
      <c r="B60" s="48">
        <v>1</v>
      </c>
      <c r="C60" s="47">
        <v>796</v>
      </c>
      <c r="D60" s="47">
        <v>889</v>
      </c>
      <c r="E60" s="18">
        <v>0.94810000000000005</v>
      </c>
      <c r="F60" s="19">
        <f t="shared" si="3"/>
        <v>1.1869436201780415E-3</v>
      </c>
      <c r="G60" s="19">
        <f t="shared" si="0"/>
        <v>1.1868705061373666E-3</v>
      </c>
      <c r="H60" s="14">
        <f t="shared" si="6"/>
        <v>97431.797105299818</v>
      </c>
      <c r="I60" s="14">
        <f t="shared" si="4"/>
        <v>115.6389263442404</v>
      </c>
      <c r="J60" s="14">
        <f t="shared" si="1"/>
        <v>97425.795445022552</v>
      </c>
      <c r="K60" s="14">
        <f t="shared" si="2"/>
        <v>3298277.8685700637</v>
      </c>
      <c r="L60" s="21">
        <f t="shared" si="5"/>
        <v>33.852171124437298</v>
      </c>
    </row>
    <row r="61" spans="1:12" x14ac:dyDescent="0.2">
      <c r="A61" s="17">
        <v>52</v>
      </c>
      <c r="B61" s="48">
        <v>2</v>
      </c>
      <c r="C61" s="47">
        <v>791</v>
      </c>
      <c r="D61" s="47">
        <v>807</v>
      </c>
      <c r="E61" s="18">
        <v>0.28420000000000001</v>
      </c>
      <c r="F61" s="19">
        <f t="shared" si="3"/>
        <v>2.5031289111389237E-3</v>
      </c>
      <c r="G61" s="19">
        <f t="shared" si="0"/>
        <v>2.4986519772582693E-3</v>
      </c>
      <c r="H61" s="14">
        <f t="shared" si="6"/>
        <v>97316.158178955578</v>
      </c>
      <c r="I61" s="14">
        <f t="shared" si="4"/>
        <v>243.15921105302584</v>
      </c>
      <c r="J61" s="14">
        <f t="shared" si="1"/>
        <v>97142.104815683822</v>
      </c>
      <c r="K61" s="14">
        <f t="shared" si="2"/>
        <v>3200852.0731250411</v>
      </c>
      <c r="L61" s="21">
        <f t="shared" si="5"/>
        <v>32.891270401765809</v>
      </c>
    </row>
    <row r="62" spans="1:12" x14ac:dyDescent="0.2">
      <c r="A62" s="17">
        <v>53</v>
      </c>
      <c r="B62" s="48">
        <v>2</v>
      </c>
      <c r="C62" s="47">
        <v>779</v>
      </c>
      <c r="D62" s="47">
        <v>793</v>
      </c>
      <c r="E62" s="18">
        <v>0.35249999999999998</v>
      </c>
      <c r="F62" s="19">
        <f t="shared" si="3"/>
        <v>2.5445292620865142E-3</v>
      </c>
      <c r="G62" s="19">
        <f t="shared" si="0"/>
        <v>2.54034383553814E-3</v>
      </c>
      <c r="H62" s="14">
        <f t="shared" si="6"/>
        <v>97072.998967902546</v>
      </c>
      <c r="I62" s="14">
        <f t="shared" si="4"/>
        <v>246.59879452531146</v>
      </c>
      <c r="J62" s="14">
        <f t="shared" si="1"/>
        <v>96913.326248447396</v>
      </c>
      <c r="K62" s="14">
        <f t="shared" si="2"/>
        <v>3103709.9683093573</v>
      </c>
      <c r="L62" s="21">
        <f t="shared" si="5"/>
        <v>31.972948207107596</v>
      </c>
    </row>
    <row r="63" spans="1:12" x14ac:dyDescent="0.2">
      <c r="A63" s="17">
        <v>54</v>
      </c>
      <c r="B63" s="48">
        <v>3</v>
      </c>
      <c r="C63" s="47">
        <v>757</v>
      </c>
      <c r="D63" s="47">
        <v>785</v>
      </c>
      <c r="E63" s="18">
        <v>0.50819999999999999</v>
      </c>
      <c r="F63" s="19">
        <f t="shared" si="3"/>
        <v>3.8910505836575876E-3</v>
      </c>
      <c r="G63" s="19">
        <f t="shared" si="0"/>
        <v>3.883618818152656E-3</v>
      </c>
      <c r="H63" s="14">
        <f t="shared" si="6"/>
        <v>96826.400173377231</v>
      </c>
      <c r="I63" s="14">
        <f t="shared" si="4"/>
        <v>376.03682980730741</v>
      </c>
      <c r="J63" s="14">
        <f t="shared" si="1"/>
        <v>96641.465260477999</v>
      </c>
      <c r="K63" s="14">
        <f t="shared" si="2"/>
        <v>3006796.6420609099</v>
      </c>
      <c r="L63" s="21">
        <f t="shared" si="5"/>
        <v>31.053479595202791</v>
      </c>
    </row>
    <row r="64" spans="1:12" x14ac:dyDescent="0.2">
      <c r="A64" s="17">
        <v>55</v>
      </c>
      <c r="B64" s="48">
        <v>2</v>
      </c>
      <c r="C64" s="47">
        <v>725</v>
      </c>
      <c r="D64" s="47">
        <v>766</v>
      </c>
      <c r="E64" s="18">
        <v>0.2923</v>
      </c>
      <c r="F64" s="19">
        <f t="shared" si="3"/>
        <v>2.6827632461435278E-3</v>
      </c>
      <c r="G64" s="19">
        <f t="shared" si="0"/>
        <v>2.6776794266124382E-3</v>
      </c>
      <c r="H64" s="14">
        <f t="shared" si="6"/>
        <v>96450.36334356993</v>
      </c>
      <c r="I64" s="14">
        <f t="shared" si="4"/>
        <v>258.26315361437167</v>
      </c>
      <c r="J64" s="14">
        <f t="shared" si="1"/>
        <v>96267.590509757036</v>
      </c>
      <c r="K64" s="14">
        <f t="shared" si="2"/>
        <v>2910155.1768004317</v>
      </c>
      <c r="L64" s="21">
        <f t="shared" si="5"/>
        <v>30.172568313030034</v>
      </c>
    </row>
    <row r="65" spans="1:12" x14ac:dyDescent="0.2">
      <c r="A65" s="17">
        <v>56</v>
      </c>
      <c r="B65" s="48">
        <v>6</v>
      </c>
      <c r="C65" s="47">
        <v>725</v>
      </c>
      <c r="D65" s="47">
        <v>732</v>
      </c>
      <c r="E65" s="18">
        <v>0</v>
      </c>
      <c r="F65" s="19">
        <f t="shared" si="3"/>
        <v>8.2361015785861365E-3</v>
      </c>
      <c r="G65" s="19">
        <f t="shared" si="0"/>
        <v>8.1688223281143647E-3</v>
      </c>
      <c r="H65" s="14">
        <f t="shared" si="6"/>
        <v>96192.100189955556</v>
      </c>
      <c r="I65" s="14">
        <f t="shared" si="4"/>
        <v>785.77617581992297</v>
      </c>
      <c r="J65" s="14">
        <f t="shared" si="1"/>
        <v>95406.324014135636</v>
      </c>
      <c r="K65" s="14">
        <f t="shared" si="2"/>
        <v>2813887.5862906747</v>
      </c>
      <c r="L65" s="21">
        <f t="shared" si="5"/>
        <v>29.2527929085023</v>
      </c>
    </row>
    <row r="66" spans="1:12" x14ac:dyDescent="0.2">
      <c r="A66" s="17">
        <v>57</v>
      </c>
      <c r="B66" s="48">
        <v>3</v>
      </c>
      <c r="C66" s="47">
        <v>667</v>
      </c>
      <c r="D66" s="47">
        <v>724</v>
      </c>
      <c r="E66" s="18">
        <v>0.8962</v>
      </c>
      <c r="F66" s="19">
        <f t="shared" si="3"/>
        <v>4.3134435657800141E-3</v>
      </c>
      <c r="G66" s="19">
        <f t="shared" si="0"/>
        <v>4.3115131485342148E-3</v>
      </c>
      <c r="H66" s="14">
        <f t="shared" si="6"/>
        <v>95406.324014135636</v>
      </c>
      <c r="I66" s="14">
        <f t="shared" si="4"/>
        <v>411.34562044026143</v>
      </c>
      <c r="J66" s="14">
        <f t="shared" si="1"/>
        <v>95363.626338733942</v>
      </c>
      <c r="K66" s="14">
        <f t="shared" si="2"/>
        <v>2718481.2622765391</v>
      </c>
      <c r="L66" s="21">
        <f t="shared" si="5"/>
        <v>28.49372188235407</v>
      </c>
    </row>
    <row r="67" spans="1:12" x14ac:dyDescent="0.2">
      <c r="A67" s="17">
        <v>58</v>
      </c>
      <c r="B67" s="48">
        <v>7</v>
      </c>
      <c r="C67" s="47">
        <v>655</v>
      </c>
      <c r="D67" s="47">
        <v>665</v>
      </c>
      <c r="E67" s="18">
        <v>0.3463</v>
      </c>
      <c r="F67" s="19">
        <f t="shared" si="3"/>
        <v>1.0606060606060607E-2</v>
      </c>
      <c r="G67" s="19">
        <f t="shared" si="0"/>
        <v>1.0533033171982313E-2</v>
      </c>
      <c r="H67" s="14">
        <f t="shared" si="6"/>
        <v>94994.978393695375</v>
      </c>
      <c r="I67" s="14">
        <f t="shared" si="4"/>
        <v>1000.5852585925364</v>
      </c>
      <c r="J67" s="14">
        <f t="shared" si="1"/>
        <v>94340.895810153437</v>
      </c>
      <c r="K67" s="14">
        <f t="shared" si="2"/>
        <v>2623117.6359378053</v>
      </c>
      <c r="L67" s="21">
        <f t="shared" si="5"/>
        <v>27.61322419661602</v>
      </c>
    </row>
    <row r="68" spans="1:12" x14ac:dyDescent="0.2">
      <c r="A68" s="17">
        <v>59</v>
      </c>
      <c r="B68" s="48">
        <v>2</v>
      </c>
      <c r="C68" s="47">
        <v>592</v>
      </c>
      <c r="D68" s="47">
        <v>651</v>
      </c>
      <c r="E68" s="18">
        <v>0.1885</v>
      </c>
      <c r="F68" s="19">
        <f t="shared" si="3"/>
        <v>3.2180209171359612E-3</v>
      </c>
      <c r="G68" s="19">
        <f t="shared" si="0"/>
        <v>3.2096391884106346E-3</v>
      </c>
      <c r="H68" s="14">
        <f t="shared" si="6"/>
        <v>93994.393135102844</v>
      </c>
      <c r="I68" s="14">
        <f t="shared" si="4"/>
        <v>301.68808769730163</v>
      </c>
      <c r="J68" s="14">
        <f t="shared" si="1"/>
        <v>93749.573251936483</v>
      </c>
      <c r="K68" s="14">
        <f t="shared" si="2"/>
        <v>2528776.740127652</v>
      </c>
      <c r="L68" s="21">
        <f t="shared" si="5"/>
        <v>26.903484939712463</v>
      </c>
    </row>
    <row r="69" spans="1:12" x14ac:dyDescent="0.2">
      <c r="A69" s="17">
        <v>60</v>
      </c>
      <c r="B69" s="48">
        <v>5</v>
      </c>
      <c r="C69" s="47">
        <v>578</v>
      </c>
      <c r="D69" s="47">
        <v>594</v>
      </c>
      <c r="E69" s="18">
        <v>0.58520000000000005</v>
      </c>
      <c r="F69" s="19">
        <f t="shared" si="3"/>
        <v>8.5324232081911266E-3</v>
      </c>
      <c r="G69" s="19">
        <f t="shared" si="0"/>
        <v>8.5023313392532246E-3</v>
      </c>
      <c r="H69" s="14">
        <f t="shared" si="6"/>
        <v>93692.705047405543</v>
      </c>
      <c r="I69" s="14">
        <f t="shared" si="4"/>
        <v>796.60642238396497</v>
      </c>
      <c r="J69" s="14">
        <f t="shared" si="1"/>
        <v>93362.272703400682</v>
      </c>
      <c r="K69" s="14">
        <f t="shared" si="2"/>
        <v>2435027.1668757154</v>
      </c>
      <c r="L69" s="21">
        <f t="shared" si="5"/>
        <v>25.989506500465204</v>
      </c>
    </row>
    <row r="70" spans="1:12" x14ac:dyDescent="0.2">
      <c r="A70" s="17">
        <v>61</v>
      </c>
      <c r="B70" s="48">
        <v>3</v>
      </c>
      <c r="C70" s="47">
        <v>556</v>
      </c>
      <c r="D70" s="47">
        <v>581</v>
      </c>
      <c r="E70" s="18">
        <v>0.43030000000000002</v>
      </c>
      <c r="F70" s="19">
        <f t="shared" si="3"/>
        <v>5.2770448548812663E-3</v>
      </c>
      <c r="G70" s="19">
        <f t="shared" si="0"/>
        <v>5.2612278548343052E-3</v>
      </c>
      <c r="H70" s="14">
        <f t="shared" si="6"/>
        <v>92896.098625021579</v>
      </c>
      <c r="I70" s="14">
        <f t="shared" si="4"/>
        <v>488.74754169139834</v>
      </c>
      <c r="J70" s="14">
        <f t="shared" si="1"/>
        <v>92617.65915051999</v>
      </c>
      <c r="K70" s="14">
        <f t="shared" si="2"/>
        <v>2341664.8941723146</v>
      </c>
      <c r="L70" s="21">
        <f t="shared" si="5"/>
        <v>25.207354548058348</v>
      </c>
    </row>
    <row r="71" spans="1:12" x14ac:dyDescent="0.2">
      <c r="A71" s="17">
        <v>62</v>
      </c>
      <c r="B71" s="48">
        <v>6</v>
      </c>
      <c r="C71" s="47">
        <v>526</v>
      </c>
      <c r="D71" s="47">
        <v>557</v>
      </c>
      <c r="E71" s="18">
        <v>0.26640000000000003</v>
      </c>
      <c r="F71" s="19">
        <f t="shared" si="3"/>
        <v>1.1080332409972299E-2</v>
      </c>
      <c r="G71" s="19">
        <f t="shared" si="0"/>
        <v>1.0990991783134544E-2</v>
      </c>
      <c r="H71" s="14">
        <f t="shared" si="6"/>
        <v>92407.351083330184</v>
      </c>
      <c r="I71" s="14">
        <f t="shared" si="4"/>
        <v>1015.6484364581111</v>
      </c>
      <c r="J71" s="14">
        <f t="shared" si="1"/>
        <v>91662.271390344511</v>
      </c>
      <c r="K71" s="14">
        <f t="shared" si="2"/>
        <v>2249047.2350217947</v>
      </c>
      <c r="L71" s="21">
        <f t="shared" si="5"/>
        <v>24.338401746779553</v>
      </c>
    </row>
    <row r="72" spans="1:12" x14ac:dyDescent="0.2">
      <c r="A72" s="17">
        <v>63</v>
      </c>
      <c r="B72" s="48">
        <v>6</v>
      </c>
      <c r="C72" s="47">
        <v>497</v>
      </c>
      <c r="D72" s="47">
        <v>524</v>
      </c>
      <c r="E72" s="18">
        <v>0.46079999999999999</v>
      </c>
      <c r="F72" s="19">
        <f t="shared" si="3"/>
        <v>1.1753183153770812E-2</v>
      </c>
      <c r="G72" s="19">
        <f t="shared" si="0"/>
        <v>1.1679168567775771E-2</v>
      </c>
      <c r="H72" s="14">
        <f t="shared" si="6"/>
        <v>91391.702646872072</v>
      </c>
      <c r="I72" s="14">
        <f t="shared" si="4"/>
        <v>1067.3791009088579</v>
      </c>
      <c r="J72" s="14">
        <f t="shared" si="1"/>
        <v>90816.171835662011</v>
      </c>
      <c r="K72" s="14">
        <f t="shared" si="2"/>
        <v>2157384.9636314502</v>
      </c>
      <c r="L72" s="21">
        <f t="shared" si="5"/>
        <v>23.605917180111621</v>
      </c>
    </row>
    <row r="73" spans="1:12" x14ac:dyDescent="0.2">
      <c r="A73" s="17">
        <v>64</v>
      </c>
      <c r="B73" s="48">
        <v>4</v>
      </c>
      <c r="C73" s="47">
        <v>506</v>
      </c>
      <c r="D73" s="47">
        <v>503</v>
      </c>
      <c r="E73" s="18">
        <v>0.47810000000000002</v>
      </c>
      <c r="F73" s="19">
        <f t="shared" si="3"/>
        <v>7.9286422200198214E-3</v>
      </c>
      <c r="G73" s="19">
        <f t="shared" ref="G73:G108" si="7">F73/((1+(1-E73)*F73))</f>
        <v>7.8959690288510805E-3</v>
      </c>
      <c r="H73" s="14">
        <f t="shared" si="6"/>
        <v>90324.323545963212</v>
      </c>
      <c r="I73" s="14">
        <f t="shared" si="4"/>
        <v>713.19806127084996</v>
      </c>
      <c r="J73" s="14">
        <f t="shared" ref="J73:J108" si="8">H74+I73*E73</f>
        <v>89952.105477785968</v>
      </c>
      <c r="K73" s="14">
        <f t="shared" ref="K73:K97" si="9">K74+J73</f>
        <v>2066568.7917957881</v>
      </c>
      <c r="L73" s="21">
        <f t="shared" si="5"/>
        <v>22.879427275690318</v>
      </c>
    </row>
    <row r="74" spans="1:12" x14ac:dyDescent="0.2">
      <c r="A74" s="17">
        <v>65</v>
      </c>
      <c r="B74" s="48">
        <v>2</v>
      </c>
      <c r="C74" s="47">
        <v>480</v>
      </c>
      <c r="D74" s="47">
        <v>517</v>
      </c>
      <c r="E74" s="18">
        <v>0.45329999999999998</v>
      </c>
      <c r="F74" s="19">
        <f t="shared" ref="F74:F108" si="10">B74/((C74+D74)/2)</f>
        <v>4.0120361083249749E-3</v>
      </c>
      <c r="G74" s="19">
        <f t="shared" si="7"/>
        <v>4.0032554473297685E-3</v>
      </c>
      <c r="H74" s="14">
        <f t="shared" si="6"/>
        <v>89611.125484692369</v>
      </c>
      <c r="I74" s="14">
        <f t="shared" ref="I74:I108" si="11">H74*G74</f>
        <v>358.7362262379462</v>
      </c>
      <c r="J74" s="14">
        <f t="shared" si="8"/>
        <v>89415.004389808077</v>
      </c>
      <c r="K74" s="14">
        <f t="shared" si="9"/>
        <v>1976616.6863180022</v>
      </c>
      <c r="L74" s="21">
        <f t="shared" ref="L74:L108" si="12">K74/H74</f>
        <v>22.057715218136096</v>
      </c>
    </row>
    <row r="75" spans="1:12" x14ac:dyDescent="0.2">
      <c r="A75" s="17">
        <v>66</v>
      </c>
      <c r="B75" s="48">
        <v>6</v>
      </c>
      <c r="C75" s="47">
        <v>410</v>
      </c>
      <c r="D75" s="47">
        <v>469</v>
      </c>
      <c r="E75" s="18">
        <v>0.63519999999999999</v>
      </c>
      <c r="F75" s="19">
        <f t="shared" si="10"/>
        <v>1.3651877133105802E-2</v>
      </c>
      <c r="G75" s="19">
        <f t="shared" si="7"/>
        <v>1.3584224911295011E-2</v>
      </c>
      <c r="H75" s="14">
        <f t="shared" ref="H75:H108" si="13">H74-I74</f>
        <v>89252.389258454423</v>
      </c>
      <c r="I75" s="14">
        <f t="shared" si="11"/>
        <v>1212.4245295572957</v>
      </c>
      <c r="J75" s="14">
        <f t="shared" si="8"/>
        <v>88810.096790071926</v>
      </c>
      <c r="K75" s="14">
        <f t="shared" si="9"/>
        <v>1887201.6819281941</v>
      </c>
      <c r="L75" s="21">
        <f t="shared" si="12"/>
        <v>21.144550836205532</v>
      </c>
    </row>
    <row r="76" spans="1:12" x14ac:dyDescent="0.2">
      <c r="A76" s="17">
        <v>67</v>
      </c>
      <c r="B76" s="48">
        <v>3</v>
      </c>
      <c r="C76" s="47">
        <v>397</v>
      </c>
      <c r="D76" s="47">
        <v>407</v>
      </c>
      <c r="E76" s="18">
        <v>0.63249999999999995</v>
      </c>
      <c r="F76" s="19">
        <f t="shared" si="10"/>
        <v>7.462686567164179E-3</v>
      </c>
      <c r="G76" s="19">
        <f t="shared" si="7"/>
        <v>7.4422758479543039E-3</v>
      </c>
      <c r="H76" s="14">
        <f t="shared" si="13"/>
        <v>88039.964728897132</v>
      </c>
      <c r="I76" s="14">
        <f t="shared" si="11"/>
        <v>655.2177031566199</v>
      </c>
      <c r="J76" s="14">
        <f t="shared" si="8"/>
        <v>87799.172222987065</v>
      </c>
      <c r="K76" s="14">
        <f t="shared" si="9"/>
        <v>1798391.5851381221</v>
      </c>
      <c r="L76" s="21">
        <f t="shared" si="12"/>
        <v>20.426991204232511</v>
      </c>
    </row>
    <row r="77" spans="1:12" x14ac:dyDescent="0.2">
      <c r="A77" s="17">
        <v>68</v>
      </c>
      <c r="B77" s="48">
        <v>4</v>
      </c>
      <c r="C77" s="47">
        <v>429</v>
      </c>
      <c r="D77" s="47">
        <v>398</v>
      </c>
      <c r="E77" s="18">
        <v>0.31690000000000002</v>
      </c>
      <c r="F77" s="19">
        <f t="shared" si="10"/>
        <v>9.673518742442563E-3</v>
      </c>
      <c r="G77" s="19">
        <f t="shared" si="7"/>
        <v>9.6100159430164492E-3</v>
      </c>
      <c r="H77" s="14">
        <f t="shared" si="13"/>
        <v>87384.747025740508</v>
      </c>
      <c r="I77" s="14">
        <f t="shared" si="11"/>
        <v>839.76881209382555</v>
      </c>
      <c r="J77" s="14">
        <f t="shared" si="8"/>
        <v>86811.100950199208</v>
      </c>
      <c r="K77" s="14">
        <f t="shared" si="9"/>
        <v>1710592.412915135</v>
      </c>
      <c r="L77" s="21">
        <f t="shared" si="12"/>
        <v>19.575411855472375</v>
      </c>
    </row>
    <row r="78" spans="1:12" x14ac:dyDescent="0.2">
      <c r="A78" s="17">
        <v>69</v>
      </c>
      <c r="B78" s="48">
        <v>3</v>
      </c>
      <c r="C78" s="47">
        <v>337</v>
      </c>
      <c r="D78" s="47">
        <v>419</v>
      </c>
      <c r="E78" s="18">
        <v>0.66669999999999996</v>
      </c>
      <c r="F78" s="19">
        <f t="shared" si="10"/>
        <v>7.9365079365079361E-3</v>
      </c>
      <c r="G78" s="19">
        <f t="shared" si="7"/>
        <v>7.9155693708626296E-3</v>
      </c>
      <c r="H78" s="14">
        <f t="shared" si="13"/>
        <v>86544.978213646682</v>
      </c>
      <c r="I78" s="14">
        <f t="shared" si="11"/>
        <v>685.05277874991521</v>
      </c>
      <c r="J78" s="14">
        <f t="shared" si="8"/>
        <v>86316.650122489329</v>
      </c>
      <c r="K78" s="14">
        <f t="shared" si="9"/>
        <v>1623781.3119649359</v>
      </c>
      <c r="L78" s="21">
        <f t="shared" si="12"/>
        <v>18.762282289290507</v>
      </c>
    </row>
    <row r="79" spans="1:12" x14ac:dyDescent="0.2">
      <c r="A79" s="17">
        <v>70</v>
      </c>
      <c r="B79" s="48">
        <v>3</v>
      </c>
      <c r="C79" s="47">
        <v>350</v>
      </c>
      <c r="D79" s="47">
        <v>345</v>
      </c>
      <c r="E79" s="18">
        <v>0.2903</v>
      </c>
      <c r="F79" s="19">
        <f t="shared" si="10"/>
        <v>8.6330935251798559E-3</v>
      </c>
      <c r="G79" s="19">
        <f t="shared" si="7"/>
        <v>8.5805214726119763E-3</v>
      </c>
      <c r="H79" s="14">
        <f t="shared" si="13"/>
        <v>85859.925434896766</v>
      </c>
      <c r="I79" s="14">
        <f t="shared" si="11"/>
        <v>736.72293383099486</v>
      </c>
      <c r="J79" s="14">
        <f t="shared" si="8"/>
        <v>85337.073168756906</v>
      </c>
      <c r="K79" s="14">
        <f t="shared" si="9"/>
        <v>1537464.6618424465</v>
      </c>
      <c r="L79" s="21">
        <f t="shared" si="12"/>
        <v>17.90666197361455</v>
      </c>
    </row>
    <row r="80" spans="1:12" x14ac:dyDescent="0.2">
      <c r="A80" s="17">
        <v>71</v>
      </c>
      <c r="B80" s="48">
        <v>8</v>
      </c>
      <c r="C80" s="47">
        <v>378</v>
      </c>
      <c r="D80" s="47">
        <v>351</v>
      </c>
      <c r="E80" s="18">
        <v>0.37090000000000001</v>
      </c>
      <c r="F80" s="19">
        <f t="shared" si="10"/>
        <v>2.194787379972565E-2</v>
      </c>
      <c r="G80" s="19">
        <f t="shared" si="7"/>
        <v>2.1648957819170582E-2</v>
      </c>
      <c r="H80" s="14">
        <f t="shared" si="13"/>
        <v>85123.202501065767</v>
      </c>
      <c r="I80" s="14">
        <f t="shared" si="11"/>
        <v>1842.8286203782886</v>
      </c>
      <c r="J80" s="14">
        <f t="shared" si="8"/>
        <v>83963.879015985789</v>
      </c>
      <c r="K80" s="14">
        <f t="shared" si="9"/>
        <v>1452127.5886736896</v>
      </c>
      <c r="L80" s="21">
        <f t="shared" si="12"/>
        <v>17.059127781940635</v>
      </c>
    </row>
    <row r="81" spans="1:12" x14ac:dyDescent="0.2">
      <c r="A81" s="17">
        <v>72</v>
      </c>
      <c r="B81" s="48">
        <v>2</v>
      </c>
      <c r="C81" s="47">
        <v>361</v>
      </c>
      <c r="D81" s="47">
        <v>377</v>
      </c>
      <c r="E81" s="18">
        <v>0.4471</v>
      </c>
      <c r="F81" s="19">
        <f t="shared" si="10"/>
        <v>5.4200542005420054E-3</v>
      </c>
      <c r="G81" s="19">
        <f t="shared" si="7"/>
        <v>5.4038601934906175E-3</v>
      </c>
      <c r="H81" s="14">
        <f t="shared" si="13"/>
        <v>83280.373880687475</v>
      </c>
      <c r="I81" s="14">
        <f t="shared" si="11"/>
        <v>450.03549731286279</v>
      </c>
      <c r="J81" s="14">
        <f t="shared" si="8"/>
        <v>83031.549254223195</v>
      </c>
      <c r="K81" s="14">
        <f t="shared" si="9"/>
        <v>1368163.7096577038</v>
      </c>
      <c r="L81" s="21">
        <f t="shared" si="12"/>
        <v>16.428404987924505</v>
      </c>
    </row>
    <row r="82" spans="1:12" x14ac:dyDescent="0.2">
      <c r="A82" s="17">
        <v>73</v>
      </c>
      <c r="B82" s="48">
        <v>4</v>
      </c>
      <c r="C82" s="47">
        <v>303</v>
      </c>
      <c r="D82" s="47">
        <v>361</v>
      </c>
      <c r="E82" s="18">
        <v>0.57240000000000002</v>
      </c>
      <c r="F82" s="19">
        <f t="shared" si="10"/>
        <v>1.2048192771084338E-2</v>
      </c>
      <c r="G82" s="19">
        <f t="shared" si="7"/>
        <v>1.1986440938010923E-2</v>
      </c>
      <c r="H82" s="14">
        <f t="shared" si="13"/>
        <v>82830.338383374619</v>
      </c>
      <c r="I82" s="14">
        <f t="shared" si="11"/>
        <v>992.84095890777905</v>
      </c>
      <c r="J82" s="14">
        <f t="shared" si="8"/>
        <v>82405.799589345654</v>
      </c>
      <c r="K82" s="14">
        <f t="shared" si="9"/>
        <v>1285132.1604034805</v>
      </c>
      <c r="L82" s="21">
        <f t="shared" si="12"/>
        <v>15.515234942725131</v>
      </c>
    </row>
    <row r="83" spans="1:12" x14ac:dyDescent="0.2">
      <c r="A83" s="17">
        <v>74</v>
      </c>
      <c r="B83" s="48">
        <v>3</v>
      </c>
      <c r="C83" s="47">
        <v>312</v>
      </c>
      <c r="D83" s="47">
        <v>302</v>
      </c>
      <c r="E83" s="18">
        <v>0.5554</v>
      </c>
      <c r="F83" s="19">
        <f t="shared" si="10"/>
        <v>9.7719869706840382E-3</v>
      </c>
      <c r="G83" s="19">
        <f t="shared" si="7"/>
        <v>9.7297150036745883E-3</v>
      </c>
      <c r="H83" s="14">
        <f t="shared" si="13"/>
        <v>81837.497424466841</v>
      </c>
      <c r="I83" s="14">
        <f t="shared" si="11"/>
        <v>796.25552655401555</v>
      </c>
      <c r="J83" s="14">
        <f t="shared" si="8"/>
        <v>81483.482217360928</v>
      </c>
      <c r="K83" s="14">
        <f t="shared" si="9"/>
        <v>1202726.3608141348</v>
      </c>
      <c r="L83" s="21">
        <f t="shared" si="12"/>
        <v>14.696519305520178</v>
      </c>
    </row>
    <row r="84" spans="1:12" x14ac:dyDescent="0.2">
      <c r="A84" s="17">
        <v>75</v>
      </c>
      <c r="B84" s="48">
        <v>8</v>
      </c>
      <c r="C84" s="47">
        <v>319</v>
      </c>
      <c r="D84" s="47">
        <v>305</v>
      </c>
      <c r="E84" s="18">
        <v>0.47039999999999998</v>
      </c>
      <c r="F84" s="19">
        <f t="shared" si="10"/>
        <v>2.564102564102564E-2</v>
      </c>
      <c r="G84" s="19">
        <f t="shared" si="7"/>
        <v>2.5297498583340079E-2</v>
      </c>
      <c r="H84" s="14">
        <f t="shared" si="13"/>
        <v>81041.241897912827</v>
      </c>
      <c r="I84" s="14">
        <f t="shared" si="11"/>
        <v>2050.1407021045702</v>
      </c>
      <c r="J84" s="14">
        <f t="shared" si="8"/>
        <v>79955.487382078238</v>
      </c>
      <c r="K84" s="14">
        <f t="shared" si="9"/>
        <v>1121242.8785967738</v>
      </c>
      <c r="L84" s="21">
        <f t="shared" si="12"/>
        <v>13.835460221712752</v>
      </c>
    </row>
    <row r="85" spans="1:12" x14ac:dyDescent="0.2">
      <c r="A85" s="17">
        <v>76</v>
      </c>
      <c r="B85" s="48">
        <v>8</v>
      </c>
      <c r="C85" s="47">
        <v>308</v>
      </c>
      <c r="D85" s="47">
        <v>309</v>
      </c>
      <c r="E85" s="18">
        <v>0.52190000000000003</v>
      </c>
      <c r="F85" s="19">
        <f t="shared" si="10"/>
        <v>2.5931928687196109E-2</v>
      </c>
      <c r="G85" s="19">
        <f t="shared" si="7"/>
        <v>2.5614360435034296E-2</v>
      </c>
      <c r="H85" s="14">
        <f t="shared" si="13"/>
        <v>78991.101195808253</v>
      </c>
      <c r="I85" s="14">
        <f t="shared" si="11"/>
        <v>2023.3065371897012</v>
      </c>
      <c r="J85" s="14">
        <f t="shared" si="8"/>
        <v>78023.758340377855</v>
      </c>
      <c r="K85" s="14">
        <f t="shared" si="9"/>
        <v>1041287.3912146956</v>
      </c>
      <c r="L85" s="21">
        <f t="shared" si="12"/>
        <v>13.182337952644628</v>
      </c>
    </row>
    <row r="86" spans="1:12" x14ac:dyDescent="0.2">
      <c r="A86" s="17">
        <v>77</v>
      </c>
      <c r="B86" s="48">
        <v>9</v>
      </c>
      <c r="C86" s="47">
        <v>281</v>
      </c>
      <c r="D86" s="47">
        <v>302</v>
      </c>
      <c r="E86" s="18">
        <v>0.47720000000000001</v>
      </c>
      <c r="F86" s="19">
        <f t="shared" si="10"/>
        <v>3.0874785591766724E-2</v>
      </c>
      <c r="G86" s="19">
        <f t="shared" si="7"/>
        <v>3.0384341665845166E-2</v>
      </c>
      <c r="H86" s="14">
        <f t="shared" si="13"/>
        <v>76967.794658618557</v>
      </c>
      <c r="I86" s="14">
        <f t="shared" si="11"/>
        <v>2338.615770174079</v>
      </c>
      <c r="J86" s="14">
        <f t="shared" si="8"/>
        <v>75745.16633397156</v>
      </c>
      <c r="K86" s="14">
        <f t="shared" si="9"/>
        <v>963263.63287431782</v>
      </c>
      <c r="L86" s="21">
        <f t="shared" si="12"/>
        <v>12.515151787143679</v>
      </c>
    </row>
    <row r="87" spans="1:12" x14ac:dyDescent="0.2">
      <c r="A87" s="17">
        <v>78</v>
      </c>
      <c r="B87" s="48">
        <v>3</v>
      </c>
      <c r="C87" s="47">
        <v>242</v>
      </c>
      <c r="D87" s="47">
        <v>277</v>
      </c>
      <c r="E87" s="18">
        <v>0.69020000000000004</v>
      </c>
      <c r="F87" s="19">
        <f t="shared" si="10"/>
        <v>1.1560693641618497E-2</v>
      </c>
      <c r="G87" s="19">
        <f t="shared" si="7"/>
        <v>1.1519436745620887E-2</v>
      </c>
      <c r="H87" s="14">
        <f t="shared" si="13"/>
        <v>74629.178888444483</v>
      </c>
      <c r="I87" s="14">
        <f t="shared" si="11"/>
        <v>859.68610558306193</v>
      </c>
      <c r="J87" s="14">
        <f t="shared" si="8"/>
        <v>74362.848132934843</v>
      </c>
      <c r="K87" s="14">
        <f t="shared" si="9"/>
        <v>887518.46654034627</v>
      </c>
      <c r="L87" s="21">
        <f t="shared" si="12"/>
        <v>11.892378822323728</v>
      </c>
    </row>
    <row r="88" spans="1:12" x14ac:dyDescent="0.2">
      <c r="A88" s="17">
        <v>79</v>
      </c>
      <c r="B88" s="48">
        <v>5</v>
      </c>
      <c r="C88" s="47">
        <v>236</v>
      </c>
      <c r="D88" s="47">
        <v>236</v>
      </c>
      <c r="E88" s="18">
        <v>0.60470000000000002</v>
      </c>
      <c r="F88" s="19">
        <f t="shared" si="10"/>
        <v>2.1186440677966101E-2</v>
      </c>
      <c r="G88" s="19">
        <f t="shared" si="7"/>
        <v>2.1010477925341366E-2</v>
      </c>
      <c r="H88" s="14">
        <f t="shared" si="13"/>
        <v>73769.492782861416</v>
      </c>
      <c r="I88" s="14">
        <f t="shared" si="11"/>
        <v>1549.932299677939</v>
      </c>
      <c r="J88" s="14">
        <f t="shared" si="8"/>
        <v>73156.804544798724</v>
      </c>
      <c r="K88" s="14">
        <f t="shared" si="9"/>
        <v>813155.61840741138</v>
      </c>
      <c r="L88" s="21">
        <f t="shared" si="12"/>
        <v>11.022925436140842</v>
      </c>
    </row>
    <row r="89" spans="1:12" x14ac:dyDescent="0.2">
      <c r="A89" s="17">
        <v>80</v>
      </c>
      <c r="B89" s="48">
        <v>6</v>
      </c>
      <c r="C89" s="47">
        <v>252</v>
      </c>
      <c r="D89" s="47">
        <v>230</v>
      </c>
      <c r="E89" s="18">
        <v>0.34379999999999999</v>
      </c>
      <c r="F89" s="19">
        <f t="shared" si="10"/>
        <v>2.4896265560165973E-2</v>
      </c>
      <c r="G89" s="19">
        <f t="shared" si="7"/>
        <v>2.4496074912263226E-2</v>
      </c>
      <c r="H89" s="14">
        <f t="shared" si="13"/>
        <v>72219.560483183479</v>
      </c>
      <c r="I89" s="14">
        <f t="shared" si="11"/>
        <v>1769.0957637267875</v>
      </c>
      <c r="J89" s="14">
        <f t="shared" si="8"/>
        <v>71058.679843025966</v>
      </c>
      <c r="K89" s="14">
        <f t="shared" si="9"/>
        <v>739998.8138626127</v>
      </c>
      <c r="L89" s="21">
        <f t="shared" si="12"/>
        <v>10.246515056470379</v>
      </c>
    </row>
    <row r="90" spans="1:12" x14ac:dyDescent="0.2">
      <c r="A90" s="17">
        <v>81</v>
      </c>
      <c r="B90" s="48">
        <v>11</v>
      </c>
      <c r="C90" s="47">
        <v>151</v>
      </c>
      <c r="D90" s="47">
        <v>253</v>
      </c>
      <c r="E90" s="18">
        <v>0.57679999999999998</v>
      </c>
      <c r="F90" s="19">
        <f t="shared" si="10"/>
        <v>5.4455445544554455E-2</v>
      </c>
      <c r="G90" s="19">
        <f t="shared" si="7"/>
        <v>5.3228759789252816E-2</v>
      </c>
      <c r="H90" s="14">
        <f t="shared" si="13"/>
        <v>70450.464719456693</v>
      </c>
      <c r="I90" s="14">
        <f t="shared" si="11"/>
        <v>3749.9908635931906</v>
      </c>
      <c r="J90" s="14">
        <f t="shared" si="8"/>
        <v>68863.468585984054</v>
      </c>
      <c r="K90" s="14">
        <f t="shared" si="9"/>
        <v>668940.13401958672</v>
      </c>
      <c r="L90" s="21">
        <f t="shared" si="12"/>
        <v>9.4951841223957434</v>
      </c>
    </row>
    <row r="91" spans="1:12" x14ac:dyDescent="0.2">
      <c r="A91" s="17">
        <v>82</v>
      </c>
      <c r="B91" s="48">
        <v>8</v>
      </c>
      <c r="C91" s="47">
        <v>204</v>
      </c>
      <c r="D91" s="47">
        <v>144</v>
      </c>
      <c r="E91" s="18">
        <v>0.47989999999999999</v>
      </c>
      <c r="F91" s="19">
        <f t="shared" si="10"/>
        <v>4.5977011494252873E-2</v>
      </c>
      <c r="G91" s="19">
        <f t="shared" si="7"/>
        <v>4.490325593508785E-2</v>
      </c>
      <c r="H91" s="14">
        <f t="shared" si="13"/>
        <v>66700.4738558635</v>
      </c>
      <c r="I91" s="14">
        <f t="shared" si="11"/>
        <v>2995.0684485414745</v>
      </c>
      <c r="J91" s="14">
        <f t="shared" si="8"/>
        <v>65142.738755777078</v>
      </c>
      <c r="K91" s="14">
        <f t="shared" si="9"/>
        <v>600076.66543360264</v>
      </c>
      <c r="L91" s="21">
        <f t="shared" si="12"/>
        <v>8.996587741345575</v>
      </c>
    </row>
    <row r="92" spans="1:12" x14ac:dyDescent="0.2">
      <c r="A92" s="17">
        <v>83</v>
      </c>
      <c r="B92" s="48">
        <v>12</v>
      </c>
      <c r="C92" s="47">
        <v>213</v>
      </c>
      <c r="D92" s="47">
        <v>198</v>
      </c>
      <c r="E92" s="18">
        <v>0.53249999999999997</v>
      </c>
      <c r="F92" s="19">
        <f t="shared" si="10"/>
        <v>5.8394160583941604E-2</v>
      </c>
      <c r="G92" s="19">
        <f t="shared" si="7"/>
        <v>5.6842404433707548E-2</v>
      </c>
      <c r="H92" s="14">
        <f t="shared" si="13"/>
        <v>63705.405407322025</v>
      </c>
      <c r="I92" s="14">
        <f t="shared" si="11"/>
        <v>3621.1684187762985</v>
      </c>
      <c r="J92" s="14">
        <f t="shared" si="8"/>
        <v>62012.509171544109</v>
      </c>
      <c r="K92" s="14">
        <f t="shared" si="9"/>
        <v>534933.92667782551</v>
      </c>
      <c r="L92" s="21">
        <f t="shared" si="12"/>
        <v>8.3969943093140174</v>
      </c>
    </row>
    <row r="93" spans="1:12" x14ac:dyDescent="0.2">
      <c r="A93" s="17">
        <v>84</v>
      </c>
      <c r="B93" s="48">
        <v>9</v>
      </c>
      <c r="C93" s="47">
        <v>212</v>
      </c>
      <c r="D93" s="47">
        <v>204</v>
      </c>
      <c r="E93" s="18">
        <v>0.48909999999999998</v>
      </c>
      <c r="F93" s="19">
        <f t="shared" si="10"/>
        <v>4.3269230769230768E-2</v>
      </c>
      <c r="G93" s="19">
        <f t="shared" si="7"/>
        <v>4.2333398087753368E-2</v>
      </c>
      <c r="H93" s="14">
        <f t="shared" si="13"/>
        <v>60084.23698854573</v>
      </c>
      <c r="I93" s="14">
        <f t="shared" si="11"/>
        <v>2543.5699232350221</v>
      </c>
      <c r="J93" s="14">
        <f t="shared" si="8"/>
        <v>58784.727114764959</v>
      </c>
      <c r="K93" s="14">
        <f t="shared" si="9"/>
        <v>472921.4175062814</v>
      </c>
      <c r="L93" s="21">
        <f t="shared" si="12"/>
        <v>7.8709731738199098</v>
      </c>
    </row>
    <row r="94" spans="1:12" x14ac:dyDescent="0.2">
      <c r="A94" s="17">
        <v>85</v>
      </c>
      <c r="B94" s="48">
        <v>14</v>
      </c>
      <c r="C94" s="47">
        <v>172</v>
      </c>
      <c r="D94" s="47">
        <v>214</v>
      </c>
      <c r="E94" s="18">
        <v>0.4884</v>
      </c>
      <c r="F94" s="19">
        <f t="shared" si="10"/>
        <v>7.2538860103626937E-2</v>
      </c>
      <c r="G94" s="19">
        <f t="shared" si="7"/>
        <v>6.9943206116633294E-2</v>
      </c>
      <c r="H94" s="14">
        <f t="shared" si="13"/>
        <v>57540.667065310707</v>
      </c>
      <c r="I94" s="14">
        <f t="shared" si="11"/>
        <v>4024.5787366375998</v>
      </c>
      <c r="J94" s="14">
        <f t="shared" si="8"/>
        <v>55481.692583646909</v>
      </c>
      <c r="K94" s="14">
        <f t="shared" si="9"/>
        <v>414136.69039151643</v>
      </c>
      <c r="L94" s="21">
        <f t="shared" si="12"/>
        <v>7.1972869192054469</v>
      </c>
    </row>
    <row r="95" spans="1:12" x14ac:dyDescent="0.2">
      <c r="A95" s="17">
        <v>86</v>
      </c>
      <c r="B95" s="48">
        <v>19</v>
      </c>
      <c r="C95" s="47">
        <v>172</v>
      </c>
      <c r="D95" s="47">
        <v>165</v>
      </c>
      <c r="E95" s="18">
        <v>0.53090000000000004</v>
      </c>
      <c r="F95" s="19">
        <f t="shared" si="10"/>
        <v>0.11275964391691394</v>
      </c>
      <c r="G95" s="19">
        <f t="shared" si="7"/>
        <v>0.10709480539464718</v>
      </c>
      <c r="H95" s="14">
        <f t="shared" si="13"/>
        <v>53516.088328673104</v>
      </c>
      <c r="I95" s="14">
        <f t="shared" si="11"/>
        <v>5731.2950650419953</v>
      </c>
      <c r="J95" s="14">
        <f t="shared" si="8"/>
        <v>50827.537813661904</v>
      </c>
      <c r="K95" s="14">
        <f t="shared" si="9"/>
        <v>358654.99780786951</v>
      </c>
      <c r="L95" s="21">
        <f t="shared" si="12"/>
        <v>6.7018163884692532</v>
      </c>
    </row>
    <row r="96" spans="1:12" x14ac:dyDescent="0.2">
      <c r="A96" s="17">
        <v>87</v>
      </c>
      <c r="B96" s="48">
        <v>15</v>
      </c>
      <c r="C96" s="47">
        <v>178</v>
      </c>
      <c r="D96" s="47">
        <v>165</v>
      </c>
      <c r="E96" s="18">
        <v>0.47839999999999999</v>
      </c>
      <c r="F96" s="19">
        <f t="shared" si="10"/>
        <v>8.7463556851311949E-2</v>
      </c>
      <c r="G96" s="19">
        <f t="shared" si="7"/>
        <v>8.3647476076821839E-2</v>
      </c>
      <c r="H96" s="14">
        <f t="shared" si="13"/>
        <v>47784.793263631109</v>
      </c>
      <c r="I96" s="14">
        <f t="shared" si="11"/>
        <v>3997.0773513554605</v>
      </c>
      <c r="J96" s="14">
        <f t="shared" si="8"/>
        <v>45699.917717164099</v>
      </c>
      <c r="K96" s="14">
        <f t="shared" si="9"/>
        <v>307827.4599942076</v>
      </c>
      <c r="L96" s="21">
        <f t="shared" si="12"/>
        <v>6.4419544162492874</v>
      </c>
    </row>
    <row r="97" spans="1:12" x14ac:dyDescent="0.2">
      <c r="A97" s="17">
        <v>88</v>
      </c>
      <c r="B97" s="48">
        <v>19</v>
      </c>
      <c r="C97" s="47">
        <v>158</v>
      </c>
      <c r="D97" s="47">
        <v>167</v>
      </c>
      <c r="E97" s="18">
        <v>0.47860000000000003</v>
      </c>
      <c r="F97" s="19">
        <f t="shared" si="10"/>
        <v>0.11692307692307692</v>
      </c>
      <c r="G97" s="19">
        <f t="shared" si="7"/>
        <v>0.11020459773581753</v>
      </c>
      <c r="H97" s="14">
        <f t="shared" si="13"/>
        <v>43787.715912275649</v>
      </c>
      <c r="I97" s="14">
        <f t="shared" si="11"/>
        <v>4825.6076178825942</v>
      </c>
      <c r="J97" s="14">
        <f t="shared" si="8"/>
        <v>41271.644100311663</v>
      </c>
      <c r="K97" s="14">
        <f t="shared" si="9"/>
        <v>262127.54227704351</v>
      </c>
      <c r="L97" s="21">
        <f t="shared" si="12"/>
        <v>5.9863260007028014</v>
      </c>
    </row>
    <row r="98" spans="1:12" x14ac:dyDescent="0.2">
      <c r="A98" s="17">
        <v>89</v>
      </c>
      <c r="B98" s="48">
        <v>27</v>
      </c>
      <c r="C98" s="47">
        <v>140</v>
      </c>
      <c r="D98" s="47">
        <v>150</v>
      </c>
      <c r="E98" s="18">
        <v>0.53420000000000001</v>
      </c>
      <c r="F98" s="19">
        <f t="shared" si="10"/>
        <v>0.18620689655172415</v>
      </c>
      <c r="G98" s="19">
        <f t="shared" si="7"/>
        <v>0.17134523780815175</v>
      </c>
      <c r="H98" s="14">
        <f t="shared" si="13"/>
        <v>38962.108294393052</v>
      </c>
      <c r="I98" s="14">
        <f t="shared" si="11"/>
        <v>6675.9717112097396</v>
      </c>
      <c r="J98" s="14">
        <f t="shared" si="8"/>
        <v>35852.44067131156</v>
      </c>
      <c r="K98" s="14">
        <f>K99+J98</f>
        <v>220855.89817673183</v>
      </c>
      <c r="L98" s="21">
        <f t="shared" si="12"/>
        <v>5.6684791415282501</v>
      </c>
    </row>
    <row r="99" spans="1:12" x14ac:dyDescent="0.2">
      <c r="A99" s="17">
        <v>90</v>
      </c>
      <c r="B99" s="48">
        <v>16</v>
      </c>
      <c r="C99" s="47">
        <v>136</v>
      </c>
      <c r="D99" s="47">
        <v>125</v>
      </c>
      <c r="E99" s="18">
        <v>0.56310000000000004</v>
      </c>
      <c r="F99" s="23">
        <f t="shared" si="10"/>
        <v>0.12260536398467432</v>
      </c>
      <c r="G99" s="23">
        <f t="shared" si="7"/>
        <v>0.1163717612284203</v>
      </c>
      <c r="H99" s="24">
        <f t="shared" si="13"/>
        <v>32286.136583183314</v>
      </c>
      <c r="I99" s="24">
        <f t="shared" si="11"/>
        <v>3757.1945774463743</v>
      </c>
      <c r="J99" s="24">
        <f t="shared" si="8"/>
        <v>30644.618272296993</v>
      </c>
      <c r="K99" s="24">
        <f t="shared" ref="K99:K108" si="14">K100+J99</f>
        <v>185003.45750542026</v>
      </c>
      <c r="L99" s="25">
        <f t="shared" si="12"/>
        <v>5.7301206364152559</v>
      </c>
    </row>
    <row r="100" spans="1:12" x14ac:dyDescent="0.2">
      <c r="A100" s="17">
        <v>91</v>
      </c>
      <c r="B100" s="48">
        <v>15</v>
      </c>
      <c r="C100" s="47">
        <v>109</v>
      </c>
      <c r="D100" s="47">
        <v>128</v>
      </c>
      <c r="E100" s="18">
        <v>0.48849999999999999</v>
      </c>
      <c r="F100" s="23">
        <f t="shared" si="10"/>
        <v>0.12658227848101267</v>
      </c>
      <c r="G100" s="23">
        <f t="shared" si="7"/>
        <v>0.11888486001307734</v>
      </c>
      <c r="H100" s="24">
        <f t="shared" si="13"/>
        <v>28528.942005736939</v>
      </c>
      <c r="I100" s="24">
        <f t="shared" si="11"/>
        <v>3391.6592766732379</v>
      </c>
      <c r="J100" s="24">
        <f t="shared" si="8"/>
        <v>26794.108285718576</v>
      </c>
      <c r="K100" s="24">
        <f t="shared" si="14"/>
        <v>154358.83923312326</v>
      </c>
      <c r="L100" s="25">
        <f t="shared" si="12"/>
        <v>5.4106051041809735</v>
      </c>
    </row>
    <row r="101" spans="1:12" x14ac:dyDescent="0.2">
      <c r="A101" s="17">
        <v>92</v>
      </c>
      <c r="B101" s="48">
        <v>16</v>
      </c>
      <c r="C101" s="47">
        <v>93</v>
      </c>
      <c r="D101" s="47">
        <v>96</v>
      </c>
      <c r="E101" s="18">
        <v>0.4647</v>
      </c>
      <c r="F101" s="23">
        <f t="shared" si="10"/>
        <v>0.1693121693121693</v>
      </c>
      <c r="G101" s="23">
        <f t="shared" si="7"/>
        <v>0.15524213892619013</v>
      </c>
      <c r="H101" s="24">
        <f t="shared" si="13"/>
        <v>25137.2827290637</v>
      </c>
      <c r="I101" s="24">
        <f t="shared" si="11"/>
        <v>3902.3655376522265</v>
      </c>
      <c r="J101" s="24">
        <f t="shared" si="8"/>
        <v>23048.346456758463</v>
      </c>
      <c r="K101" s="24">
        <f t="shared" si="14"/>
        <v>127564.73094740468</v>
      </c>
      <c r="L101" s="25">
        <f t="shared" si="12"/>
        <v>5.074722368456893</v>
      </c>
    </row>
    <row r="102" spans="1:12" x14ac:dyDescent="0.2">
      <c r="A102" s="17">
        <v>93</v>
      </c>
      <c r="B102" s="48">
        <v>12</v>
      </c>
      <c r="C102" s="47">
        <v>68</v>
      </c>
      <c r="D102" s="47">
        <v>74</v>
      </c>
      <c r="E102" s="18">
        <v>0.51029999999999998</v>
      </c>
      <c r="F102" s="23">
        <f t="shared" si="10"/>
        <v>0.16901408450704225</v>
      </c>
      <c r="G102" s="23">
        <f t="shared" si="7"/>
        <v>0.15609471827504928</v>
      </c>
      <c r="H102" s="24">
        <f t="shared" si="13"/>
        <v>21234.917191411474</v>
      </c>
      <c r="I102" s="24">
        <f t="shared" si="11"/>
        <v>3314.6584165873746</v>
      </c>
      <c r="J102" s="24">
        <f t="shared" si="8"/>
        <v>19611.728964808637</v>
      </c>
      <c r="K102" s="24">
        <f t="shared" si="14"/>
        <v>104516.38449064622</v>
      </c>
      <c r="L102" s="25">
        <f t="shared" si="12"/>
        <v>4.9219115642663391</v>
      </c>
    </row>
    <row r="103" spans="1:12" x14ac:dyDescent="0.2">
      <c r="A103" s="17">
        <v>94</v>
      </c>
      <c r="B103" s="48">
        <v>7</v>
      </c>
      <c r="C103" s="47">
        <v>59</v>
      </c>
      <c r="D103" s="47">
        <v>64</v>
      </c>
      <c r="E103" s="18">
        <v>0.50249999999999995</v>
      </c>
      <c r="F103" s="23">
        <f t="shared" si="10"/>
        <v>0.11382113821138211</v>
      </c>
      <c r="G103" s="23">
        <f t="shared" si="7"/>
        <v>0.10772130958334936</v>
      </c>
      <c r="H103" s="24">
        <f t="shared" si="13"/>
        <v>17920.258774824099</v>
      </c>
      <c r="I103" s="24">
        <f t="shared" si="11"/>
        <v>1930.3937432965595</v>
      </c>
      <c r="J103" s="24">
        <f t="shared" si="8"/>
        <v>16959.88788753406</v>
      </c>
      <c r="K103" s="24">
        <f t="shared" si="14"/>
        <v>84904.655525837588</v>
      </c>
      <c r="L103" s="25">
        <f t="shared" si="12"/>
        <v>4.7379145911173373</v>
      </c>
    </row>
    <row r="104" spans="1:12" x14ac:dyDescent="0.2">
      <c r="A104" s="17">
        <v>95</v>
      </c>
      <c r="B104" s="48">
        <v>6</v>
      </c>
      <c r="C104" s="47">
        <v>47</v>
      </c>
      <c r="D104" s="47">
        <v>50</v>
      </c>
      <c r="E104" s="18">
        <v>0.4829</v>
      </c>
      <c r="F104" s="23">
        <f t="shared" si="10"/>
        <v>0.12371134020618557</v>
      </c>
      <c r="G104" s="23">
        <f t="shared" si="7"/>
        <v>0.11627321103975381</v>
      </c>
      <c r="H104" s="24">
        <f t="shared" si="13"/>
        <v>15989.865031527539</v>
      </c>
      <c r="I104" s="24">
        <f t="shared" si="11"/>
        <v>1859.1929513079813</v>
      </c>
      <c r="J104" s="24">
        <f t="shared" si="8"/>
        <v>15028.476356406181</v>
      </c>
      <c r="K104" s="24">
        <f t="shared" si="14"/>
        <v>67944.767638303529</v>
      </c>
      <c r="L104" s="25">
        <f t="shared" si="12"/>
        <v>4.2492395967280183</v>
      </c>
    </row>
    <row r="105" spans="1:12" x14ac:dyDescent="0.2">
      <c r="A105" s="17">
        <v>96</v>
      </c>
      <c r="B105" s="48">
        <v>5</v>
      </c>
      <c r="C105" s="47">
        <v>45</v>
      </c>
      <c r="D105" s="47">
        <v>46</v>
      </c>
      <c r="E105" s="18">
        <v>0.56369999999999998</v>
      </c>
      <c r="F105" s="23">
        <f t="shared" si="10"/>
        <v>0.10989010989010989</v>
      </c>
      <c r="G105" s="23">
        <f t="shared" si="7"/>
        <v>0.10486247286683516</v>
      </c>
      <c r="H105" s="24">
        <f t="shared" si="13"/>
        <v>14130.672080219558</v>
      </c>
      <c r="I105" s="24">
        <f t="shared" si="11"/>
        <v>1481.7772176021685</v>
      </c>
      <c r="J105" s="24">
        <f t="shared" si="8"/>
        <v>13484.172680179732</v>
      </c>
      <c r="K105" s="24">
        <f t="shared" si="14"/>
        <v>52916.291281897342</v>
      </c>
      <c r="L105" s="25">
        <f t="shared" si="12"/>
        <v>3.7447823416673005</v>
      </c>
    </row>
    <row r="106" spans="1:12" x14ac:dyDescent="0.2">
      <c r="A106" s="17">
        <v>97</v>
      </c>
      <c r="B106" s="48">
        <v>11</v>
      </c>
      <c r="C106" s="47">
        <v>22</v>
      </c>
      <c r="D106" s="47">
        <v>30</v>
      </c>
      <c r="E106" s="18">
        <v>0.47089999999999999</v>
      </c>
      <c r="F106" s="23">
        <f t="shared" si="10"/>
        <v>0.42307692307692307</v>
      </c>
      <c r="G106" s="23">
        <f t="shared" si="7"/>
        <v>0.34569344533800961</v>
      </c>
      <c r="H106" s="24">
        <f t="shared" si="13"/>
        <v>12648.89486261739</v>
      </c>
      <c r="I106" s="24">
        <f t="shared" si="11"/>
        <v>4372.6400447764554</v>
      </c>
      <c r="J106" s="24">
        <f t="shared" si="8"/>
        <v>10335.331014926167</v>
      </c>
      <c r="K106" s="24">
        <f t="shared" si="14"/>
        <v>39432.118601717608</v>
      </c>
      <c r="L106" s="25">
        <f t="shared" si="12"/>
        <v>3.1174358732520973</v>
      </c>
    </row>
    <row r="107" spans="1:12" x14ac:dyDescent="0.2">
      <c r="A107" s="17">
        <v>98</v>
      </c>
      <c r="B107" s="48">
        <v>4</v>
      </c>
      <c r="C107" s="47">
        <v>24</v>
      </c>
      <c r="D107" s="47">
        <v>16</v>
      </c>
      <c r="E107" s="18">
        <v>0.39439999999999997</v>
      </c>
      <c r="F107" s="23">
        <f t="shared" si="10"/>
        <v>0.2</v>
      </c>
      <c r="G107" s="23">
        <f t="shared" si="7"/>
        <v>0.1783930355358927</v>
      </c>
      <c r="H107" s="24">
        <f t="shared" si="13"/>
        <v>8276.2548178409343</v>
      </c>
      <c r="I107" s="24">
        <f t="shared" si="11"/>
        <v>1476.4262198232009</v>
      </c>
      <c r="J107" s="24">
        <f t="shared" si="8"/>
        <v>7382.1310991160035</v>
      </c>
      <c r="K107" s="24">
        <f t="shared" si="14"/>
        <v>29096.787586791444</v>
      </c>
      <c r="L107" s="25">
        <f t="shared" si="12"/>
        <v>3.5156949885192228</v>
      </c>
    </row>
    <row r="108" spans="1:12" x14ac:dyDescent="0.2">
      <c r="A108" s="17">
        <v>99</v>
      </c>
      <c r="B108" s="48">
        <v>4</v>
      </c>
      <c r="C108" s="47">
        <v>14</v>
      </c>
      <c r="D108" s="47">
        <v>19</v>
      </c>
      <c r="E108" s="18">
        <v>0.29780000000000001</v>
      </c>
      <c r="F108" s="23">
        <f t="shared" si="10"/>
        <v>0.24242424242424243</v>
      </c>
      <c r="G108" s="23">
        <f t="shared" si="7"/>
        <v>0.20715942989724895</v>
      </c>
      <c r="H108" s="24">
        <f t="shared" si="13"/>
        <v>6799.8285980177334</v>
      </c>
      <c r="I108" s="24">
        <f t="shared" si="11"/>
        <v>1408.6486157643633</v>
      </c>
      <c r="J108" s="24">
        <f t="shared" si="8"/>
        <v>5810.6755400279981</v>
      </c>
      <c r="K108" s="24">
        <f t="shared" si="14"/>
        <v>21714.656487675442</v>
      </c>
      <c r="L108" s="25">
        <f t="shared" si="12"/>
        <v>3.1934123301292678</v>
      </c>
    </row>
    <row r="109" spans="1:12" x14ac:dyDescent="0.2">
      <c r="A109" s="17" t="s">
        <v>22</v>
      </c>
      <c r="B109" s="48">
        <v>10</v>
      </c>
      <c r="C109" s="47">
        <v>31</v>
      </c>
      <c r="D109" s="47">
        <v>28</v>
      </c>
      <c r="E109" s="18">
        <v>0</v>
      </c>
      <c r="F109" s="23">
        <f>B109/((C109+D109)/2)</f>
        <v>0.33898305084745761</v>
      </c>
      <c r="G109" s="23">
        <v>1</v>
      </c>
      <c r="H109" s="24">
        <f>H108-I108</f>
        <v>5391.1799822533703</v>
      </c>
      <c r="I109" s="24">
        <f>H109*G109</f>
        <v>5391.1799822533703</v>
      </c>
      <c r="J109" s="24">
        <f>H109/F109</f>
        <v>15903.980947647444</v>
      </c>
      <c r="K109" s="24">
        <f>J109</f>
        <v>15903.980947647444</v>
      </c>
      <c r="L109" s="25">
        <f>K109/H109</f>
        <v>2.95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61"/>
      <c r="B7" s="62"/>
      <c r="C7" s="63">
        <v>43831</v>
      </c>
      <c r="D7" s="63">
        <v>44197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7</v>
      </c>
      <c r="C9" s="47">
        <v>308</v>
      </c>
      <c r="D9" s="47">
        <v>280</v>
      </c>
      <c r="E9" s="18">
        <v>9.1300000000000006E-2</v>
      </c>
      <c r="F9" s="19">
        <f>B9/((C9+D9)/2)</f>
        <v>2.3809523809523808E-2</v>
      </c>
      <c r="G9" s="19">
        <f t="shared" ref="G9:G72" si="0">F9/((1+(1-E9)*F9))</f>
        <v>2.3305297060968989E-2</v>
      </c>
      <c r="H9" s="14">
        <v>100000</v>
      </c>
      <c r="I9" s="14">
        <f>H9*G9</f>
        <v>2330.5297060968987</v>
      </c>
      <c r="J9" s="14">
        <f t="shared" ref="J9:J72" si="1">H10+I9*E9</f>
        <v>97882.24765606974</v>
      </c>
      <c r="K9" s="14">
        <f t="shared" ref="K9:K72" si="2">K10+J9</f>
        <v>7952822.7376815528</v>
      </c>
      <c r="L9" s="20">
        <f>K9/H9</f>
        <v>79.528227376815522</v>
      </c>
    </row>
    <row r="10" spans="1:13" x14ac:dyDescent="0.2">
      <c r="A10" s="17">
        <v>1</v>
      </c>
      <c r="B10" s="48">
        <v>0</v>
      </c>
      <c r="C10" s="47">
        <v>369</v>
      </c>
      <c r="D10" s="47">
        <v>339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97669.470293903098</v>
      </c>
      <c r="I10" s="14">
        <f t="shared" ref="I10:I73" si="4">H10*G10</f>
        <v>0</v>
      </c>
      <c r="J10" s="14">
        <f t="shared" si="1"/>
        <v>97669.470293903098</v>
      </c>
      <c r="K10" s="14">
        <f t="shared" si="2"/>
        <v>7854940.4900254831</v>
      </c>
      <c r="L10" s="21">
        <f t="shared" ref="L10:L73" si="5">K10/H10</f>
        <v>80.423703193932639</v>
      </c>
    </row>
    <row r="11" spans="1:13" x14ac:dyDescent="0.2">
      <c r="A11" s="17">
        <v>2</v>
      </c>
      <c r="B11" s="48">
        <v>0</v>
      </c>
      <c r="C11" s="47">
        <v>358</v>
      </c>
      <c r="D11" s="47">
        <v>384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97669.470293903098</v>
      </c>
      <c r="I11" s="14">
        <f t="shared" si="4"/>
        <v>0</v>
      </c>
      <c r="J11" s="14">
        <f t="shared" si="1"/>
        <v>97669.470293903098</v>
      </c>
      <c r="K11" s="14">
        <f t="shared" si="2"/>
        <v>7757271.0197315803</v>
      </c>
      <c r="L11" s="21">
        <f t="shared" si="5"/>
        <v>79.423703193932639</v>
      </c>
    </row>
    <row r="12" spans="1:13" x14ac:dyDescent="0.2">
      <c r="A12" s="17">
        <v>3</v>
      </c>
      <c r="B12" s="48">
        <v>0</v>
      </c>
      <c r="C12" s="47">
        <v>438</v>
      </c>
      <c r="D12" s="47">
        <v>376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97669.470293903098</v>
      </c>
      <c r="I12" s="14">
        <f t="shared" si="4"/>
        <v>0</v>
      </c>
      <c r="J12" s="14">
        <f t="shared" si="1"/>
        <v>97669.470293903098</v>
      </c>
      <c r="K12" s="14">
        <f t="shared" si="2"/>
        <v>7659601.5494376775</v>
      </c>
      <c r="L12" s="21">
        <f t="shared" si="5"/>
        <v>78.423703193932639</v>
      </c>
    </row>
    <row r="13" spans="1:13" x14ac:dyDescent="0.2">
      <c r="A13" s="17">
        <v>4</v>
      </c>
      <c r="B13" s="48">
        <v>0</v>
      </c>
      <c r="C13" s="47">
        <v>466</v>
      </c>
      <c r="D13" s="47">
        <v>460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97669.470293903098</v>
      </c>
      <c r="I13" s="14">
        <f t="shared" si="4"/>
        <v>0</v>
      </c>
      <c r="J13" s="14">
        <f t="shared" si="1"/>
        <v>97669.470293903098</v>
      </c>
      <c r="K13" s="14">
        <f t="shared" si="2"/>
        <v>7561932.0791437747</v>
      </c>
      <c r="L13" s="21">
        <f t="shared" si="5"/>
        <v>77.423703193932639</v>
      </c>
    </row>
    <row r="14" spans="1:13" x14ac:dyDescent="0.2">
      <c r="A14" s="17">
        <v>5</v>
      </c>
      <c r="B14" s="48">
        <v>0</v>
      </c>
      <c r="C14" s="47">
        <v>464</v>
      </c>
      <c r="D14" s="47">
        <v>472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97669.470293903098</v>
      </c>
      <c r="I14" s="14">
        <f t="shared" si="4"/>
        <v>0</v>
      </c>
      <c r="J14" s="14">
        <f t="shared" si="1"/>
        <v>97669.470293903098</v>
      </c>
      <c r="K14" s="14">
        <f t="shared" si="2"/>
        <v>7464262.6088498719</v>
      </c>
      <c r="L14" s="21">
        <f t="shared" si="5"/>
        <v>76.423703193932653</v>
      </c>
    </row>
    <row r="15" spans="1:13" x14ac:dyDescent="0.2">
      <c r="A15" s="17">
        <v>6</v>
      </c>
      <c r="B15" s="48">
        <v>0</v>
      </c>
      <c r="C15" s="47">
        <v>451</v>
      </c>
      <c r="D15" s="47">
        <v>479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97669.470293903098</v>
      </c>
      <c r="I15" s="14">
        <f t="shared" si="4"/>
        <v>0</v>
      </c>
      <c r="J15" s="14">
        <f t="shared" si="1"/>
        <v>97669.470293903098</v>
      </c>
      <c r="K15" s="14">
        <f t="shared" si="2"/>
        <v>7366593.1385559691</v>
      </c>
      <c r="L15" s="21">
        <f t="shared" si="5"/>
        <v>75.423703193932653</v>
      </c>
    </row>
    <row r="16" spans="1:13" x14ac:dyDescent="0.2">
      <c r="A16" s="17">
        <v>7</v>
      </c>
      <c r="B16" s="48">
        <v>0</v>
      </c>
      <c r="C16" s="47">
        <v>473</v>
      </c>
      <c r="D16" s="47">
        <v>477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97669.470293903098</v>
      </c>
      <c r="I16" s="14">
        <f t="shared" si="4"/>
        <v>0</v>
      </c>
      <c r="J16" s="14">
        <f t="shared" si="1"/>
        <v>97669.470293903098</v>
      </c>
      <c r="K16" s="14">
        <f t="shared" si="2"/>
        <v>7268923.6682620663</v>
      </c>
      <c r="L16" s="21">
        <f t="shared" si="5"/>
        <v>74.423703193932653</v>
      </c>
    </row>
    <row r="17" spans="1:12" x14ac:dyDescent="0.2">
      <c r="A17" s="17">
        <v>8</v>
      </c>
      <c r="B17" s="48">
        <v>0</v>
      </c>
      <c r="C17" s="47">
        <v>459</v>
      </c>
      <c r="D17" s="47">
        <v>502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97669.470293903098</v>
      </c>
      <c r="I17" s="14">
        <f t="shared" si="4"/>
        <v>0</v>
      </c>
      <c r="J17" s="14">
        <f t="shared" si="1"/>
        <v>97669.470293903098</v>
      </c>
      <c r="K17" s="14">
        <f t="shared" si="2"/>
        <v>7171254.1979681635</v>
      </c>
      <c r="L17" s="21">
        <f t="shared" si="5"/>
        <v>73.423703193932653</v>
      </c>
    </row>
    <row r="18" spans="1:12" x14ac:dyDescent="0.2">
      <c r="A18" s="17">
        <v>9</v>
      </c>
      <c r="B18" s="48">
        <v>0</v>
      </c>
      <c r="C18" s="47">
        <v>506</v>
      </c>
      <c r="D18" s="47">
        <v>471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97669.470293903098</v>
      </c>
      <c r="I18" s="14">
        <f t="shared" si="4"/>
        <v>0</v>
      </c>
      <c r="J18" s="14">
        <f t="shared" si="1"/>
        <v>97669.470293903098</v>
      </c>
      <c r="K18" s="14">
        <f t="shared" si="2"/>
        <v>7073584.7276742607</v>
      </c>
      <c r="L18" s="21">
        <f t="shared" si="5"/>
        <v>72.423703193932653</v>
      </c>
    </row>
    <row r="19" spans="1:12" x14ac:dyDescent="0.2">
      <c r="A19" s="17">
        <v>10</v>
      </c>
      <c r="B19" s="48">
        <v>0</v>
      </c>
      <c r="C19" s="47">
        <v>533</v>
      </c>
      <c r="D19" s="47">
        <v>521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97669.470293903098</v>
      </c>
      <c r="I19" s="14">
        <f t="shared" si="4"/>
        <v>0</v>
      </c>
      <c r="J19" s="14">
        <f t="shared" si="1"/>
        <v>97669.470293903098</v>
      </c>
      <c r="K19" s="14">
        <f t="shared" si="2"/>
        <v>6975915.2573803579</v>
      </c>
      <c r="L19" s="21">
        <f t="shared" si="5"/>
        <v>71.423703193932667</v>
      </c>
    </row>
    <row r="20" spans="1:12" x14ac:dyDescent="0.2">
      <c r="A20" s="17">
        <v>11</v>
      </c>
      <c r="B20" s="48">
        <v>0</v>
      </c>
      <c r="C20" s="47">
        <v>530</v>
      </c>
      <c r="D20" s="47">
        <v>537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97669.470293903098</v>
      </c>
      <c r="I20" s="14">
        <f t="shared" si="4"/>
        <v>0</v>
      </c>
      <c r="J20" s="14">
        <f t="shared" si="1"/>
        <v>97669.470293903098</v>
      </c>
      <c r="K20" s="14">
        <f t="shared" si="2"/>
        <v>6878245.7870864552</v>
      </c>
      <c r="L20" s="21">
        <f t="shared" si="5"/>
        <v>70.423703193932667</v>
      </c>
    </row>
    <row r="21" spans="1:12" x14ac:dyDescent="0.2">
      <c r="A21" s="17">
        <v>12</v>
      </c>
      <c r="B21" s="48">
        <v>0</v>
      </c>
      <c r="C21" s="47">
        <v>478</v>
      </c>
      <c r="D21" s="47">
        <v>542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97669.470293903098</v>
      </c>
      <c r="I21" s="14">
        <f t="shared" si="4"/>
        <v>0</v>
      </c>
      <c r="J21" s="14">
        <f t="shared" si="1"/>
        <v>97669.470293903098</v>
      </c>
      <c r="K21" s="14">
        <f t="shared" si="2"/>
        <v>6780576.3167925524</v>
      </c>
      <c r="L21" s="21">
        <f t="shared" si="5"/>
        <v>69.423703193932667</v>
      </c>
    </row>
    <row r="22" spans="1:12" x14ac:dyDescent="0.2">
      <c r="A22" s="17">
        <v>13</v>
      </c>
      <c r="B22" s="48">
        <v>0</v>
      </c>
      <c r="C22" s="47">
        <v>475</v>
      </c>
      <c r="D22" s="47">
        <v>488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97669.470293903098</v>
      </c>
      <c r="I22" s="14">
        <f t="shared" si="4"/>
        <v>0</v>
      </c>
      <c r="J22" s="14">
        <f t="shared" si="1"/>
        <v>97669.470293903098</v>
      </c>
      <c r="K22" s="14">
        <f t="shared" si="2"/>
        <v>6682906.8464986496</v>
      </c>
      <c r="L22" s="21">
        <f t="shared" si="5"/>
        <v>68.423703193932667</v>
      </c>
    </row>
    <row r="23" spans="1:12" x14ac:dyDescent="0.2">
      <c r="A23" s="17">
        <v>14</v>
      </c>
      <c r="B23" s="48">
        <v>0</v>
      </c>
      <c r="C23" s="47">
        <v>475</v>
      </c>
      <c r="D23" s="47">
        <v>480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97669.470293903098</v>
      </c>
      <c r="I23" s="14">
        <f t="shared" si="4"/>
        <v>0</v>
      </c>
      <c r="J23" s="14">
        <f t="shared" si="1"/>
        <v>97669.470293903098</v>
      </c>
      <c r="K23" s="14">
        <f t="shared" si="2"/>
        <v>6585237.3762047468</v>
      </c>
      <c r="L23" s="21">
        <f t="shared" si="5"/>
        <v>67.423703193932681</v>
      </c>
    </row>
    <row r="24" spans="1:12" x14ac:dyDescent="0.2">
      <c r="A24" s="17">
        <v>15</v>
      </c>
      <c r="B24" s="48">
        <v>0</v>
      </c>
      <c r="C24" s="47">
        <v>493</v>
      </c>
      <c r="D24" s="47">
        <v>475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97669.470293903098</v>
      </c>
      <c r="I24" s="14">
        <f t="shared" si="4"/>
        <v>0</v>
      </c>
      <c r="J24" s="14">
        <f t="shared" si="1"/>
        <v>97669.470293903098</v>
      </c>
      <c r="K24" s="14">
        <f t="shared" si="2"/>
        <v>6487567.905910844</v>
      </c>
      <c r="L24" s="21">
        <f t="shared" si="5"/>
        <v>66.423703193932681</v>
      </c>
    </row>
    <row r="25" spans="1:12" x14ac:dyDescent="0.2">
      <c r="A25" s="17">
        <v>16</v>
      </c>
      <c r="B25" s="48">
        <v>0</v>
      </c>
      <c r="C25" s="47">
        <v>452</v>
      </c>
      <c r="D25" s="47">
        <v>502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97669.470293903098</v>
      </c>
      <c r="I25" s="14">
        <f t="shared" si="4"/>
        <v>0</v>
      </c>
      <c r="J25" s="14">
        <f t="shared" si="1"/>
        <v>97669.470293903098</v>
      </c>
      <c r="K25" s="14">
        <f t="shared" si="2"/>
        <v>6389898.4356169412</v>
      </c>
      <c r="L25" s="21">
        <f t="shared" si="5"/>
        <v>65.423703193932681</v>
      </c>
    </row>
    <row r="26" spans="1:12" x14ac:dyDescent="0.2">
      <c r="A26" s="17">
        <v>17</v>
      </c>
      <c r="B26" s="48">
        <v>0</v>
      </c>
      <c r="C26" s="47">
        <v>424</v>
      </c>
      <c r="D26" s="47">
        <v>451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97669.470293903098</v>
      </c>
      <c r="I26" s="14">
        <f t="shared" si="4"/>
        <v>0</v>
      </c>
      <c r="J26" s="14">
        <f t="shared" si="1"/>
        <v>97669.470293903098</v>
      </c>
      <c r="K26" s="14">
        <f t="shared" si="2"/>
        <v>6292228.9653230384</v>
      </c>
      <c r="L26" s="21">
        <f t="shared" si="5"/>
        <v>64.423703193932681</v>
      </c>
    </row>
    <row r="27" spans="1:12" x14ac:dyDescent="0.2">
      <c r="A27" s="17">
        <v>18</v>
      </c>
      <c r="B27" s="48">
        <v>0</v>
      </c>
      <c r="C27" s="47">
        <v>464</v>
      </c>
      <c r="D27" s="47">
        <v>433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97669.470293903098</v>
      </c>
      <c r="I27" s="14">
        <f t="shared" si="4"/>
        <v>0</v>
      </c>
      <c r="J27" s="14">
        <f t="shared" si="1"/>
        <v>97669.470293903098</v>
      </c>
      <c r="K27" s="14">
        <f t="shared" si="2"/>
        <v>6194559.4950291356</v>
      </c>
      <c r="L27" s="21">
        <f t="shared" si="5"/>
        <v>63.423703193932688</v>
      </c>
    </row>
    <row r="28" spans="1:12" x14ac:dyDescent="0.2">
      <c r="A28" s="17">
        <v>19</v>
      </c>
      <c r="B28" s="48">
        <v>0</v>
      </c>
      <c r="C28" s="47">
        <v>443</v>
      </c>
      <c r="D28" s="47">
        <v>458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97669.470293903098</v>
      </c>
      <c r="I28" s="14">
        <f t="shared" si="4"/>
        <v>0</v>
      </c>
      <c r="J28" s="14">
        <f t="shared" si="1"/>
        <v>97669.470293903098</v>
      </c>
      <c r="K28" s="14">
        <f t="shared" si="2"/>
        <v>6096890.0247352328</v>
      </c>
      <c r="L28" s="21">
        <f t="shared" si="5"/>
        <v>62.423703193932688</v>
      </c>
    </row>
    <row r="29" spans="1:12" x14ac:dyDescent="0.2">
      <c r="A29" s="17">
        <v>20</v>
      </c>
      <c r="B29" s="48">
        <v>0</v>
      </c>
      <c r="C29" s="47">
        <v>429</v>
      </c>
      <c r="D29" s="47">
        <v>447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97669.470293903098</v>
      </c>
      <c r="I29" s="14">
        <f t="shared" si="4"/>
        <v>0</v>
      </c>
      <c r="J29" s="14">
        <f t="shared" si="1"/>
        <v>97669.470293903098</v>
      </c>
      <c r="K29" s="14">
        <f t="shared" si="2"/>
        <v>5999220.55444133</v>
      </c>
      <c r="L29" s="21">
        <f t="shared" si="5"/>
        <v>61.423703193932695</v>
      </c>
    </row>
    <row r="30" spans="1:12" x14ac:dyDescent="0.2">
      <c r="A30" s="17">
        <v>21</v>
      </c>
      <c r="B30" s="48">
        <v>0</v>
      </c>
      <c r="C30" s="47">
        <v>378</v>
      </c>
      <c r="D30" s="47">
        <v>437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97669.470293903098</v>
      </c>
      <c r="I30" s="14">
        <f t="shared" si="4"/>
        <v>0</v>
      </c>
      <c r="J30" s="14">
        <f t="shared" si="1"/>
        <v>97669.470293903098</v>
      </c>
      <c r="K30" s="14">
        <f t="shared" si="2"/>
        <v>5901551.0841474272</v>
      </c>
      <c r="L30" s="21">
        <f t="shared" si="5"/>
        <v>60.423703193932695</v>
      </c>
    </row>
    <row r="31" spans="1:12" x14ac:dyDescent="0.2">
      <c r="A31" s="17">
        <v>22</v>
      </c>
      <c r="B31" s="48">
        <v>0</v>
      </c>
      <c r="C31" s="47">
        <v>410</v>
      </c>
      <c r="D31" s="47">
        <v>399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97669.470293903098</v>
      </c>
      <c r="I31" s="14">
        <f t="shared" si="4"/>
        <v>0</v>
      </c>
      <c r="J31" s="14">
        <f t="shared" si="1"/>
        <v>97669.470293903098</v>
      </c>
      <c r="K31" s="14">
        <f t="shared" si="2"/>
        <v>5803881.6138535244</v>
      </c>
      <c r="L31" s="21">
        <f t="shared" si="5"/>
        <v>59.423703193932703</v>
      </c>
    </row>
    <row r="32" spans="1:12" x14ac:dyDescent="0.2">
      <c r="A32" s="17">
        <v>23</v>
      </c>
      <c r="B32" s="48">
        <v>0</v>
      </c>
      <c r="C32" s="47">
        <v>398</v>
      </c>
      <c r="D32" s="47">
        <v>425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97669.470293903098</v>
      </c>
      <c r="I32" s="14">
        <f t="shared" si="4"/>
        <v>0</v>
      </c>
      <c r="J32" s="14">
        <f t="shared" si="1"/>
        <v>97669.470293903098</v>
      </c>
      <c r="K32" s="14">
        <f t="shared" si="2"/>
        <v>5706212.1435596216</v>
      </c>
      <c r="L32" s="21">
        <f t="shared" si="5"/>
        <v>58.423703193932703</v>
      </c>
    </row>
    <row r="33" spans="1:12" x14ac:dyDescent="0.2">
      <c r="A33" s="17">
        <v>24</v>
      </c>
      <c r="B33" s="48">
        <v>0</v>
      </c>
      <c r="C33" s="47">
        <v>356</v>
      </c>
      <c r="D33" s="47">
        <v>404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97669.470293903098</v>
      </c>
      <c r="I33" s="14">
        <f t="shared" si="4"/>
        <v>0</v>
      </c>
      <c r="J33" s="14">
        <f t="shared" si="1"/>
        <v>97669.470293903098</v>
      </c>
      <c r="K33" s="14">
        <f t="shared" si="2"/>
        <v>5608542.6732657189</v>
      </c>
      <c r="L33" s="21">
        <f t="shared" si="5"/>
        <v>57.423703193932703</v>
      </c>
    </row>
    <row r="34" spans="1:12" x14ac:dyDescent="0.2">
      <c r="A34" s="17">
        <v>25</v>
      </c>
      <c r="B34" s="48">
        <v>0</v>
      </c>
      <c r="C34" s="47">
        <v>357</v>
      </c>
      <c r="D34" s="47">
        <v>372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97669.470293903098</v>
      </c>
      <c r="I34" s="14">
        <f t="shared" si="4"/>
        <v>0</v>
      </c>
      <c r="J34" s="14">
        <f t="shared" si="1"/>
        <v>97669.470293903098</v>
      </c>
      <c r="K34" s="14">
        <f t="shared" si="2"/>
        <v>5510873.2029718161</v>
      </c>
      <c r="L34" s="21">
        <f t="shared" si="5"/>
        <v>56.42370319393271</v>
      </c>
    </row>
    <row r="35" spans="1:12" x14ac:dyDescent="0.2">
      <c r="A35" s="17">
        <v>26</v>
      </c>
      <c r="B35" s="48">
        <v>0</v>
      </c>
      <c r="C35" s="47">
        <v>371</v>
      </c>
      <c r="D35" s="47">
        <v>377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97669.470293903098</v>
      </c>
      <c r="I35" s="14">
        <f t="shared" si="4"/>
        <v>0</v>
      </c>
      <c r="J35" s="14">
        <f t="shared" si="1"/>
        <v>97669.470293903098</v>
      </c>
      <c r="K35" s="14">
        <f t="shared" si="2"/>
        <v>5413203.7326779133</v>
      </c>
      <c r="L35" s="21">
        <f t="shared" si="5"/>
        <v>55.42370319393271</v>
      </c>
    </row>
    <row r="36" spans="1:12" x14ac:dyDescent="0.2">
      <c r="A36" s="17">
        <v>27</v>
      </c>
      <c r="B36" s="48">
        <v>0</v>
      </c>
      <c r="C36" s="47">
        <v>379</v>
      </c>
      <c r="D36" s="47">
        <v>415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97669.470293903098</v>
      </c>
      <c r="I36" s="14">
        <f t="shared" si="4"/>
        <v>0</v>
      </c>
      <c r="J36" s="14">
        <f t="shared" si="1"/>
        <v>97669.470293903098</v>
      </c>
      <c r="K36" s="14">
        <f t="shared" si="2"/>
        <v>5315534.2623840105</v>
      </c>
      <c r="L36" s="21">
        <f t="shared" si="5"/>
        <v>54.423703193932717</v>
      </c>
    </row>
    <row r="37" spans="1:12" x14ac:dyDescent="0.2">
      <c r="A37" s="17">
        <v>28</v>
      </c>
      <c r="B37" s="48">
        <v>1</v>
      </c>
      <c r="C37" s="47">
        <v>397</v>
      </c>
      <c r="D37" s="47">
        <v>385</v>
      </c>
      <c r="E37" s="18">
        <v>0.31690000000000002</v>
      </c>
      <c r="F37" s="19">
        <f t="shared" si="3"/>
        <v>2.5575447570332483E-3</v>
      </c>
      <c r="G37" s="19">
        <f t="shared" si="0"/>
        <v>2.5530843684601155E-3</v>
      </c>
      <c r="H37" s="14">
        <f t="shared" si="6"/>
        <v>97669.470293903098</v>
      </c>
      <c r="I37" s="14">
        <f t="shared" si="4"/>
        <v>249.3583978831436</v>
      </c>
      <c r="J37" s="14">
        <f t="shared" si="1"/>
        <v>97499.133572309118</v>
      </c>
      <c r="K37" s="14">
        <f t="shared" si="2"/>
        <v>5217864.7920901077</v>
      </c>
      <c r="L37" s="21">
        <f t="shared" si="5"/>
        <v>53.423703193932717</v>
      </c>
    </row>
    <row r="38" spans="1:12" x14ac:dyDescent="0.2">
      <c r="A38" s="17">
        <v>29</v>
      </c>
      <c r="B38" s="48">
        <v>0</v>
      </c>
      <c r="C38" s="47">
        <v>409</v>
      </c>
      <c r="D38" s="47">
        <v>419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97420.111896019953</v>
      </c>
      <c r="I38" s="14">
        <f t="shared" si="4"/>
        <v>0</v>
      </c>
      <c r="J38" s="14">
        <f t="shared" si="1"/>
        <v>97420.111896019953</v>
      </c>
      <c r="K38" s="14">
        <f t="shared" si="2"/>
        <v>5120365.6585177984</v>
      </c>
      <c r="L38" s="21">
        <f t="shared" si="5"/>
        <v>52.559636391949049</v>
      </c>
    </row>
    <row r="39" spans="1:12" x14ac:dyDescent="0.2">
      <c r="A39" s="17">
        <v>30</v>
      </c>
      <c r="B39" s="48">
        <v>0</v>
      </c>
      <c r="C39" s="47">
        <v>419</v>
      </c>
      <c r="D39" s="47">
        <v>431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97420.111896019953</v>
      </c>
      <c r="I39" s="14">
        <f t="shared" si="4"/>
        <v>0</v>
      </c>
      <c r="J39" s="14">
        <f t="shared" si="1"/>
        <v>97420.111896019953</v>
      </c>
      <c r="K39" s="14">
        <f t="shared" si="2"/>
        <v>5022945.546621778</v>
      </c>
      <c r="L39" s="21">
        <f t="shared" si="5"/>
        <v>51.559636391949041</v>
      </c>
    </row>
    <row r="40" spans="1:12" x14ac:dyDescent="0.2">
      <c r="A40" s="17">
        <v>31</v>
      </c>
      <c r="B40" s="48">
        <v>0</v>
      </c>
      <c r="C40" s="47">
        <v>474</v>
      </c>
      <c r="D40" s="47">
        <v>440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97420.111896019953</v>
      </c>
      <c r="I40" s="14">
        <f t="shared" si="4"/>
        <v>0</v>
      </c>
      <c r="J40" s="14">
        <f t="shared" si="1"/>
        <v>97420.111896019953</v>
      </c>
      <c r="K40" s="14">
        <f t="shared" si="2"/>
        <v>4925525.4347257577</v>
      </c>
      <c r="L40" s="21">
        <f t="shared" si="5"/>
        <v>50.559636391949034</v>
      </c>
    </row>
    <row r="41" spans="1:12" x14ac:dyDescent="0.2">
      <c r="A41" s="17">
        <v>32</v>
      </c>
      <c r="B41" s="48">
        <v>0</v>
      </c>
      <c r="C41" s="47">
        <v>444</v>
      </c>
      <c r="D41" s="47">
        <v>489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97420.111896019953</v>
      </c>
      <c r="I41" s="14">
        <f t="shared" si="4"/>
        <v>0</v>
      </c>
      <c r="J41" s="14">
        <f t="shared" si="1"/>
        <v>97420.111896019953</v>
      </c>
      <c r="K41" s="14">
        <f t="shared" si="2"/>
        <v>4828105.3228297373</v>
      </c>
      <c r="L41" s="21">
        <f t="shared" si="5"/>
        <v>49.559636391949034</v>
      </c>
    </row>
    <row r="42" spans="1:12" x14ac:dyDescent="0.2">
      <c r="A42" s="17">
        <v>33</v>
      </c>
      <c r="B42" s="48">
        <v>0</v>
      </c>
      <c r="C42" s="47">
        <v>459</v>
      </c>
      <c r="D42" s="47">
        <v>458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97420.111896019953</v>
      </c>
      <c r="I42" s="14">
        <f t="shared" si="4"/>
        <v>0</v>
      </c>
      <c r="J42" s="14">
        <f t="shared" si="1"/>
        <v>97420.111896019953</v>
      </c>
      <c r="K42" s="14">
        <f t="shared" si="2"/>
        <v>4730685.210933717</v>
      </c>
      <c r="L42" s="21">
        <f t="shared" si="5"/>
        <v>48.559636391949027</v>
      </c>
    </row>
    <row r="43" spans="1:12" x14ac:dyDescent="0.2">
      <c r="A43" s="17">
        <v>34</v>
      </c>
      <c r="B43" s="48">
        <v>0</v>
      </c>
      <c r="C43" s="47">
        <v>504</v>
      </c>
      <c r="D43" s="47">
        <v>485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97420.111896019953</v>
      </c>
      <c r="I43" s="14">
        <f t="shared" si="4"/>
        <v>0</v>
      </c>
      <c r="J43" s="14">
        <f t="shared" si="1"/>
        <v>97420.111896019953</v>
      </c>
      <c r="K43" s="14">
        <f t="shared" si="2"/>
        <v>4633265.0990376966</v>
      </c>
      <c r="L43" s="21">
        <f t="shared" si="5"/>
        <v>47.559636391949027</v>
      </c>
    </row>
    <row r="44" spans="1:12" x14ac:dyDescent="0.2">
      <c r="A44" s="17">
        <v>35</v>
      </c>
      <c r="B44" s="48">
        <v>0</v>
      </c>
      <c r="C44" s="47">
        <v>538</v>
      </c>
      <c r="D44" s="47">
        <v>532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97420.111896019953</v>
      </c>
      <c r="I44" s="14">
        <f t="shared" si="4"/>
        <v>0</v>
      </c>
      <c r="J44" s="14">
        <f t="shared" si="1"/>
        <v>97420.111896019953</v>
      </c>
      <c r="K44" s="14">
        <f t="shared" si="2"/>
        <v>4535844.9871416762</v>
      </c>
      <c r="L44" s="21">
        <f t="shared" si="5"/>
        <v>46.55963639194902</v>
      </c>
    </row>
    <row r="45" spans="1:12" x14ac:dyDescent="0.2">
      <c r="A45" s="17">
        <v>36</v>
      </c>
      <c r="B45" s="48">
        <v>0</v>
      </c>
      <c r="C45" s="47">
        <v>583</v>
      </c>
      <c r="D45" s="47">
        <v>564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97420.111896019953</v>
      </c>
      <c r="I45" s="14">
        <f t="shared" si="4"/>
        <v>0</v>
      </c>
      <c r="J45" s="14">
        <f t="shared" si="1"/>
        <v>97420.111896019953</v>
      </c>
      <c r="K45" s="14">
        <f t="shared" si="2"/>
        <v>4438424.8752456559</v>
      </c>
      <c r="L45" s="21">
        <f t="shared" si="5"/>
        <v>45.559636391949013</v>
      </c>
    </row>
    <row r="46" spans="1:12" x14ac:dyDescent="0.2">
      <c r="A46" s="17">
        <v>37</v>
      </c>
      <c r="B46" s="48">
        <v>0</v>
      </c>
      <c r="C46" s="47">
        <v>610</v>
      </c>
      <c r="D46" s="47">
        <v>611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97420.111896019953</v>
      </c>
      <c r="I46" s="14">
        <f t="shared" si="4"/>
        <v>0</v>
      </c>
      <c r="J46" s="14">
        <f t="shared" si="1"/>
        <v>97420.111896019953</v>
      </c>
      <c r="K46" s="14">
        <f t="shared" si="2"/>
        <v>4341004.7633496355</v>
      </c>
      <c r="L46" s="21">
        <f t="shared" si="5"/>
        <v>44.559636391949013</v>
      </c>
    </row>
    <row r="47" spans="1:12" x14ac:dyDescent="0.2">
      <c r="A47" s="17">
        <v>38</v>
      </c>
      <c r="B47" s="48">
        <v>0</v>
      </c>
      <c r="C47" s="47">
        <v>647</v>
      </c>
      <c r="D47" s="47">
        <v>660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97420.111896019953</v>
      </c>
      <c r="I47" s="14">
        <f t="shared" si="4"/>
        <v>0</v>
      </c>
      <c r="J47" s="14">
        <f t="shared" si="1"/>
        <v>97420.111896019953</v>
      </c>
      <c r="K47" s="14">
        <f t="shared" si="2"/>
        <v>4243584.6514536152</v>
      </c>
      <c r="L47" s="21">
        <f t="shared" si="5"/>
        <v>43.559636391949006</v>
      </c>
    </row>
    <row r="48" spans="1:12" x14ac:dyDescent="0.2">
      <c r="A48" s="17">
        <v>39</v>
      </c>
      <c r="B48" s="48">
        <v>0</v>
      </c>
      <c r="C48" s="47">
        <v>721</v>
      </c>
      <c r="D48" s="47">
        <v>672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97420.111896019953</v>
      </c>
      <c r="I48" s="14">
        <f t="shared" si="4"/>
        <v>0</v>
      </c>
      <c r="J48" s="14">
        <f t="shared" si="1"/>
        <v>97420.111896019953</v>
      </c>
      <c r="K48" s="14">
        <f t="shared" si="2"/>
        <v>4146164.5395575948</v>
      </c>
      <c r="L48" s="21">
        <f t="shared" si="5"/>
        <v>42.559636391949006</v>
      </c>
    </row>
    <row r="49" spans="1:12" x14ac:dyDescent="0.2">
      <c r="A49" s="17">
        <v>40</v>
      </c>
      <c r="B49" s="48">
        <v>0</v>
      </c>
      <c r="C49" s="47">
        <v>743</v>
      </c>
      <c r="D49" s="47">
        <v>752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97420.111896019953</v>
      </c>
      <c r="I49" s="14">
        <f t="shared" si="4"/>
        <v>0</v>
      </c>
      <c r="J49" s="14">
        <f t="shared" si="1"/>
        <v>97420.111896019953</v>
      </c>
      <c r="K49" s="14">
        <f t="shared" si="2"/>
        <v>4048744.4276615749</v>
      </c>
      <c r="L49" s="21">
        <f t="shared" si="5"/>
        <v>41.559636391949006</v>
      </c>
    </row>
    <row r="50" spans="1:12" x14ac:dyDescent="0.2">
      <c r="A50" s="17">
        <v>41</v>
      </c>
      <c r="B50" s="48">
        <v>0</v>
      </c>
      <c r="C50" s="47">
        <v>792</v>
      </c>
      <c r="D50" s="47">
        <v>783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97420.111896019953</v>
      </c>
      <c r="I50" s="14">
        <f t="shared" si="4"/>
        <v>0</v>
      </c>
      <c r="J50" s="14">
        <f t="shared" si="1"/>
        <v>97420.111896019953</v>
      </c>
      <c r="K50" s="14">
        <f t="shared" si="2"/>
        <v>3951324.315765555</v>
      </c>
      <c r="L50" s="21">
        <f t="shared" si="5"/>
        <v>40.559636391949006</v>
      </c>
    </row>
    <row r="51" spans="1:12" x14ac:dyDescent="0.2">
      <c r="A51" s="17">
        <v>42</v>
      </c>
      <c r="B51" s="48">
        <v>1</v>
      </c>
      <c r="C51" s="47">
        <v>810</v>
      </c>
      <c r="D51" s="47">
        <v>850</v>
      </c>
      <c r="E51" s="18">
        <v>0.98629999999999995</v>
      </c>
      <c r="F51" s="19">
        <f t="shared" si="3"/>
        <v>1.2048192771084338E-3</v>
      </c>
      <c r="G51" s="19">
        <f t="shared" si="0"/>
        <v>1.2047993906606602E-3</v>
      </c>
      <c r="H51" s="14">
        <f t="shared" si="6"/>
        <v>97420.111896019953</v>
      </c>
      <c r="I51" s="14">
        <f t="shared" si="4"/>
        <v>117.37169145041817</v>
      </c>
      <c r="J51" s="14">
        <f t="shared" si="1"/>
        <v>97418.503903847086</v>
      </c>
      <c r="K51" s="14">
        <f t="shared" si="2"/>
        <v>3853904.2038695351</v>
      </c>
      <c r="L51" s="21">
        <f t="shared" si="5"/>
        <v>39.559636391949006</v>
      </c>
    </row>
    <row r="52" spans="1:12" x14ac:dyDescent="0.2">
      <c r="A52" s="17">
        <v>43</v>
      </c>
      <c r="B52" s="48">
        <v>1</v>
      </c>
      <c r="C52" s="47">
        <v>852</v>
      </c>
      <c r="D52" s="47">
        <v>854</v>
      </c>
      <c r="E52" s="18">
        <v>0.64749999999999996</v>
      </c>
      <c r="F52" s="19">
        <f t="shared" si="3"/>
        <v>1.1723329425556857E-3</v>
      </c>
      <c r="G52" s="19">
        <f t="shared" si="0"/>
        <v>1.1718486791800573E-3</v>
      </c>
      <c r="H52" s="14">
        <f t="shared" si="6"/>
        <v>97302.740204569534</v>
      </c>
      <c r="I52" s="14">
        <f t="shared" si="4"/>
        <v>114.02408758932506</v>
      </c>
      <c r="J52" s="14">
        <f t="shared" si="1"/>
        <v>97262.546713694304</v>
      </c>
      <c r="K52" s="14">
        <f t="shared" si="2"/>
        <v>3756485.6999656879</v>
      </c>
      <c r="L52" s="21">
        <f t="shared" si="5"/>
        <v>38.606165582470162</v>
      </c>
    </row>
    <row r="53" spans="1:12" x14ac:dyDescent="0.2">
      <c r="A53" s="17">
        <v>44</v>
      </c>
      <c r="B53" s="48">
        <v>0</v>
      </c>
      <c r="C53" s="47">
        <v>896</v>
      </c>
      <c r="D53" s="47">
        <v>890</v>
      </c>
      <c r="E53" s="18">
        <v>0</v>
      </c>
      <c r="F53" s="19">
        <f t="shared" si="3"/>
        <v>0</v>
      </c>
      <c r="G53" s="19">
        <f t="shared" si="0"/>
        <v>0</v>
      </c>
      <c r="H53" s="14">
        <f t="shared" si="6"/>
        <v>97188.716116980213</v>
      </c>
      <c r="I53" s="14">
        <f t="shared" si="4"/>
        <v>0</v>
      </c>
      <c r="J53" s="14">
        <f t="shared" si="1"/>
        <v>97188.716116980213</v>
      </c>
      <c r="K53" s="14">
        <f t="shared" si="2"/>
        <v>3659223.1532519935</v>
      </c>
      <c r="L53" s="21">
        <f t="shared" si="5"/>
        <v>37.650699581704593</v>
      </c>
    </row>
    <row r="54" spans="1:12" x14ac:dyDescent="0.2">
      <c r="A54" s="17">
        <v>45</v>
      </c>
      <c r="B54" s="48">
        <v>0</v>
      </c>
      <c r="C54" s="47">
        <v>897</v>
      </c>
      <c r="D54" s="47">
        <v>941</v>
      </c>
      <c r="E54" s="18">
        <v>0</v>
      </c>
      <c r="F54" s="19">
        <f t="shared" si="3"/>
        <v>0</v>
      </c>
      <c r="G54" s="19">
        <f t="shared" si="0"/>
        <v>0</v>
      </c>
      <c r="H54" s="14">
        <f t="shared" si="6"/>
        <v>97188.716116980213</v>
      </c>
      <c r="I54" s="14">
        <f t="shared" si="4"/>
        <v>0</v>
      </c>
      <c r="J54" s="14">
        <f t="shared" si="1"/>
        <v>97188.716116980213</v>
      </c>
      <c r="K54" s="14">
        <f t="shared" si="2"/>
        <v>3562034.4371350133</v>
      </c>
      <c r="L54" s="21">
        <f t="shared" si="5"/>
        <v>36.650699581704593</v>
      </c>
    </row>
    <row r="55" spans="1:12" x14ac:dyDescent="0.2">
      <c r="A55" s="17">
        <v>46</v>
      </c>
      <c r="B55" s="48">
        <v>1</v>
      </c>
      <c r="C55" s="47">
        <v>830</v>
      </c>
      <c r="D55" s="47">
        <v>926</v>
      </c>
      <c r="E55" s="18">
        <v>0.80600000000000005</v>
      </c>
      <c r="F55" s="19">
        <f t="shared" si="3"/>
        <v>1.1389521640091116E-3</v>
      </c>
      <c r="G55" s="19">
        <f t="shared" si="0"/>
        <v>1.1387005604684159E-3</v>
      </c>
      <c r="H55" s="14">
        <f t="shared" si="6"/>
        <v>97188.716116980213</v>
      </c>
      <c r="I55" s="14">
        <f t="shared" si="4"/>
        <v>110.66884551361113</v>
      </c>
      <c r="J55" s="14">
        <f t="shared" si="1"/>
        <v>97167.246360950565</v>
      </c>
      <c r="K55" s="14">
        <f t="shared" si="2"/>
        <v>3464845.7210180331</v>
      </c>
      <c r="L55" s="21">
        <f t="shared" si="5"/>
        <v>35.650699581704593</v>
      </c>
    </row>
    <row r="56" spans="1:12" x14ac:dyDescent="0.2">
      <c r="A56" s="17">
        <v>47</v>
      </c>
      <c r="B56" s="48">
        <v>1</v>
      </c>
      <c r="C56" s="47">
        <v>815</v>
      </c>
      <c r="D56" s="47">
        <v>865</v>
      </c>
      <c r="E56" s="18">
        <v>0.16389999999999999</v>
      </c>
      <c r="F56" s="19">
        <f t="shared" si="3"/>
        <v>1.1904761904761906E-3</v>
      </c>
      <c r="G56" s="19">
        <f t="shared" si="0"/>
        <v>1.1892924197712254E-3</v>
      </c>
      <c r="H56" s="14">
        <f t="shared" si="6"/>
        <v>97078.047271466596</v>
      </c>
      <c r="I56" s="14">
        <f t="shared" si="4"/>
        <v>115.45418574614791</v>
      </c>
      <c r="J56" s="14">
        <f t="shared" si="1"/>
        <v>96981.51602676425</v>
      </c>
      <c r="K56" s="14">
        <f t="shared" si="2"/>
        <v>3367678.4746570825</v>
      </c>
      <c r="L56" s="21">
        <f t="shared" si="5"/>
        <v>34.690422493149164</v>
      </c>
    </row>
    <row r="57" spans="1:12" x14ac:dyDescent="0.2">
      <c r="A57" s="17">
        <v>48</v>
      </c>
      <c r="B57" s="48">
        <v>2</v>
      </c>
      <c r="C57" s="47">
        <v>778</v>
      </c>
      <c r="D57" s="47">
        <v>851</v>
      </c>
      <c r="E57" s="18">
        <v>0.84699999999999998</v>
      </c>
      <c r="F57" s="19">
        <f t="shared" si="3"/>
        <v>2.4554941682013503E-3</v>
      </c>
      <c r="G57" s="19">
        <f t="shared" si="0"/>
        <v>2.4545720085517287E-3</v>
      </c>
      <c r="H57" s="14">
        <f t="shared" si="6"/>
        <v>96962.593085720451</v>
      </c>
      <c r="I57" s="14">
        <f t="shared" si="4"/>
        <v>238.0016668648008</v>
      </c>
      <c r="J57" s="14">
        <f t="shared" si="1"/>
        <v>96926.178830690129</v>
      </c>
      <c r="K57" s="14">
        <f t="shared" si="2"/>
        <v>3270696.9586303183</v>
      </c>
      <c r="L57" s="21">
        <f t="shared" si="5"/>
        <v>33.731533517661148</v>
      </c>
    </row>
    <row r="58" spans="1:12" x14ac:dyDescent="0.2">
      <c r="A58" s="17">
        <v>49</v>
      </c>
      <c r="B58" s="48">
        <v>2</v>
      </c>
      <c r="C58" s="47">
        <v>861</v>
      </c>
      <c r="D58" s="47">
        <v>802</v>
      </c>
      <c r="E58" s="18">
        <v>0.51229999999999998</v>
      </c>
      <c r="F58" s="19">
        <f t="shared" si="3"/>
        <v>2.4052916416115455E-3</v>
      </c>
      <c r="G58" s="19">
        <f t="shared" si="0"/>
        <v>2.402473394409012E-3</v>
      </c>
      <c r="H58" s="14">
        <f t="shared" si="6"/>
        <v>96724.591418855649</v>
      </c>
      <c r="I58" s="14">
        <f t="shared" si="4"/>
        <v>232.37825746888294</v>
      </c>
      <c r="J58" s="14">
        <f t="shared" si="1"/>
        <v>96611.260542688076</v>
      </c>
      <c r="K58" s="14">
        <f t="shared" si="2"/>
        <v>3173770.7797996281</v>
      </c>
      <c r="L58" s="21">
        <f t="shared" si="5"/>
        <v>32.812449587467867</v>
      </c>
    </row>
    <row r="59" spans="1:12" x14ac:dyDescent="0.2">
      <c r="A59" s="17">
        <v>50</v>
      </c>
      <c r="B59" s="48">
        <v>3</v>
      </c>
      <c r="C59" s="47">
        <v>772</v>
      </c>
      <c r="D59" s="47">
        <v>894</v>
      </c>
      <c r="E59" s="18">
        <v>0.73499999999999999</v>
      </c>
      <c r="F59" s="19">
        <f t="shared" si="3"/>
        <v>3.6014405762304922E-3</v>
      </c>
      <c r="G59" s="19">
        <f t="shared" si="0"/>
        <v>3.5980067042858254E-3</v>
      </c>
      <c r="H59" s="14">
        <f t="shared" si="6"/>
        <v>96492.213161386768</v>
      </c>
      <c r="I59" s="14">
        <f t="shared" si="4"/>
        <v>347.17962986604653</v>
      </c>
      <c r="J59" s="14">
        <f t="shared" si="1"/>
        <v>96400.210559472267</v>
      </c>
      <c r="K59" s="14">
        <f t="shared" si="2"/>
        <v>3077159.5192569401</v>
      </c>
      <c r="L59" s="21">
        <f t="shared" si="5"/>
        <v>31.890236719001127</v>
      </c>
    </row>
    <row r="60" spans="1:12" x14ac:dyDescent="0.2">
      <c r="A60" s="17">
        <v>51</v>
      </c>
      <c r="B60" s="48">
        <v>1</v>
      </c>
      <c r="C60" s="47">
        <v>781</v>
      </c>
      <c r="D60" s="47">
        <v>796</v>
      </c>
      <c r="E60" s="18">
        <v>0.94810000000000005</v>
      </c>
      <c r="F60" s="19">
        <f t="shared" si="3"/>
        <v>1.2682308180088776E-3</v>
      </c>
      <c r="G60" s="19">
        <f t="shared" si="0"/>
        <v>1.2681473470547721E-3</v>
      </c>
      <c r="H60" s="14">
        <f t="shared" si="6"/>
        <v>96145.033531520719</v>
      </c>
      <c r="I60" s="14">
        <f t="shared" si="4"/>
        <v>121.92606920549011</v>
      </c>
      <c r="J60" s="14">
        <f t="shared" si="1"/>
        <v>96138.705568528952</v>
      </c>
      <c r="K60" s="14">
        <f t="shared" si="2"/>
        <v>2980759.3086974677</v>
      </c>
      <c r="L60" s="21">
        <f t="shared" si="5"/>
        <v>31.002738250855558</v>
      </c>
    </row>
    <row r="61" spans="1:12" x14ac:dyDescent="0.2">
      <c r="A61" s="17">
        <v>52</v>
      </c>
      <c r="B61" s="48">
        <v>1</v>
      </c>
      <c r="C61" s="47">
        <v>757</v>
      </c>
      <c r="D61" s="47">
        <v>791</v>
      </c>
      <c r="E61" s="18">
        <v>0.28420000000000001</v>
      </c>
      <c r="F61" s="19">
        <f t="shared" si="3"/>
        <v>1.2919896640826874E-3</v>
      </c>
      <c r="G61" s="19">
        <f t="shared" si="0"/>
        <v>1.2907959280035338E-3</v>
      </c>
      <c r="H61" s="14">
        <f t="shared" si="6"/>
        <v>96023.107462315224</v>
      </c>
      <c r="I61" s="14">
        <f t="shared" si="4"/>
        <v>123.94623610660223</v>
      </c>
      <c r="J61" s="14">
        <f t="shared" si="1"/>
        <v>95934.386746510121</v>
      </c>
      <c r="K61" s="14">
        <f t="shared" si="2"/>
        <v>2884620.6031289389</v>
      </c>
      <c r="L61" s="21">
        <f t="shared" si="5"/>
        <v>30.040900355792211</v>
      </c>
    </row>
    <row r="62" spans="1:12" x14ac:dyDescent="0.2">
      <c r="A62" s="17">
        <v>53</v>
      </c>
      <c r="B62" s="48">
        <v>5</v>
      </c>
      <c r="C62" s="47">
        <v>735</v>
      </c>
      <c r="D62" s="47">
        <v>779</v>
      </c>
      <c r="E62" s="18">
        <v>0.35249999999999998</v>
      </c>
      <c r="F62" s="19">
        <f t="shared" si="3"/>
        <v>6.6050198150594455E-3</v>
      </c>
      <c r="G62" s="19">
        <f t="shared" si="0"/>
        <v>6.5768920896430395E-3</v>
      </c>
      <c r="H62" s="14">
        <f t="shared" si="6"/>
        <v>95899.161226208627</v>
      </c>
      <c r="I62" s="14">
        <f t="shared" si="4"/>
        <v>630.71843487205399</v>
      </c>
      <c r="J62" s="14">
        <f t="shared" si="1"/>
        <v>95490.771039628977</v>
      </c>
      <c r="K62" s="14">
        <f t="shared" si="2"/>
        <v>2788686.216382429</v>
      </c>
      <c r="L62" s="21">
        <f t="shared" si="5"/>
        <v>29.079359826770819</v>
      </c>
    </row>
    <row r="63" spans="1:12" x14ac:dyDescent="0.2">
      <c r="A63" s="17">
        <v>54</v>
      </c>
      <c r="B63" s="48">
        <v>3</v>
      </c>
      <c r="C63" s="47">
        <v>692</v>
      </c>
      <c r="D63" s="47">
        <v>757</v>
      </c>
      <c r="E63" s="18">
        <v>0.50819999999999999</v>
      </c>
      <c r="F63" s="19">
        <f t="shared" si="3"/>
        <v>4.140786749482402E-3</v>
      </c>
      <c r="G63" s="19">
        <f t="shared" si="0"/>
        <v>4.1323714274615914E-3</v>
      </c>
      <c r="H63" s="14">
        <f t="shared" si="6"/>
        <v>95268.44279133658</v>
      </c>
      <c r="I63" s="14">
        <f t="shared" si="4"/>
        <v>393.68459092967851</v>
      </c>
      <c r="J63" s="14">
        <f t="shared" si="1"/>
        <v>95074.828709517358</v>
      </c>
      <c r="K63" s="14">
        <f t="shared" si="2"/>
        <v>2693195.4453428001</v>
      </c>
      <c r="L63" s="21">
        <f t="shared" si="5"/>
        <v>28.269544105403504</v>
      </c>
    </row>
    <row r="64" spans="1:12" x14ac:dyDescent="0.2">
      <c r="A64" s="17">
        <v>55</v>
      </c>
      <c r="B64" s="48">
        <v>3</v>
      </c>
      <c r="C64" s="47">
        <v>691</v>
      </c>
      <c r="D64" s="47">
        <v>725</v>
      </c>
      <c r="E64" s="18">
        <v>0.2923</v>
      </c>
      <c r="F64" s="19">
        <f t="shared" si="3"/>
        <v>4.2372881355932203E-3</v>
      </c>
      <c r="G64" s="19">
        <f t="shared" si="0"/>
        <v>4.2246196469316374E-3</v>
      </c>
      <c r="H64" s="14">
        <f t="shared" si="6"/>
        <v>94874.758200406897</v>
      </c>
      <c r="I64" s="14">
        <f t="shared" si="4"/>
        <v>400.80976749132748</v>
      </c>
      <c r="J64" s="14">
        <f t="shared" si="1"/>
        <v>94591.105127953284</v>
      </c>
      <c r="K64" s="14">
        <f t="shared" si="2"/>
        <v>2598120.616633283</v>
      </c>
      <c r="L64" s="21">
        <f t="shared" si="5"/>
        <v>27.384740324135446</v>
      </c>
    </row>
    <row r="65" spans="1:12" x14ac:dyDescent="0.2">
      <c r="A65" s="17">
        <v>56</v>
      </c>
      <c r="B65" s="48">
        <v>0</v>
      </c>
      <c r="C65" s="47">
        <v>654</v>
      </c>
      <c r="D65" s="47">
        <v>725</v>
      </c>
      <c r="E65" s="18">
        <v>0</v>
      </c>
      <c r="F65" s="19">
        <f t="shared" si="3"/>
        <v>0</v>
      </c>
      <c r="G65" s="19">
        <f t="shared" si="0"/>
        <v>0</v>
      </c>
      <c r="H65" s="14">
        <f t="shared" si="6"/>
        <v>94473.948432915568</v>
      </c>
      <c r="I65" s="14">
        <f t="shared" si="4"/>
        <v>0</v>
      </c>
      <c r="J65" s="14">
        <f t="shared" si="1"/>
        <v>94473.948432915568</v>
      </c>
      <c r="K65" s="14">
        <f t="shared" si="2"/>
        <v>2503529.5115053295</v>
      </c>
      <c r="L65" s="21">
        <f t="shared" si="5"/>
        <v>26.499681161130315</v>
      </c>
    </row>
    <row r="66" spans="1:12" x14ac:dyDescent="0.2">
      <c r="A66" s="17">
        <v>57</v>
      </c>
      <c r="B66" s="48">
        <v>2</v>
      </c>
      <c r="C66" s="47">
        <v>647</v>
      </c>
      <c r="D66" s="47">
        <v>667</v>
      </c>
      <c r="E66" s="18">
        <v>0.8962</v>
      </c>
      <c r="F66" s="19">
        <f t="shared" si="3"/>
        <v>3.0441400304414001E-3</v>
      </c>
      <c r="G66" s="19">
        <f t="shared" si="0"/>
        <v>3.0431784416370105E-3</v>
      </c>
      <c r="H66" s="14">
        <f t="shared" si="6"/>
        <v>94473.948432915568</v>
      </c>
      <c r="I66" s="14">
        <f t="shared" si="4"/>
        <v>287.50108316737527</v>
      </c>
      <c r="J66" s="14">
        <f t="shared" si="1"/>
        <v>94444.1058204828</v>
      </c>
      <c r="K66" s="14">
        <f t="shared" si="2"/>
        <v>2409055.5630724141</v>
      </c>
      <c r="L66" s="21">
        <f t="shared" si="5"/>
        <v>25.499681161130319</v>
      </c>
    </row>
    <row r="67" spans="1:12" x14ac:dyDescent="0.2">
      <c r="A67" s="17">
        <v>58</v>
      </c>
      <c r="B67" s="48">
        <v>4</v>
      </c>
      <c r="C67" s="47">
        <v>568</v>
      </c>
      <c r="D67" s="47">
        <v>655</v>
      </c>
      <c r="E67" s="18">
        <v>0.3463</v>
      </c>
      <c r="F67" s="19">
        <f t="shared" si="3"/>
        <v>6.5412919051512676E-3</v>
      </c>
      <c r="G67" s="19">
        <f t="shared" si="0"/>
        <v>6.5134401580942197E-3</v>
      </c>
      <c r="H67" s="14">
        <f t="shared" si="6"/>
        <v>94186.447349748196</v>
      </c>
      <c r="I67" s="14">
        <f t="shared" si="4"/>
        <v>613.47778851607677</v>
      </c>
      <c r="J67" s="14">
        <f t="shared" si="1"/>
        <v>93785.41691939524</v>
      </c>
      <c r="K67" s="14">
        <f t="shared" si="2"/>
        <v>2314611.4572519315</v>
      </c>
      <c r="L67" s="21">
        <f t="shared" si="5"/>
        <v>24.574782491338119</v>
      </c>
    </row>
    <row r="68" spans="1:12" x14ac:dyDescent="0.2">
      <c r="A68" s="17">
        <v>59</v>
      </c>
      <c r="B68" s="48">
        <v>1</v>
      </c>
      <c r="C68" s="47">
        <v>567</v>
      </c>
      <c r="D68" s="47">
        <v>592</v>
      </c>
      <c r="E68" s="18">
        <v>0.1885</v>
      </c>
      <c r="F68" s="19">
        <f t="shared" si="3"/>
        <v>1.7256255392579811E-3</v>
      </c>
      <c r="G68" s="19">
        <f t="shared" si="0"/>
        <v>1.723212447108148E-3</v>
      </c>
      <c r="H68" s="14">
        <f t="shared" si="6"/>
        <v>93572.969561232123</v>
      </c>
      <c r="I68" s="14">
        <f t="shared" si="4"/>
        <v>161.24610586078705</v>
      </c>
      <c r="J68" s="14">
        <f t="shared" si="1"/>
        <v>93442.118346326097</v>
      </c>
      <c r="K68" s="14">
        <f t="shared" si="2"/>
        <v>2220826.0403325362</v>
      </c>
      <c r="L68" s="21">
        <f t="shared" si="5"/>
        <v>23.733627892179651</v>
      </c>
    </row>
    <row r="69" spans="1:12" x14ac:dyDescent="0.2">
      <c r="A69" s="17">
        <v>60</v>
      </c>
      <c r="B69" s="48">
        <v>5</v>
      </c>
      <c r="C69" s="47">
        <v>555</v>
      </c>
      <c r="D69" s="47">
        <v>578</v>
      </c>
      <c r="E69" s="18">
        <v>0.58520000000000005</v>
      </c>
      <c r="F69" s="19">
        <f t="shared" si="3"/>
        <v>8.8261253309796991E-3</v>
      </c>
      <c r="G69" s="19">
        <f t="shared" si="0"/>
        <v>8.7939300777031652E-3</v>
      </c>
      <c r="H69" s="14">
        <f t="shared" si="6"/>
        <v>93411.723455371335</v>
      </c>
      <c r="I69" s="14">
        <f t="shared" si="4"/>
        <v>821.4561645042802</v>
      </c>
      <c r="J69" s="14">
        <f t="shared" si="1"/>
        <v>93070.983438334952</v>
      </c>
      <c r="K69" s="14">
        <f t="shared" si="2"/>
        <v>2127383.9219862102</v>
      </c>
      <c r="L69" s="21">
        <f t="shared" si="5"/>
        <v>22.774271186663153</v>
      </c>
    </row>
    <row r="70" spans="1:12" x14ac:dyDescent="0.2">
      <c r="A70" s="17">
        <v>61</v>
      </c>
      <c r="B70" s="48">
        <v>8</v>
      </c>
      <c r="C70" s="47">
        <v>502</v>
      </c>
      <c r="D70" s="47">
        <v>556</v>
      </c>
      <c r="E70" s="18">
        <v>0.43030000000000002</v>
      </c>
      <c r="F70" s="19">
        <f t="shared" si="3"/>
        <v>1.5122873345935728E-2</v>
      </c>
      <c r="G70" s="19">
        <f t="shared" si="0"/>
        <v>1.4993695151188926E-2</v>
      </c>
      <c r="H70" s="14">
        <f t="shared" si="6"/>
        <v>92590.26729086705</v>
      </c>
      <c r="I70" s="14">
        <f t="shared" si="4"/>
        <v>1388.2702417263599</v>
      </c>
      <c r="J70" s="14">
        <f t="shared" si="1"/>
        <v>91799.369734155538</v>
      </c>
      <c r="K70" s="14">
        <f t="shared" si="2"/>
        <v>2034312.938547875</v>
      </c>
      <c r="L70" s="21">
        <f t="shared" si="5"/>
        <v>21.97113150302501</v>
      </c>
    </row>
    <row r="71" spans="1:12" x14ac:dyDescent="0.2">
      <c r="A71" s="17">
        <v>62</v>
      </c>
      <c r="B71" s="48">
        <v>2</v>
      </c>
      <c r="C71" s="47">
        <v>495</v>
      </c>
      <c r="D71" s="47">
        <v>526</v>
      </c>
      <c r="E71" s="18">
        <v>0.26640000000000003</v>
      </c>
      <c r="F71" s="19">
        <f t="shared" si="3"/>
        <v>3.9177277179236044E-3</v>
      </c>
      <c r="G71" s="19">
        <f t="shared" si="0"/>
        <v>3.9065002601729182E-3</v>
      </c>
      <c r="H71" s="14">
        <f t="shared" si="6"/>
        <v>91201.997049140686</v>
      </c>
      <c r="I71" s="14">
        <f t="shared" si="4"/>
        <v>356.28062520075781</v>
      </c>
      <c r="J71" s="14">
        <f t="shared" si="1"/>
        <v>90940.629582493406</v>
      </c>
      <c r="K71" s="14">
        <f t="shared" si="2"/>
        <v>1942513.5688137196</v>
      </c>
      <c r="L71" s="21">
        <f t="shared" si="5"/>
        <v>21.299024491394317</v>
      </c>
    </row>
    <row r="72" spans="1:12" x14ac:dyDescent="0.2">
      <c r="A72" s="17">
        <v>63</v>
      </c>
      <c r="B72" s="48">
        <v>3</v>
      </c>
      <c r="C72" s="47">
        <v>491</v>
      </c>
      <c r="D72" s="47">
        <v>497</v>
      </c>
      <c r="E72" s="18">
        <v>0.46079999999999999</v>
      </c>
      <c r="F72" s="19">
        <f t="shared" si="3"/>
        <v>6.0728744939271256E-3</v>
      </c>
      <c r="G72" s="19">
        <f t="shared" si="0"/>
        <v>6.053053805998819E-3</v>
      </c>
      <c r="H72" s="14">
        <f t="shared" si="6"/>
        <v>90845.716423939928</v>
      </c>
      <c r="I72" s="14">
        <f t="shared" si="4"/>
        <v>549.89400955861902</v>
      </c>
      <c r="J72" s="14">
        <f t="shared" si="1"/>
        <v>90549.213573985922</v>
      </c>
      <c r="K72" s="14">
        <f t="shared" si="2"/>
        <v>1851572.9392312262</v>
      </c>
      <c r="L72" s="21">
        <f t="shared" si="5"/>
        <v>20.381510676746608</v>
      </c>
    </row>
    <row r="73" spans="1:12" x14ac:dyDescent="0.2">
      <c r="A73" s="17">
        <v>64</v>
      </c>
      <c r="B73" s="48">
        <v>5</v>
      </c>
      <c r="C73" s="47">
        <v>471</v>
      </c>
      <c r="D73" s="47">
        <v>506</v>
      </c>
      <c r="E73" s="18">
        <v>0.47810000000000002</v>
      </c>
      <c r="F73" s="19">
        <f t="shared" si="3"/>
        <v>1.0235414534288639E-2</v>
      </c>
      <c r="G73" s="19">
        <f t="shared" ref="G73:G108" si="7">F73/((1+(1-E73)*F73))</f>
        <v>1.0181028874415993E-2</v>
      </c>
      <c r="H73" s="14">
        <f t="shared" si="6"/>
        <v>90295.822414381313</v>
      </c>
      <c r="I73" s="14">
        <f t="shared" si="4"/>
        <v>919.30437523995499</v>
      </c>
      <c r="J73" s="14">
        <f t="shared" ref="J73:J108" si="8">H74+I73*E73</f>
        <v>89816.037460943582</v>
      </c>
      <c r="K73" s="14">
        <f t="shared" ref="K73:K97" si="9">K74+J73</f>
        <v>1761023.7256572403</v>
      </c>
      <c r="L73" s="21">
        <f t="shared" si="5"/>
        <v>19.50282613934932</v>
      </c>
    </row>
    <row r="74" spans="1:12" x14ac:dyDescent="0.2">
      <c r="A74" s="17">
        <v>65</v>
      </c>
      <c r="B74" s="48">
        <v>10</v>
      </c>
      <c r="C74" s="47">
        <v>400</v>
      </c>
      <c r="D74" s="47">
        <v>480</v>
      </c>
      <c r="E74" s="18">
        <v>0.45329999999999998</v>
      </c>
      <c r="F74" s="19">
        <f t="shared" ref="F74:F108" si="10">B74/((C74+D74)/2)</f>
        <v>2.2727272727272728E-2</v>
      </c>
      <c r="G74" s="19">
        <f t="shared" si="7"/>
        <v>2.2448351954241282E-2</v>
      </c>
      <c r="H74" s="14">
        <f t="shared" si="6"/>
        <v>89376.51803914136</v>
      </c>
      <c r="I74" s="14">
        <f t="shared" ref="I74:I108" si="11">H74*G74</f>
        <v>2006.35553338724</v>
      </c>
      <c r="J74" s="14">
        <f t="shared" si="8"/>
        <v>88279.643469038565</v>
      </c>
      <c r="K74" s="14">
        <f t="shared" si="9"/>
        <v>1671207.6881962966</v>
      </c>
      <c r="L74" s="21">
        <f t="shared" ref="L74:L108" si="12">K74/H74</f>
        <v>18.698509685333807</v>
      </c>
    </row>
    <row r="75" spans="1:12" x14ac:dyDescent="0.2">
      <c r="A75" s="17">
        <v>66</v>
      </c>
      <c r="B75" s="48">
        <v>4</v>
      </c>
      <c r="C75" s="47">
        <v>387</v>
      </c>
      <c r="D75" s="47">
        <v>410</v>
      </c>
      <c r="E75" s="18">
        <v>0.63519999999999999</v>
      </c>
      <c r="F75" s="19">
        <f t="shared" si="10"/>
        <v>1.0037641154328732E-2</v>
      </c>
      <c r="G75" s="19">
        <f t="shared" si="7"/>
        <v>1.0001020104050613E-2</v>
      </c>
      <c r="H75" s="14">
        <f t="shared" ref="H75:H108" si="13">H74-I74</f>
        <v>87370.162505754124</v>
      </c>
      <c r="I75" s="14">
        <f t="shared" si="11"/>
        <v>873.79075171421607</v>
      </c>
      <c r="J75" s="14">
        <f t="shared" si="8"/>
        <v>87051.403639528784</v>
      </c>
      <c r="K75" s="14">
        <f t="shared" si="9"/>
        <v>1582928.0447272579</v>
      </c>
      <c r="L75" s="21">
        <f t="shared" si="12"/>
        <v>18.117489991197026</v>
      </c>
    </row>
    <row r="76" spans="1:12" x14ac:dyDescent="0.2">
      <c r="A76" s="17">
        <v>67</v>
      </c>
      <c r="B76" s="48">
        <v>4</v>
      </c>
      <c r="C76" s="47">
        <v>423</v>
      </c>
      <c r="D76" s="47">
        <v>397</v>
      </c>
      <c r="E76" s="18">
        <v>0.63249999999999995</v>
      </c>
      <c r="F76" s="19">
        <f t="shared" si="10"/>
        <v>9.7560975609756097E-3</v>
      </c>
      <c r="G76" s="19">
        <f t="shared" si="7"/>
        <v>9.7212433470240858E-3</v>
      </c>
      <c r="H76" s="14">
        <f t="shared" si="13"/>
        <v>86496.371754039908</v>
      </c>
      <c r="I76" s="14">
        <f t="shared" si="11"/>
        <v>840.85227845568249</v>
      </c>
      <c r="J76" s="14">
        <f t="shared" si="8"/>
        <v>86187.35854170745</v>
      </c>
      <c r="K76" s="14">
        <f t="shared" si="9"/>
        <v>1495876.6410877293</v>
      </c>
      <c r="L76" s="21">
        <f t="shared" si="12"/>
        <v>17.29409697485794</v>
      </c>
    </row>
    <row r="77" spans="1:12" x14ac:dyDescent="0.2">
      <c r="A77" s="17">
        <v>68</v>
      </c>
      <c r="B77" s="48">
        <v>3</v>
      </c>
      <c r="C77" s="47">
        <v>323</v>
      </c>
      <c r="D77" s="47">
        <v>429</v>
      </c>
      <c r="E77" s="18">
        <v>0.31690000000000002</v>
      </c>
      <c r="F77" s="19">
        <f t="shared" si="10"/>
        <v>7.9787234042553185E-3</v>
      </c>
      <c r="G77" s="19">
        <f t="shared" si="7"/>
        <v>7.9354729660919866E-3</v>
      </c>
      <c r="H77" s="14">
        <f t="shared" si="13"/>
        <v>85655.519475584224</v>
      </c>
      <c r="I77" s="14">
        <f t="shared" si="11"/>
        <v>679.71705919506428</v>
      </c>
      <c r="J77" s="14">
        <f t="shared" si="8"/>
        <v>85191.204752448073</v>
      </c>
      <c r="K77" s="14">
        <f t="shared" si="9"/>
        <v>1409689.2825460217</v>
      </c>
      <c r="L77" s="21">
        <f t="shared" si="12"/>
        <v>16.457658434350495</v>
      </c>
    </row>
    <row r="78" spans="1:12" x14ac:dyDescent="0.2">
      <c r="A78" s="17">
        <v>69</v>
      </c>
      <c r="B78" s="48">
        <v>6</v>
      </c>
      <c r="C78" s="47">
        <v>352</v>
      </c>
      <c r="D78" s="47">
        <v>337</v>
      </c>
      <c r="E78" s="18">
        <v>0.66669999999999996</v>
      </c>
      <c r="F78" s="19">
        <f t="shared" si="10"/>
        <v>1.741654571843251E-2</v>
      </c>
      <c r="G78" s="19">
        <f t="shared" si="7"/>
        <v>1.7316027310838273E-2</v>
      </c>
      <c r="H78" s="14">
        <f t="shared" si="13"/>
        <v>84975.802416389153</v>
      </c>
      <c r="I78" s="14">
        <f t="shared" si="11"/>
        <v>1471.4433154025915</v>
      </c>
      <c r="J78" s="14">
        <f t="shared" si="8"/>
        <v>84485.370359365465</v>
      </c>
      <c r="K78" s="14">
        <f t="shared" si="9"/>
        <v>1324498.0777935737</v>
      </c>
      <c r="L78" s="21">
        <f t="shared" si="12"/>
        <v>15.586767528283085</v>
      </c>
    </row>
    <row r="79" spans="1:12" x14ac:dyDescent="0.2">
      <c r="A79" s="17">
        <v>70</v>
      </c>
      <c r="B79" s="48">
        <v>4</v>
      </c>
      <c r="C79" s="47">
        <v>367</v>
      </c>
      <c r="D79" s="47">
        <v>350</v>
      </c>
      <c r="E79" s="18">
        <v>0.2903</v>
      </c>
      <c r="F79" s="19">
        <f t="shared" si="10"/>
        <v>1.1157601115760111E-2</v>
      </c>
      <c r="G79" s="19">
        <f t="shared" si="7"/>
        <v>1.1069943222261212E-2</v>
      </c>
      <c r="H79" s="14">
        <f t="shared" si="13"/>
        <v>83504.359100986563</v>
      </c>
      <c r="I79" s="14">
        <f t="shared" si="11"/>
        <v>924.38851405923253</v>
      </c>
      <c r="J79" s="14">
        <f t="shared" si="8"/>
        <v>82848.320572558732</v>
      </c>
      <c r="K79" s="14">
        <f t="shared" si="9"/>
        <v>1240012.7074342084</v>
      </c>
      <c r="L79" s="21">
        <f t="shared" si="12"/>
        <v>14.849676361620721</v>
      </c>
    </row>
    <row r="80" spans="1:12" x14ac:dyDescent="0.2">
      <c r="A80" s="17">
        <v>71</v>
      </c>
      <c r="B80" s="48">
        <v>8</v>
      </c>
      <c r="C80" s="47">
        <v>362</v>
      </c>
      <c r="D80" s="47">
        <v>378</v>
      </c>
      <c r="E80" s="18">
        <v>0.37090000000000001</v>
      </c>
      <c r="F80" s="19">
        <f t="shared" si="10"/>
        <v>2.1621621621621623E-2</v>
      </c>
      <c r="G80" s="19">
        <f t="shared" si="7"/>
        <v>2.1331467540972416E-2</v>
      </c>
      <c r="H80" s="14">
        <f t="shared" si="13"/>
        <v>82579.970586927331</v>
      </c>
      <c r="I80" s="14">
        <f t="shared" si="11"/>
        <v>1761.5519621094973</v>
      </c>
      <c r="J80" s="14">
        <f t="shared" si="8"/>
        <v>81471.778247564245</v>
      </c>
      <c r="K80" s="14">
        <f t="shared" si="9"/>
        <v>1157164.3868616496</v>
      </c>
      <c r="L80" s="21">
        <f t="shared" si="12"/>
        <v>14.012651961937514</v>
      </c>
    </row>
    <row r="81" spans="1:12" x14ac:dyDescent="0.2">
      <c r="A81" s="17">
        <v>72</v>
      </c>
      <c r="B81" s="48">
        <v>8</v>
      </c>
      <c r="C81" s="47">
        <v>303</v>
      </c>
      <c r="D81" s="47">
        <v>361</v>
      </c>
      <c r="E81" s="18">
        <v>0.4471</v>
      </c>
      <c r="F81" s="19">
        <f t="shared" si="10"/>
        <v>2.4096385542168676E-2</v>
      </c>
      <c r="G81" s="19">
        <f t="shared" si="7"/>
        <v>2.3779572871312087E-2</v>
      </c>
      <c r="H81" s="14">
        <f t="shared" si="13"/>
        <v>80818.41862481783</v>
      </c>
      <c r="I81" s="14">
        <f t="shared" si="11"/>
        <v>1921.8274750330615</v>
      </c>
      <c r="J81" s="14">
        <f t="shared" si="8"/>
        <v>79755.840213872056</v>
      </c>
      <c r="K81" s="14">
        <f t="shared" si="9"/>
        <v>1075692.6086140852</v>
      </c>
      <c r="L81" s="21">
        <f t="shared" si="12"/>
        <v>13.30999327774226</v>
      </c>
    </row>
    <row r="82" spans="1:12" x14ac:dyDescent="0.2">
      <c r="A82" s="17">
        <v>73</v>
      </c>
      <c r="B82" s="48">
        <v>10</v>
      </c>
      <c r="C82" s="47">
        <v>312</v>
      </c>
      <c r="D82" s="47">
        <v>303</v>
      </c>
      <c r="E82" s="18">
        <v>0.57240000000000002</v>
      </c>
      <c r="F82" s="19">
        <f t="shared" si="10"/>
        <v>3.2520325203252036E-2</v>
      </c>
      <c r="G82" s="19">
        <f t="shared" si="7"/>
        <v>3.2074309760853945E-2</v>
      </c>
      <c r="H82" s="14">
        <f t="shared" si="13"/>
        <v>78896.59114978477</v>
      </c>
      <c r="I82" s="14">
        <f t="shared" si="11"/>
        <v>2530.5537036136448</v>
      </c>
      <c r="J82" s="14">
        <f t="shared" si="8"/>
        <v>77814.526386119585</v>
      </c>
      <c r="K82" s="14">
        <f t="shared" si="9"/>
        <v>995936.7684002131</v>
      </c>
      <c r="L82" s="21">
        <f t="shared" si="12"/>
        <v>12.623318116614598</v>
      </c>
    </row>
    <row r="83" spans="1:12" x14ac:dyDescent="0.2">
      <c r="A83" s="17">
        <v>74</v>
      </c>
      <c r="B83" s="48">
        <v>11</v>
      </c>
      <c r="C83" s="47">
        <v>328</v>
      </c>
      <c r="D83" s="47">
        <v>312</v>
      </c>
      <c r="E83" s="18">
        <v>0.5554</v>
      </c>
      <c r="F83" s="19">
        <f t="shared" si="10"/>
        <v>3.4375000000000003E-2</v>
      </c>
      <c r="G83" s="19">
        <f t="shared" si="7"/>
        <v>3.3857550818644798E-2</v>
      </c>
      <c r="H83" s="14">
        <f t="shared" si="13"/>
        <v>76366.037446171133</v>
      </c>
      <c r="I83" s="14">
        <f t="shared" si="11"/>
        <v>2585.5669936522709</v>
      </c>
      <c r="J83" s="14">
        <f t="shared" si="8"/>
        <v>75216.494360793324</v>
      </c>
      <c r="K83" s="14">
        <f t="shared" si="9"/>
        <v>918122.24201409356</v>
      </c>
      <c r="L83" s="21">
        <f t="shared" si="12"/>
        <v>12.022651334518427</v>
      </c>
    </row>
    <row r="84" spans="1:12" x14ac:dyDescent="0.2">
      <c r="A84" s="17">
        <v>75</v>
      </c>
      <c r="B84" s="48">
        <v>11</v>
      </c>
      <c r="C84" s="47">
        <v>313</v>
      </c>
      <c r="D84" s="47">
        <v>319</v>
      </c>
      <c r="E84" s="18">
        <v>0.47039999999999998</v>
      </c>
      <c r="F84" s="19">
        <f t="shared" si="10"/>
        <v>3.4810126582278479E-2</v>
      </c>
      <c r="G84" s="19">
        <f t="shared" si="7"/>
        <v>3.4180003082414818E-2</v>
      </c>
      <c r="H84" s="14">
        <f t="shared" si="13"/>
        <v>73780.470452518857</v>
      </c>
      <c r="I84" s="14">
        <f t="shared" si="11"/>
        <v>2521.8167074891098</v>
      </c>
      <c r="J84" s="14">
        <f t="shared" si="8"/>
        <v>72444.916324232618</v>
      </c>
      <c r="K84" s="14">
        <f t="shared" si="9"/>
        <v>842905.74765330029</v>
      </c>
      <c r="L84" s="21">
        <f t="shared" si="12"/>
        <v>11.424510341063074</v>
      </c>
    </row>
    <row r="85" spans="1:12" x14ac:dyDescent="0.2">
      <c r="A85" s="17">
        <v>76</v>
      </c>
      <c r="B85" s="48">
        <v>10</v>
      </c>
      <c r="C85" s="47">
        <v>285</v>
      </c>
      <c r="D85" s="47">
        <v>308</v>
      </c>
      <c r="E85" s="18">
        <v>0.52190000000000003</v>
      </c>
      <c r="F85" s="19">
        <f t="shared" si="10"/>
        <v>3.3726812816188868E-2</v>
      </c>
      <c r="G85" s="19">
        <f t="shared" si="7"/>
        <v>3.319160517921807E-2</v>
      </c>
      <c r="H85" s="14">
        <f t="shared" si="13"/>
        <v>71258.653745029747</v>
      </c>
      <c r="I85" s="14">
        <f t="shared" si="11"/>
        <v>2365.1891007076365</v>
      </c>
      <c r="J85" s="14">
        <f t="shared" si="8"/>
        <v>70127.856835981424</v>
      </c>
      <c r="K85" s="14">
        <f t="shared" si="9"/>
        <v>770460.8313290677</v>
      </c>
      <c r="L85" s="21">
        <f t="shared" si="12"/>
        <v>10.812172148043238</v>
      </c>
    </row>
    <row r="86" spans="1:12" x14ac:dyDescent="0.2">
      <c r="A86" s="17">
        <v>77</v>
      </c>
      <c r="B86" s="48">
        <v>6</v>
      </c>
      <c r="C86" s="47">
        <v>239</v>
      </c>
      <c r="D86" s="47">
        <v>281</v>
      </c>
      <c r="E86" s="18">
        <v>0.47720000000000001</v>
      </c>
      <c r="F86" s="19">
        <f t="shared" si="10"/>
        <v>2.3076923076923078E-2</v>
      </c>
      <c r="G86" s="19">
        <f t="shared" si="7"/>
        <v>2.2801827794516012E-2</v>
      </c>
      <c r="H86" s="14">
        <f t="shared" si="13"/>
        <v>68893.464644322114</v>
      </c>
      <c r="I86" s="14">
        <f t="shared" si="11"/>
        <v>1570.8969169874101</v>
      </c>
      <c r="J86" s="14">
        <f t="shared" si="8"/>
        <v>68072.199736121096</v>
      </c>
      <c r="K86" s="14">
        <f t="shared" si="9"/>
        <v>700332.97449308634</v>
      </c>
      <c r="L86" s="21">
        <f t="shared" si="12"/>
        <v>10.16544861125379</v>
      </c>
    </row>
    <row r="87" spans="1:12" x14ac:dyDescent="0.2">
      <c r="A87" s="17">
        <v>78</v>
      </c>
      <c r="B87" s="48">
        <v>5</v>
      </c>
      <c r="C87" s="47">
        <v>234</v>
      </c>
      <c r="D87" s="47">
        <v>242</v>
      </c>
      <c r="E87" s="18">
        <v>0.69020000000000004</v>
      </c>
      <c r="F87" s="19">
        <f t="shared" si="10"/>
        <v>2.100840336134454E-2</v>
      </c>
      <c r="G87" s="19">
        <f t="shared" si="7"/>
        <v>2.0872556345465858E-2</v>
      </c>
      <c r="H87" s="14">
        <f t="shared" si="13"/>
        <v>67322.56772733471</v>
      </c>
      <c r="I87" s="14">
        <f t="shared" si="11"/>
        <v>1405.1940882102351</v>
      </c>
      <c r="J87" s="14">
        <f t="shared" si="8"/>
        <v>66887.238598807176</v>
      </c>
      <c r="K87" s="14">
        <f t="shared" si="9"/>
        <v>632260.77475696523</v>
      </c>
      <c r="L87" s="21">
        <f t="shared" si="12"/>
        <v>9.3915130705903085</v>
      </c>
    </row>
    <row r="88" spans="1:12" x14ac:dyDescent="0.2">
      <c r="A88" s="17">
        <v>79</v>
      </c>
      <c r="B88" s="48">
        <v>13</v>
      </c>
      <c r="C88" s="47">
        <v>265</v>
      </c>
      <c r="D88" s="47">
        <v>236</v>
      </c>
      <c r="E88" s="18">
        <v>0.60470000000000002</v>
      </c>
      <c r="F88" s="19">
        <f t="shared" si="10"/>
        <v>5.1896207584830337E-2</v>
      </c>
      <c r="G88" s="19">
        <f t="shared" si="7"/>
        <v>5.0852980512746684E-2</v>
      </c>
      <c r="H88" s="14">
        <f t="shared" si="13"/>
        <v>65917.373639124475</v>
      </c>
      <c r="I88" s="14">
        <f t="shared" si="11"/>
        <v>3352.094917121839</v>
      </c>
      <c r="J88" s="14">
        <f t="shared" si="8"/>
        <v>64592.290518386209</v>
      </c>
      <c r="K88" s="14">
        <f t="shared" si="9"/>
        <v>565373.53615815809</v>
      </c>
      <c r="L88" s="21">
        <f t="shared" si="12"/>
        <v>8.5770033747610857</v>
      </c>
    </row>
    <row r="89" spans="1:12" x14ac:dyDescent="0.2">
      <c r="A89" s="17">
        <v>80</v>
      </c>
      <c r="B89" s="48">
        <v>18</v>
      </c>
      <c r="C89" s="47">
        <v>162</v>
      </c>
      <c r="D89" s="47">
        <v>252</v>
      </c>
      <c r="E89" s="18">
        <v>0.34379999999999999</v>
      </c>
      <c r="F89" s="19">
        <f t="shared" si="10"/>
        <v>8.6956521739130432E-2</v>
      </c>
      <c r="G89" s="19">
        <f t="shared" si="7"/>
        <v>8.2262549151873102E-2</v>
      </c>
      <c r="H89" s="14">
        <f t="shared" si="13"/>
        <v>62565.278722002637</v>
      </c>
      <c r="I89" s="14">
        <f t="shared" si="11"/>
        <v>5146.7793160693818</v>
      </c>
      <c r="J89" s="14">
        <f t="shared" si="8"/>
        <v>59187.962134797905</v>
      </c>
      <c r="K89" s="14">
        <f t="shared" si="9"/>
        <v>500781.24563977186</v>
      </c>
      <c r="L89" s="21">
        <f t="shared" si="12"/>
        <v>8.004139929830755</v>
      </c>
    </row>
    <row r="90" spans="1:12" x14ac:dyDescent="0.2">
      <c r="A90" s="17">
        <v>81</v>
      </c>
      <c r="B90" s="48">
        <v>17</v>
      </c>
      <c r="C90" s="47">
        <v>213</v>
      </c>
      <c r="D90" s="47">
        <v>151</v>
      </c>
      <c r="E90" s="18">
        <v>0.57679999999999998</v>
      </c>
      <c r="F90" s="19">
        <f t="shared" si="10"/>
        <v>9.3406593406593408E-2</v>
      </c>
      <c r="G90" s="19">
        <f t="shared" si="7"/>
        <v>8.9854668002858434E-2</v>
      </c>
      <c r="H90" s="14">
        <f t="shared" si="13"/>
        <v>57418.499405933253</v>
      </c>
      <c r="I90" s="14">
        <f t="shared" si="11"/>
        <v>5159.320201342457</v>
      </c>
      <c r="J90" s="14">
        <f t="shared" si="8"/>
        <v>55235.075096725122</v>
      </c>
      <c r="K90" s="14">
        <f t="shared" si="9"/>
        <v>441593.28350497398</v>
      </c>
      <c r="L90" s="21">
        <f t="shared" si="12"/>
        <v>7.6907841213861925</v>
      </c>
    </row>
    <row r="91" spans="1:12" x14ac:dyDescent="0.2">
      <c r="A91" s="17">
        <v>82</v>
      </c>
      <c r="B91" s="48">
        <v>11</v>
      </c>
      <c r="C91" s="47">
        <v>213</v>
      </c>
      <c r="D91" s="47">
        <v>204</v>
      </c>
      <c r="E91" s="18">
        <v>0.47989999999999999</v>
      </c>
      <c r="F91" s="19">
        <f t="shared" si="10"/>
        <v>5.2757793764988008E-2</v>
      </c>
      <c r="G91" s="19">
        <f t="shared" si="7"/>
        <v>5.1348816713199581E-2</v>
      </c>
      <c r="H91" s="14">
        <f t="shared" si="13"/>
        <v>52259.179204590793</v>
      </c>
      <c r="I91" s="14">
        <f t="shared" si="11"/>
        <v>2683.4470145587838</v>
      </c>
      <c r="J91" s="14">
        <f t="shared" si="8"/>
        <v>50863.518412318772</v>
      </c>
      <c r="K91" s="14">
        <f t="shared" si="9"/>
        <v>386358.20840824884</v>
      </c>
      <c r="L91" s="21">
        <f t="shared" si="12"/>
        <v>7.3931166598634324</v>
      </c>
    </row>
    <row r="92" spans="1:12" x14ac:dyDescent="0.2">
      <c r="A92" s="17">
        <v>83</v>
      </c>
      <c r="B92" s="48">
        <v>20</v>
      </c>
      <c r="C92" s="47">
        <v>238</v>
      </c>
      <c r="D92" s="47">
        <v>213</v>
      </c>
      <c r="E92" s="18">
        <v>0.53249999999999997</v>
      </c>
      <c r="F92" s="19">
        <f t="shared" si="10"/>
        <v>8.8691796008869186E-2</v>
      </c>
      <c r="G92" s="19">
        <f t="shared" si="7"/>
        <v>8.5160740898445816E-2</v>
      </c>
      <c r="H92" s="14">
        <f t="shared" si="13"/>
        <v>49575.732190032009</v>
      </c>
      <c r="I92" s="14">
        <f t="shared" si="11"/>
        <v>4221.906083886056</v>
      </c>
      <c r="J92" s="14">
        <f t="shared" si="8"/>
        <v>47601.991095815283</v>
      </c>
      <c r="K92" s="14">
        <f t="shared" si="9"/>
        <v>335494.68999593006</v>
      </c>
      <c r="L92" s="21">
        <f t="shared" si="12"/>
        <v>6.7673168942805173</v>
      </c>
    </row>
    <row r="93" spans="1:12" x14ac:dyDescent="0.2">
      <c r="A93" s="17">
        <v>84</v>
      </c>
      <c r="B93" s="48">
        <v>19</v>
      </c>
      <c r="C93" s="47">
        <v>186</v>
      </c>
      <c r="D93" s="47">
        <v>212</v>
      </c>
      <c r="E93" s="18">
        <v>0.48909999999999998</v>
      </c>
      <c r="F93" s="19">
        <f t="shared" si="10"/>
        <v>9.5477386934673364E-2</v>
      </c>
      <c r="G93" s="19">
        <f t="shared" si="7"/>
        <v>9.1036672925837211E-2</v>
      </c>
      <c r="H93" s="14">
        <f t="shared" si="13"/>
        <v>45353.826106145956</v>
      </c>
      <c r="I93" s="14">
        <f t="shared" si="11"/>
        <v>4128.8614331605067</v>
      </c>
      <c r="J93" s="14">
        <f t="shared" si="8"/>
        <v>43244.390799944253</v>
      </c>
      <c r="K93" s="14">
        <f t="shared" si="9"/>
        <v>287892.6989001148</v>
      </c>
      <c r="L93" s="21">
        <f t="shared" si="12"/>
        <v>6.3477047829731408</v>
      </c>
    </row>
    <row r="94" spans="1:12" x14ac:dyDescent="0.2">
      <c r="A94" s="17">
        <v>85</v>
      </c>
      <c r="B94" s="48">
        <v>21</v>
      </c>
      <c r="C94" s="47">
        <v>192</v>
      </c>
      <c r="D94" s="47">
        <v>172</v>
      </c>
      <c r="E94" s="18">
        <v>0.4884</v>
      </c>
      <c r="F94" s="19">
        <f t="shared" si="10"/>
        <v>0.11538461538461539</v>
      </c>
      <c r="G94" s="19">
        <f t="shared" si="7"/>
        <v>0.10895303397881954</v>
      </c>
      <c r="H94" s="14">
        <f t="shared" si="13"/>
        <v>41224.96467298545</v>
      </c>
      <c r="I94" s="14">
        <f t="shared" si="11"/>
        <v>4491.5849767914187</v>
      </c>
      <c r="J94" s="14">
        <f t="shared" si="8"/>
        <v>38927.06979885896</v>
      </c>
      <c r="K94" s="14">
        <f t="shared" si="9"/>
        <v>244648.30810017057</v>
      </c>
      <c r="L94" s="21">
        <f t="shared" si="12"/>
        <v>5.9344698058768159</v>
      </c>
    </row>
    <row r="95" spans="1:12" x14ac:dyDescent="0.2">
      <c r="A95" s="17">
        <v>86</v>
      </c>
      <c r="B95" s="48">
        <v>24</v>
      </c>
      <c r="C95" s="47">
        <v>194</v>
      </c>
      <c r="D95" s="47">
        <v>172</v>
      </c>
      <c r="E95" s="18">
        <v>0.53090000000000004</v>
      </c>
      <c r="F95" s="19">
        <f t="shared" si="10"/>
        <v>0.13114754098360656</v>
      </c>
      <c r="G95" s="19">
        <f t="shared" si="7"/>
        <v>0.12354678098862135</v>
      </c>
      <c r="H95" s="14">
        <f t="shared" si="13"/>
        <v>36733.379696194032</v>
      </c>
      <c r="I95" s="14">
        <f t="shared" si="11"/>
        <v>4538.2908162975546</v>
      </c>
      <c r="J95" s="14">
        <f t="shared" si="8"/>
        <v>34604.467474268851</v>
      </c>
      <c r="K95" s="14">
        <f t="shared" si="9"/>
        <v>205721.23830131162</v>
      </c>
      <c r="L95" s="21">
        <f t="shared" si="12"/>
        <v>5.6003896184544795</v>
      </c>
    </row>
    <row r="96" spans="1:12" x14ac:dyDescent="0.2">
      <c r="A96" s="17">
        <v>87</v>
      </c>
      <c r="B96" s="48">
        <v>9</v>
      </c>
      <c r="C96" s="47">
        <v>174</v>
      </c>
      <c r="D96" s="47">
        <v>178</v>
      </c>
      <c r="E96" s="18">
        <v>0.47839999999999999</v>
      </c>
      <c r="F96" s="19">
        <f t="shared" si="10"/>
        <v>5.113636363636364E-2</v>
      </c>
      <c r="G96" s="19">
        <f t="shared" si="7"/>
        <v>4.9807852373952938E-2</v>
      </c>
      <c r="H96" s="14">
        <f t="shared" si="13"/>
        <v>32195.088879896477</v>
      </c>
      <c r="I96" s="14">
        <f t="shared" si="11"/>
        <v>1603.5682340961775</v>
      </c>
      <c r="J96" s="14">
        <f t="shared" si="8"/>
        <v>31358.667688991911</v>
      </c>
      <c r="K96" s="14">
        <f t="shared" si="9"/>
        <v>171116.77082704275</v>
      </c>
      <c r="L96" s="21">
        <f t="shared" si="12"/>
        <v>5.3149960686672584</v>
      </c>
    </row>
    <row r="97" spans="1:12" x14ac:dyDescent="0.2">
      <c r="A97" s="17">
        <v>88</v>
      </c>
      <c r="B97" s="48">
        <v>32</v>
      </c>
      <c r="C97" s="47">
        <v>163</v>
      </c>
      <c r="D97" s="47">
        <v>158</v>
      </c>
      <c r="E97" s="18">
        <v>0.47860000000000003</v>
      </c>
      <c r="F97" s="19">
        <f t="shared" si="10"/>
        <v>0.19937694704049844</v>
      </c>
      <c r="G97" s="19">
        <f t="shared" si="7"/>
        <v>0.18060239930287475</v>
      </c>
      <c r="H97" s="14">
        <f t="shared" si="13"/>
        <v>30591.520645800301</v>
      </c>
      <c r="I97" s="14">
        <f t="shared" si="11"/>
        <v>5524.9020269549628</v>
      </c>
      <c r="J97" s="14">
        <f t="shared" si="8"/>
        <v>27710.836728945986</v>
      </c>
      <c r="K97" s="14">
        <f t="shared" si="9"/>
        <v>139758.10313805085</v>
      </c>
      <c r="L97" s="21">
        <f t="shared" si="12"/>
        <v>4.5685242246118047</v>
      </c>
    </row>
    <row r="98" spans="1:12" x14ac:dyDescent="0.2">
      <c r="A98" s="17">
        <v>89</v>
      </c>
      <c r="B98" s="48">
        <v>26</v>
      </c>
      <c r="C98" s="47">
        <v>159</v>
      </c>
      <c r="D98" s="47">
        <v>140</v>
      </c>
      <c r="E98" s="18">
        <v>0.53420000000000001</v>
      </c>
      <c r="F98" s="19">
        <f t="shared" si="10"/>
        <v>0.17391304347826086</v>
      </c>
      <c r="G98" s="19">
        <f t="shared" si="7"/>
        <v>0.1608803372051868</v>
      </c>
      <c r="H98" s="14">
        <f t="shared" si="13"/>
        <v>25066.618618845339</v>
      </c>
      <c r="I98" s="14">
        <f t="shared" si="11"/>
        <v>4032.7260559936517</v>
      </c>
      <c r="J98" s="14">
        <f t="shared" si="8"/>
        <v>23188.174821963497</v>
      </c>
      <c r="K98" s="14">
        <f>K99+J98</f>
        <v>112047.26640910486</v>
      </c>
      <c r="L98" s="21">
        <f t="shared" si="12"/>
        <v>4.4699793024682872</v>
      </c>
    </row>
    <row r="99" spans="1:12" x14ac:dyDescent="0.2">
      <c r="A99" s="17">
        <v>90</v>
      </c>
      <c r="B99" s="48">
        <v>22</v>
      </c>
      <c r="C99" s="47">
        <v>134</v>
      </c>
      <c r="D99" s="47">
        <v>136</v>
      </c>
      <c r="E99" s="18">
        <v>0.56310000000000004</v>
      </c>
      <c r="F99" s="23">
        <f t="shared" si="10"/>
        <v>0.16296296296296298</v>
      </c>
      <c r="G99" s="23">
        <f t="shared" si="7"/>
        <v>0.15213143049184094</v>
      </c>
      <c r="H99" s="24">
        <f t="shared" si="13"/>
        <v>21033.892562851688</v>
      </c>
      <c r="I99" s="24">
        <f t="shared" si="11"/>
        <v>3199.9161643983216</v>
      </c>
      <c r="J99" s="24">
        <f t="shared" si="8"/>
        <v>19635.849190626061</v>
      </c>
      <c r="K99" s="24">
        <f t="shared" ref="K99:K108" si="14">K100+J99</f>
        <v>88859.09158714136</v>
      </c>
      <c r="L99" s="25">
        <f t="shared" si="12"/>
        <v>4.224567151401966</v>
      </c>
    </row>
    <row r="100" spans="1:12" x14ac:dyDescent="0.2">
      <c r="A100" s="17">
        <v>91</v>
      </c>
      <c r="B100" s="48">
        <v>24</v>
      </c>
      <c r="C100" s="47">
        <v>108</v>
      </c>
      <c r="D100" s="47">
        <v>109</v>
      </c>
      <c r="E100" s="18">
        <v>0.48849999999999999</v>
      </c>
      <c r="F100" s="23">
        <f t="shared" si="10"/>
        <v>0.22119815668202766</v>
      </c>
      <c r="G100" s="23">
        <f t="shared" si="7"/>
        <v>0.19871497648539446</v>
      </c>
      <c r="H100" s="24">
        <f t="shared" si="13"/>
        <v>17833.976398453367</v>
      </c>
      <c r="I100" s="24">
        <f t="shared" si="11"/>
        <v>3543.8782006597407</v>
      </c>
      <c r="J100" s="24">
        <f t="shared" si="8"/>
        <v>16021.28269881591</v>
      </c>
      <c r="K100" s="24">
        <f t="shared" si="14"/>
        <v>69223.242396515299</v>
      </c>
      <c r="L100" s="25">
        <f t="shared" si="12"/>
        <v>3.8815371765613982</v>
      </c>
    </row>
    <row r="101" spans="1:12" x14ac:dyDescent="0.2">
      <c r="A101" s="17">
        <v>92</v>
      </c>
      <c r="B101" s="48">
        <v>24</v>
      </c>
      <c r="C101" s="47">
        <v>94</v>
      </c>
      <c r="D101" s="47">
        <v>93</v>
      </c>
      <c r="E101" s="18">
        <v>0.4647</v>
      </c>
      <c r="F101" s="23">
        <f t="shared" si="10"/>
        <v>0.25668449197860965</v>
      </c>
      <c r="G101" s="23">
        <f t="shared" si="7"/>
        <v>0.22567589931845883</v>
      </c>
      <c r="H101" s="24">
        <f t="shared" si="13"/>
        <v>14290.098197793626</v>
      </c>
      <c r="I101" s="24">
        <f t="shared" si="11"/>
        <v>3224.9307621361645</v>
      </c>
      <c r="J101" s="24">
        <f t="shared" si="8"/>
        <v>12563.792760822138</v>
      </c>
      <c r="K101" s="24">
        <f t="shared" si="14"/>
        <v>53201.959697699385</v>
      </c>
      <c r="L101" s="25">
        <f t="shared" si="12"/>
        <v>3.7229946891417236</v>
      </c>
    </row>
    <row r="102" spans="1:12" x14ac:dyDescent="0.2">
      <c r="A102" s="17">
        <v>93</v>
      </c>
      <c r="B102" s="48">
        <v>17</v>
      </c>
      <c r="C102" s="47">
        <v>81</v>
      </c>
      <c r="D102" s="47">
        <v>68</v>
      </c>
      <c r="E102" s="18">
        <v>0.51029999999999998</v>
      </c>
      <c r="F102" s="23">
        <f t="shared" si="10"/>
        <v>0.22818791946308725</v>
      </c>
      <c r="G102" s="23">
        <f t="shared" si="7"/>
        <v>0.2052522852427229</v>
      </c>
      <c r="H102" s="24">
        <f t="shared" si="13"/>
        <v>11065.167435657462</v>
      </c>
      <c r="I102" s="24">
        <f t="shared" si="11"/>
        <v>2271.1509027620541</v>
      </c>
      <c r="J102" s="24">
        <f t="shared" si="8"/>
        <v>9952.9848385748846</v>
      </c>
      <c r="K102" s="24">
        <f t="shared" si="14"/>
        <v>40638.166936877249</v>
      </c>
      <c r="L102" s="25">
        <f t="shared" si="12"/>
        <v>3.6726210582156131</v>
      </c>
    </row>
    <row r="103" spans="1:12" x14ac:dyDescent="0.2">
      <c r="A103" s="17">
        <v>94</v>
      </c>
      <c r="B103" s="48">
        <v>14</v>
      </c>
      <c r="C103" s="47">
        <v>59</v>
      </c>
      <c r="D103" s="47">
        <v>59</v>
      </c>
      <c r="E103" s="18">
        <v>0.50249999999999995</v>
      </c>
      <c r="F103" s="23">
        <f t="shared" si="10"/>
        <v>0.23728813559322035</v>
      </c>
      <c r="G103" s="23">
        <f t="shared" si="7"/>
        <v>0.21223376032744637</v>
      </c>
      <c r="H103" s="24">
        <f t="shared" si="13"/>
        <v>8794.0165328954081</v>
      </c>
      <c r="I103" s="24">
        <f t="shared" si="11"/>
        <v>1866.387197158125</v>
      </c>
      <c r="J103" s="24">
        <f t="shared" si="8"/>
        <v>7865.488902309241</v>
      </c>
      <c r="K103" s="24">
        <f t="shared" si="14"/>
        <v>30685.182098302364</v>
      </c>
      <c r="L103" s="25">
        <f t="shared" si="12"/>
        <v>3.4893250408979326</v>
      </c>
    </row>
    <row r="104" spans="1:12" x14ac:dyDescent="0.2">
      <c r="A104" s="17">
        <v>95</v>
      </c>
      <c r="B104" s="48">
        <v>15</v>
      </c>
      <c r="C104" s="47">
        <v>51</v>
      </c>
      <c r="D104" s="47">
        <v>47</v>
      </c>
      <c r="E104" s="18">
        <v>0.4829</v>
      </c>
      <c r="F104" s="23">
        <f t="shared" si="10"/>
        <v>0.30612244897959184</v>
      </c>
      <c r="G104" s="23">
        <f t="shared" si="7"/>
        <v>0.26428690986935416</v>
      </c>
      <c r="H104" s="24">
        <f t="shared" si="13"/>
        <v>6927.6293357372833</v>
      </c>
      <c r="I104" s="24">
        <f t="shared" si="11"/>
        <v>1830.8817498622932</v>
      </c>
      <c r="J104" s="24">
        <f t="shared" si="8"/>
        <v>5980.8803828834916</v>
      </c>
      <c r="K104" s="24">
        <f t="shared" si="14"/>
        <v>22819.693195993124</v>
      </c>
      <c r="L104" s="25">
        <f t="shared" si="12"/>
        <v>3.2940118603450808</v>
      </c>
    </row>
    <row r="105" spans="1:12" x14ac:dyDescent="0.2">
      <c r="A105" s="17">
        <v>96</v>
      </c>
      <c r="B105" s="48">
        <v>10</v>
      </c>
      <c r="C105" s="47">
        <v>36</v>
      </c>
      <c r="D105" s="47">
        <v>45</v>
      </c>
      <c r="E105" s="18">
        <v>0.56369999999999998</v>
      </c>
      <c r="F105" s="23">
        <f t="shared" si="10"/>
        <v>0.24691358024691357</v>
      </c>
      <c r="G105" s="23">
        <f t="shared" si="7"/>
        <v>0.22290083142010117</v>
      </c>
      <c r="H105" s="24">
        <f t="shared" si="13"/>
        <v>5096.7475858749904</v>
      </c>
      <c r="I105" s="24">
        <f t="shared" si="11"/>
        <v>1136.0692744299288</v>
      </c>
      <c r="J105" s="24">
        <f t="shared" si="8"/>
        <v>4601.0805614412129</v>
      </c>
      <c r="K105" s="24">
        <f t="shared" si="14"/>
        <v>16838.812813109631</v>
      </c>
      <c r="L105" s="25">
        <f t="shared" si="12"/>
        <v>3.303834951484812</v>
      </c>
    </row>
    <row r="106" spans="1:12" x14ac:dyDescent="0.2">
      <c r="A106" s="17">
        <v>97</v>
      </c>
      <c r="B106" s="48">
        <v>9</v>
      </c>
      <c r="C106" s="47">
        <v>34</v>
      </c>
      <c r="D106" s="47">
        <v>22</v>
      </c>
      <c r="E106" s="18">
        <v>0.47089999999999999</v>
      </c>
      <c r="F106" s="23">
        <f t="shared" si="10"/>
        <v>0.32142857142857145</v>
      </c>
      <c r="G106" s="23">
        <f t="shared" si="7"/>
        <v>0.27470934225426491</v>
      </c>
      <c r="H106" s="24">
        <f t="shared" si="13"/>
        <v>3960.6783114450618</v>
      </c>
      <c r="I106" s="24">
        <f t="shared" si="11"/>
        <v>1088.0353338178056</v>
      </c>
      <c r="J106" s="24">
        <f t="shared" si="8"/>
        <v>3384.998816322061</v>
      </c>
      <c r="K106" s="24">
        <f t="shared" si="14"/>
        <v>12237.73225166842</v>
      </c>
      <c r="L106" s="25">
        <f t="shared" si="12"/>
        <v>3.0898071717426245</v>
      </c>
    </row>
    <row r="107" spans="1:12" x14ac:dyDescent="0.2">
      <c r="A107" s="17">
        <v>98</v>
      </c>
      <c r="B107" s="48">
        <v>9</v>
      </c>
      <c r="C107" s="47">
        <v>21</v>
      </c>
      <c r="D107" s="47">
        <v>24</v>
      </c>
      <c r="E107" s="18">
        <v>0.39439999999999997</v>
      </c>
      <c r="F107" s="23">
        <f t="shared" si="10"/>
        <v>0.4</v>
      </c>
      <c r="G107" s="23">
        <f t="shared" si="7"/>
        <v>0.32199896960329727</v>
      </c>
      <c r="H107" s="24">
        <f t="shared" si="13"/>
        <v>2872.6429776272562</v>
      </c>
      <c r="I107" s="24">
        <f t="shared" si="11"/>
        <v>924.98807883412417</v>
      </c>
      <c r="J107" s="24">
        <f t="shared" si="8"/>
        <v>2312.4701970853102</v>
      </c>
      <c r="K107" s="24">
        <f t="shared" si="14"/>
        <v>8852.7334353463593</v>
      </c>
      <c r="L107" s="25">
        <f t="shared" si="12"/>
        <v>3.0817381429900261</v>
      </c>
    </row>
    <row r="108" spans="1:12" x14ac:dyDescent="0.2">
      <c r="A108" s="17">
        <v>99</v>
      </c>
      <c r="B108" s="48">
        <v>4</v>
      </c>
      <c r="C108" s="47">
        <v>15</v>
      </c>
      <c r="D108" s="47">
        <v>14</v>
      </c>
      <c r="E108" s="18">
        <v>0.29780000000000001</v>
      </c>
      <c r="F108" s="23">
        <f t="shared" si="10"/>
        <v>0.27586206896551724</v>
      </c>
      <c r="G108" s="23">
        <f t="shared" si="7"/>
        <v>0.23109632094657054</v>
      </c>
      <c r="H108" s="24">
        <f t="shared" si="13"/>
        <v>1947.6548987931319</v>
      </c>
      <c r="I108" s="24">
        <f t="shared" si="11"/>
        <v>450.09588158465795</v>
      </c>
      <c r="J108" s="24">
        <f t="shared" si="8"/>
        <v>1631.5975707443852</v>
      </c>
      <c r="K108" s="24">
        <f t="shared" si="14"/>
        <v>6540.2632382610491</v>
      </c>
      <c r="L108" s="25">
        <f t="shared" si="12"/>
        <v>3.3580195558842254</v>
      </c>
    </row>
    <row r="109" spans="1:12" x14ac:dyDescent="0.2">
      <c r="A109" s="17" t="s">
        <v>22</v>
      </c>
      <c r="B109" s="48">
        <v>9</v>
      </c>
      <c r="C109" s="47">
        <v>28</v>
      </c>
      <c r="D109" s="47">
        <v>31</v>
      </c>
      <c r="E109" s="18">
        <v>0</v>
      </c>
      <c r="F109" s="23">
        <f>B109/((C109+D109)/2)</f>
        <v>0.30508474576271188</v>
      </c>
      <c r="G109" s="23">
        <v>1</v>
      </c>
      <c r="H109" s="24">
        <f>H108-I108</f>
        <v>1497.559017208474</v>
      </c>
      <c r="I109" s="24">
        <f>H109*G109</f>
        <v>1497.559017208474</v>
      </c>
      <c r="J109" s="24">
        <f>H109/F109</f>
        <v>4908.6656675166641</v>
      </c>
      <c r="K109" s="24">
        <f>J109</f>
        <v>4908.6656675166641</v>
      </c>
      <c r="L109" s="25">
        <f>K109/H109</f>
        <v>3.2777777777777772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43466</v>
      </c>
      <c r="D7" s="40">
        <v>43831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328</v>
      </c>
      <c r="D9" s="47">
        <v>308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8386628.9792955788</v>
      </c>
      <c r="L9" s="20">
        <f>K9/H9</f>
        <v>83.866289792955783</v>
      </c>
    </row>
    <row r="10" spans="1:13" x14ac:dyDescent="0.2">
      <c r="A10" s="17">
        <v>1</v>
      </c>
      <c r="B10" s="48">
        <v>0</v>
      </c>
      <c r="C10" s="47">
        <v>342</v>
      </c>
      <c r="D10" s="47">
        <v>369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8286628.9792955788</v>
      </c>
      <c r="L10" s="21">
        <f t="shared" ref="L10:L73" si="5">K10/H10</f>
        <v>82.866289792955783</v>
      </c>
    </row>
    <row r="11" spans="1:13" x14ac:dyDescent="0.2">
      <c r="A11" s="17">
        <v>2</v>
      </c>
      <c r="B11" s="48">
        <v>0</v>
      </c>
      <c r="C11" s="47">
        <v>397</v>
      </c>
      <c r="D11" s="47">
        <v>358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8186628.9792955788</v>
      </c>
      <c r="L11" s="21">
        <f t="shared" si="5"/>
        <v>81.866289792955783</v>
      </c>
    </row>
    <row r="12" spans="1:13" x14ac:dyDescent="0.2">
      <c r="A12" s="17">
        <v>3</v>
      </c>
      <c r="B12" s="48">
        <v>0</v>
      </c>
      <c r="C12" s="47">
        <v>445</v>
      </c>
      <c r="D12" s="47">
        <v>438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8086628.9792955788</v>
      </c>
      <c r="L12" s="21">
        <f t="shared" si="5"/>
        <v>80.866289792955783</v>
      </c>
    </row>
    <row r="13" spans="1:13" x14ac:dyDescent="0.2">
      <c r="A13" s="17">
        <v>4</v>
      </c>
      <c r="B13" s="48">
        <v>1</v>
      </c>
      <c r="C13" s="47">
        <v>442</v>
      </c>
      <c r="D13" s="47">
        <v>466</v>
      </c>
      <c r="E13" s="18">
        <v>0.5</v>
      </c>
      <c r="F13" s="19">
        <f t="shared" si="3"/>
        <v>2.2026431718061676E-3</v>
      </c>
      <c r="G13" s="19">
        <f t="shared" si="0"/>
        <v>2.2002200220022005E-3</v>
      </c>
      <c r="H13" s="14">
        <f t="shared" si="6"/>
        <v>100000</v>
      </c>
      <c r="I13" s="14">
        <f t="shared" si="4"/>
        <v>220.02200220022004</v>
      </c>
      <c r="J13" s="14">
        <f t="shared" si="1"/>
        <v>99889.988998899891</v>
      </c>
      <c r="K13" s="14">
        <f t="shared" si="2"/>
        <v>7986628.9792955788</v>
      </c>
      <c r="L13" s="21">
        <f t="shared" si="5"/>
        <v>79.866289792955783</v>
      </c>
    </row>
    <row r="14" spans="1:13" x14ac:dyDescent="0.2">
      <c r="A14" s="17">
        <v>5</v>
      </c>
      <c r="B14" s="48">
        <v>0</v>
      </c>
      <c r="C14" s="47">
        <v>430</v>
      </c>
      <c r="D14" s="47">
        <v>464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99779.977997799782</v>
      </c>
      <c r="I14" s="14">
        <f t="shared" si="4"/>
        <v>0</v>
      </c>
      <c r="J14" s="14">
        <f t="shared" si="1"/>
        <v>99779.977997799782</v>
      </c>
      <c r="K14" s="14">
        <f t="shared" si="2"/>
        <v>7886738.9902966786</v>
      </c>
      <c r="L14" s="21">
        <f t="shared" si="5"/>
        <v>79.041298149720845</v>
      </c>
    </row>
    <row r="15" spans="1:13" x14ac:dyDescent="0.2">
      <c r="A15" s="17">
        <v>6</v>
      </c>
      <c r="B15" s="48">
        <v>0</v>
      </c>
      <c r="C15" s="47">
        <v>451</v>
      </c>
      <c r="D15" s="47">
        <v>451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99779.977997799782</v>
      </c>
      <c r="I15" s="14">
        <f t="shared" si="4"/>
        <v>0</v>
      </c>
      <c r="J15" s="14">
        <f t="shared" si="1"/>
        <v>99779.977997799782</v>
      </c>
      <c r="K15" s="14">
        <f t="shared" si="2"/>
        <v>7786959.0122988792</v>
      </c>
      <c r="L15" s="21">
        <f t="shared" si="5"/>
        <v>78.041298149720845</v>
      </c>
    </row>
    <row r="16" spans="1:13" x14ac:dyDescent="0.2">
      <c r="A16" s="17">
        <v>7</v>
      </c>
      <c r="B16" s="48">
        <v>0</v>
      </c>
      <c r="C16" s="47">
        <v>451</v>
      </c>
      <c r="D16" s="47">
        <v>473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99779.977997799782</v>
      </c>
      <c r="I16" s="14">
        <f t="shared" si="4"/>
        <v>0</v>
      </c>
      <c r="J16" s="14">
        <f t="shared" si="1"/>
        <v>99779.977997799782</v>
      </c>
      <c r="K16" s="14">
        <f t="shared" si="2"/>
        <v>7687179.0343010798</v>
      </c>
      <c r="L16" s="21">
        <f t="shared" si="5"/>
        <v>77.041298149720859</v>
      </c>
    </row>
    <row r="17" spans="1:12" x14ac:dyDescent="0.2">
      <c r="A17" s="17">
        <v>8</v>
      </c>
      <c r="B17" s="48">
        <v>0</v>
      </c>
      <c r="C17" s="47">
        <v>484</v>
      </c>
      <c r="D17" s="47">
        <v>459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99779.977997799782</v>
      </c>
      <c r="I17" s="14">
        <f t="shared" si="4"/>
        <v>0</v>
      </c>
      <c r="J17" s="14">
        <f t="shared" si="1"/>
        <v>99779.977997799782</v>
      </c>
      <c r="K17" s="14">
        <f t="shared" si="2"/>
        <v>7587399.0563032804</v>
      </c>
      <c r="L17" s="21">
        <f t="shared" si="5"/>
        <v>76.041298149720859</v>
      </c>
    </row>
    <row r="18" spans="1:12" x14ac:dyDescent="0.2">
      <c r="A18" s="17">
        <v>9</v>
      </c>
      <c r="B18" s="48">
        <v>0</v>
      </c>
      <c r="C18" s="47">
        <v>535</v>
      </c>
      <c r="D18" s="47">
        <v>506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99779.977997799782</v>
      </c>
      <c r="I18" s="14">
        <f t="shared" si="4"/>
        <v>0</v>
      </c>
      <c r="J18" s="14">
        <f t="shared" si="1"/>
        <v>99779.977997799782</v>
      </c>
      <c r="K18" s="14">
        <f t="shared" si="2"/>
        <v>7487619.078305481</v>
      </c>
      <c r="L18" s="21">
        <f t="shared" si="5"/>
        <v>75.041298149720859</v>
      </c>
    </row>
    <row r="19" spans="1:12" x14ac:dyDescent="0.2">
      <c r="A19" s="17">
        <v>10</v>
      </c>
      <c r="B19" s="48">
        <v>0</v>
      </c>
      <c r="C19" s="47">
        <v>514</v>
      </c>
      <c r="D19" s="47">
        <v>533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99779.977997799782</v>
      </c>
      <c r="I19" s="14">
        <f t="shared" si="4"/>
        <v>0</v>
      </c>
      <c r="J19" s="14">
        <f t="shared" si="1"/>
        <v>99779.977997799782</v>
      </c>
      <c r="K19" s="14">
        <f t="shared" si="2"/>
        <v>7387839.1003076816</v>
      </c>
      <c r="L19" s="21">
        <f t="shared" si="5"/>
        <v>74.041298149720859</v>
      </c>
    </row>
    <row r="20" spans="1:12" x14ac:dyDescent="0.2">
      <c r="A20" s="17">
        <v>11</v>
      </c>
      <c r="B20" s="48">
        <v>0</v>
      </c>
      <c r="C20" s="47">
        <v>480</v>
      </c>
      <c r="D20" s="47">
        <v>530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99779.977997799782</v>
      </c>
      <c r="I20" s="14">
        <f t="shared" si="4"/>
        <v>0</v>
      </c>
      <c r="J20" s="14">
        <f t="shared" si="1"/>
        <v>99779.977997799782</v>
      </c>
      <c r="K20" s="14">
        <f t="shared" si="2"/>
        <v>7288059.1223098822</v>
      </c>
      <c r="L20" s="21">
        <f t="shared" si="5"/>
        <v>73.041298149720873</v>
      </c>
    </row>
    <row r="21" spans="1:12" x14ac:dyDescent="0.2">
      <c r="A21" s="17">
        <v>12</v>
      </c>
      <c r="B21" s="48">
        <v>0</v>
      </c>
      <c r="C21" s="47">
        <v>471</v>
      </c>
      <c r="D21" s="47">
        <v>478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99779.977997799782</v>
      </c>
      <c r="I21" s="14">
        <f t="shared" si="4"/>
        <v>0</v>
      </c>
      <c r="J21" s="14">
        <f t="shared" si="1"/>
        <v>99779.977997799782</v>
      </c>
      <c r="K21" s="14">
        <f t="shared" si="2"/>
        <v>7188279.1443120828</v>
      </c>
      <c r="L21" s="21">
        <f t="shared" si="5"/>
        <v>72.041298149720873</v>
      </c>
    </row>
    <row r="22" spans="1:12" x14ac:dyDescent="0.2">
      <c r="A22" s="17">
        <v>13</v>
      </c>
      <c r="B22" s="48">
        <v>0</v>
      </c>
      <c r="C22" s="47">
        <v>463</v>
      </c>
      <c r="D22" s="47">
        <v>475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99779.977997799782</v>
      </c>
      <c r="I22" s="14">
        <f t="shared" si="4"/>
        <v>0</v>
      </c>
      <c r="J22" s="14">
        <f t="shared" si="1"/>
        <v>99779.977997799782</v>
      </c>
      <c r="K22" s="14">
        <f t="shared" si="2"/>
        <v>7088499.1663142834</v>
      </c>
      <c r="L22" s="21">
        <f t="shared" si="5"/>
        <v>71.041298149720873</v>
      </c>
    </row>
    <row r="23" spans="1:12" x14ac:dyDescent="0.2">
      <c r="A23" s="17">
        <v>14</v>
      </c>
      <c r="B23" s="48">
        <v>0</v>
      </c>
      <c r="C23" s="47">
        <v>484</v>
      </c>
      <c r="D23" s="47">
        <v>475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99779.977997799782</v>
      </c>
      <c r="I23" s="14">
        <f t="shared" si="4"/>
        <v>0</v>
      </c>
      <c r="J23" s="14">
        <f t="shared" si="1"/>
        <v>99779.977997799782</v>
      </c>
      <c r="K23" s="14">
        <f t="shared" si="2"/>
        <v>6988719.188316484</v>
      </c>
      <c r="L23" s="21">
        <f t="shared" si="5"/>
        <v>70.041298149720873</v>
      </c>
    </row>
    <row r="24" spans="1:12" x14ac:dyDescent="0.2">
      <c r="A24" s="17">
        <v>15</v>
      </c>
      <c r="B24" s="48">
        <v>0</v>
      </c>
      <c r="C24" s="47">
        <v>444</v>
      </c>
      <c r="D24" s="47">
        <v>493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99779.977997799782</v>
      </c>
      <c r="I24" s="14">
        <f t="shared" si="4"/>
        <v>0</v>
      </c>
      <c r="J24" s="14">
        <f t="shared" si="1"/>
        <v>99779.977997799782</v>
      </c>
      <c r="K24" s="14">
        <f t="shared" si="2"/>
        <v>6888939.2103186846</v>
      </c>
      <c r="L24" s="21">
        <f t="shared" si="5"/>
        <v>69.041298149720888</v>
      </c>
    </row>
    <row r="25" spans="1:12" x14ac:dyDescent="0.2">
      <c r="A25" s="17">
        <v>16</v>
      </c>
      <c r="B25" s="48">
        <v>0</v>
      </c>
      <c r="C25" s="47">
        <v>394</v>
      </c>
      <c r="D25" s="47">
        <v>452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99779.977997799782</v>
      </c>
      <c r="I25" s="14">
        <f t="shared" si="4"/>
        <v>0</v>
      </c>
      <c r="J25" s="14">
        <f t="shared" si="1"/>
        <v>99779.977997799782</v>
      </c>
      <c r="K25" s="14">
        <f t="shared" si="2"/>
        <v>6789159.2323208852</v>
      </c>
      <c r="L25" s="21">
        <f t="shared" si="5"/>
        <v>68.041298149720888</v>
      </c>
    </row>
    <row r="26" spans="1:12" x14ac:dyDescent="0.2">
      <c r="A26" s="17">
        <v>17</v>
      </c>
      <c r="B26" s="48">
        <v>0</v>
      </c>
      <c r="C26" s="47">
        <v>457</v>
      </c>
      <c r="D26" s="47">
        <v>424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99779.977997799782</v>
      </c>
      <c r="I26" s="14">
        <f t="shared" si="4"/>
        <v>0</v>
      </c>
      <c r="J26" s="14">
        <f t="shared" si="1"/>
        <v>99779.977997799782</v>
      </c>
      <c r="K26" s="14">
        <f t="shared" si="2"/>
        <v>6689379.2543230858</v>
      </c>
      <c r="L26" s="21">
        <f t="shared" si="5"/>
        <v>67.041298149720888</v>
      </c>
    </row>
    <row r="27" spans="1:12" x14ac:dyDescent="0.2">
      <c r="A27" s="17">
        <v>18</v>
      </c>
      <c r="B27" s="48">
        <v>0</v>
      </c>
      <c r="C27" s="47">
        <v>446</v>
      </c>
      <c r="D27" s="47">
        <v>464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99779.977997799782</v>
      </c>
      <c r="I27" s="14">
        <f t="shared" si="4"/>
        <v>0</v>
      </c>
      <c r="J27" s="14">
        <f t="shared" si="1"/>
        <v>99779.977997799782</v>
      </c>
      <c r="K27" s="14">
        <f t="shared" si="2"/>
        <v>6589599.2763252864</v>
      </c>
      <c r="L27" s="21">
        <f t="shared" si="5"/>
        <v>66.041298149720902</v>
      </c>
    </row>
    <row r="28" spans="1:12" x14ac:dyDescent="0.2">
      <c r="A28" s="17">
        <v>19</v>
      </c>
      <c r="B28" s="48">
        <v>1</v>
      </c>
      <c r="C28" s="47">
        <v>414</v>
      </c>
      <c r="D28" s="47">
        <v>443</v>
      </c>
      <c r="E28" s="18">
        <v>0.5</v>
      </c>
      <c r="F28" s="19">
        <f t="shared" si="3"/>
        <v>2.3337222870478411E-3</v>
      </c>
      <c r="G28" s="19">
        <f t="shared" si="0"/>
        <v>2.331002331002331E-3</v>
      </c>
      <c r="H28" s="14">
        <f t="shared" si="6"/>
        <v>99779.977997799782</v>
      </c>
      <c r="I28" s="14">
        <f t="shared" si="4"/>
        <v>232.5873613002326</v>
      </c>
      <c r="J28" s="14">
        <f t="shared" si="1"/>
        <v>99663.684317149658</v>
      </c>
      <c r="K28" s="14">
        <f t="shared" si="2"/>
        <v>6489819.298327487</v>
      </c>
      <c r="L28" s="21">
        <f t="shared" si="5"/>
        <v>65.041298149720902</v>
      </c>
    </row>
    <row r="29" spans="1:12" x14ac:dyDescent="0.2">
      <c r="A29" s="17">
        <v>20</v>
      </c>
      <c r="B29" s="48">
        <v>0</v>
      </c>
      <c r="C29" s="47">
        <v>378</v>
      </c>
      <c r="D29" s="47">
        <v>429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99547.390636499549</v>
      </c>
      <c r="I29" s="14">
        <f t="shared" si="4"/>
        <v>0</v>
      </c>
      <c r="J29" s="14">
        <f t="shared" si="1"/>
        <v>99547.390636499549</v>
      </c>
      <c r="K29" s="14">
        <f t="shared" si="2"/>
        <v>6390155.6140103377</v>
      </c>
      <c r="L29" s="21">
        <f t="shared" si="5"/>
        <v>64.192095575304364</v>
      </c>
    </row>
    <row r="30" spans="1:12" x14ac:dyDescent="0.2">
      <c r="A30" s="17">
        <v>21</v>
      </c>
      <c r="B30" s="48">
        <v>0</v>
      </c>
      <c r="C30" s="47">
        <v>404</v>
      </c>
      <c r="D30" s="47">
        <v>378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99547.390636499549</v>
      </c>
      <c r="I30" s="14">
        <f t="shared" si="4"/>
        <v>0</v>
      </c>
      <c r="J30" s="14">
        <f t="shared" si="1"/>
        <v>99547.390636499549</v>
      </c>
      <c r="K30" s="14">
        <f t="shared" si="2"/>
        <v>6290608.2233738378</v>
      </c>
      <c r="L30" s="21">
        <f t="shared" si="5"/>
        <v>63.192095575304357</v>
      </c>
    </row>
    <row r="31" spans="1:12" x14ac:dyDescent="0.2">
      <c r="A31" s="17">
        <v>22</v>
      </c>
      <c r="B31" s="48">
        <v>1</v>
      </c>
      <c r="C31" s="47">
        <v>380</v>
      </c>
      <c r="D31" s="47">
        <v>410</v>
      </c>
      <c r="E31" s="18">
        <v>0.5</v>
      </c>
      <c r="F31" s="19">
        <f t="shared" si="3"/>
        <v>2.5316455696202532E-3</v>
      </c>
      <c r="G31" s="19">
        <f t="shared" si="0"/>
        <v>2.5284450063211127E-3</v>
      </c>
      <c r="H31" s="14">
        <f t="shared" si="6"/>
        <v>99547.390636499549</v>
      </c>
      <c r="I31" s="14">
        <f t="shared" si="4"/>
        <v>251.70010274715438</v>
      </c>
      <c r="J31" s="14">
        <f t="shared" si="1"/>
        <v>99421.540585125971</v>
      </c>
      <c r="K31" s="14">
        <f t="shared" si="2"/>
        <v>6191060.8327373378</v>
      </c>
      <c r="L31" s="21">
        <f t="shared" si="5"/>
        <v>62.192095575304357</v>
      </c>
    </row>
    <row r="32" spans="1:12" x14ac:dyDescent="0.2">
      <c r="A32" s="17">
        <v>23</v>
      </c>
      <c r="B32" s="48">
        <v>1</v>
      </c>
      <c r="C32" s="47">
        <v>350</v>
      </c>
      <c r="D32" s="47">
        <v>398</v>
      </c>
      <c r="E32" s="18">
        <v>0.5</v>
      </c>
      <c r="F32" s="19">
        <f t="shared" si="3"/>
        <v>2.6737967914438501E-3</v>
      </c>
      <c r="G32" s="19">
        <f t="shared" si="0"/>
        <v>2.6702269692923898E-3</v>
      </c>
      <c r="H32" s="14">
        <f t="shared" si="6"/>
        <v>99295.690533752393</v>
      </c>
      <c r="I32" s="14">
        <f t="shared" si="4"/>
        <v>265.14203079773671</v>
      </c>
      <c r="J32" s="14">
        <f t="shared" si="1"/>
        <v>99163.119518353516</v>
      </c>
      <c r="K32" s="14">
        <f t="shared" si="2"/>
        <v>6091639.292152212</v>
      </c>
      <c r="L32" s="21">
        <f t="shared" si="5"/>
        <v>61.348476045710704</v>
      </c>
    </row>
    <row r="33" spans="1:12" x14ac:dyDescent="0.2">
      <c r="A33" s="17">
        <v>24</v>
      </c>
      <c r="B33" s="48">
        <v>0</v>
      </c>
      <c r="C33" s="47">
        <v>347</v>
      </c>
      <c r="D33" s="47">
        <v>356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99030.548502954654</v>
      </c>
      <c r="I33" s="14">
        <f t="shared" si="4"/>
        <v>0</v>
      </c>
      <c r="J33" s="14">
        <f t="shared" si="1"/>
        <v>99030.548502954654</v>
      </c>
      <c r="K33" s="14">
        <f t="shared" si="2"/>
        <v>5992476.1726338584</v>
      </c>
      <c r="L33" s="21">
        <f t="shared" si="5"/>
        <v>60.511390305538583</v>
      </c>
    </row>
    <row r="34" spans="1:12" x14ac:dyDescent="0.2">
      <c r="A34" s="17">
        <v>25</v>
      </c>
      <c r="B34" s="48">
        <v>0</v>
      </c>
      <c r="C34" s="47">
        <v>352</v>
      </c>
      <c r="D34" s="47">
        <v>357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99030.548502954654</v>
      </c>
      <c r="I34" s="14">
        <f t="shared" si="4"/>
        <v>0</v>
      </c>
      <c r="J34" s="14">
        <f t="shared" si="1"/>
        <v>99030.548502954654</v>
      </c>
      <c r="K34" s="14">
        <f t="shared" si="2"/>
        <v>5893445.6241309037</v>
      </c>
      <c r="L34" s="21">
        <f t="shared" si="5"/>
        <v>59.511390305538583</v>
      </c>
    </row>
    <row r="35" spans="1:12" x14ac:dyDescent="0.2">
      <c r="A35" s="17">
        <v>26</v>
      </c>
      <c r="B35" s="48">
        <v>0</v>
      </c>
      <c r="C35" s="47">
        <v>358</v>
      </c>
      <c r="D35" s="47">
        <v>371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99030.548502954654</v>
      </c>
      <c r="I35" s="14">
        <f t="shared" si="4"/>
        <v>0</v>
      </c>
      <c r="J35" s="14">
        <f t="shared" si="1"/>
        <v>99030.548502954654</v>
      </c>
      <c r="K35" s="14">
        <f t="shared" si="2"/>
        <v>5794415.0756279491</v>
      </c>
      <c r="L35" s="21">
        <f t="shared" si="5"/>
        <v>58.511390305538583</v>
      </c>
    </row>
    <row r="36" spans="1:12" x14ac:dyDescent="0.2">
      <c r="A36" s="17">
        <v>27</v>
      </c>
      <c r="B36" s="48">
        <v>0</v>
      </c>
      <c r="C36" s="47">
        <v>366</v>
      </c>
      <c r="D36" s="47">
        <v>379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99030.548502954654</v>
      </c>
      <c r="I36" s="14">
        <f t="shared" si="4"/>
        <v>0</v>
      </c>
      <c r="J36" s="14">
        <f t="shared" si="1"/>
        <v>99030.548502954654</v>
      </c>
      <c r="K36" s="14">
        <f t="shared" si="2"/>
        <v>5695384.5271249944</v>
      </c>
      <c r="L36" s="21">
        <f t="shared" si="5"/>
        <v>57.511390305538583</v>
      </c>
    </row>
    <row r="37" spans="1:12" x14ac:dyDescent="0.2">
      <c r="A37" s="17">
        <v>28</v>
      </c>
      <c r="B37" s="48">
        <v>0</v>
      </c>
      <c r="C37" s="47">
        <v>358</v>
      </c>
      <c r="D37" s="47">
        <v>397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99030.548502954654</v>
      </c>
      <c r="I37" s="14">
        <f t="shared" si="4"/>
        <v>0</v>
      </c>
      <c r="J37" s="14">
        <f t="shared" si="1"/>
        <v>99030.548502954654</v>
      </c>
      <c r="K37" s="14">
        <f t="shared" si="2"/>
        <v>5596353.9786220398</v>
      </c>
      <c r="L37" s="21">
        <f t="shared" si="5"/>
        <v>56.511390305538583</v>
      </c>
    </row>
    <row r="38" spans="1:12" x14ac:dyDescent="0.2">
      <c r="A38" s="17">
        <v>29</v>
      </c>
      <c r="B38" s="48">
        <v>0</v>
      </c>
      <c r="C38" s="47">
        <v>409</v>
      </c>
      <c r="D38" s="47">
        <v>409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99030.548502954654</v>
      </c>
      <c r="I38" s="14">
        <f t="shared" si="4"/>
        <v>0</v>
      </c>
      <c r="J38" s="14">
        <f t="shared" si="1"/>
        <v>99030.548502954654</v>
      </c>
      <c r="K38" s="14">
        <f t="shared" si="2"/>
        <v>5497323.4301190851</v>
      </c>
      <c r="L38" s="21">
        <f t="shared" si="5"/>
        <v>55.511390305538583</v>
      </c>
    </row>
    <row r="39" spans="1:12" x14ac:dyDescent="0.2">
      <c r="A39" s="17">
        <v>30</v>
      </c>
      <c r="B39" s="48">
        <v>0</v>
      </c>
      <c r="C39" s="47">
        <v>430</v>
      </c>
      <c r="D39" s="47">
        <v>419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99030.548502954654</v>
      </c>
      <c r="I39" s="14">
        <f t="shared" si="4"/>
        <v>0</v>
      </c>
      <c r="J39" s="14">
        <f t="shared" si="1"/>
        <v>99030.548502954654</v>
      </c>
      <c r="K39" s="14">
        <f t="shared" si="2"/>
        <v>5398292.8816161305</v>
      </c>
      <c r="L39" s="21">
        <f t="shared" si="5"/>
        <v>54.511390305538583</v>
      </c>
    </row>
    <row r="40" spans="1:12" x14ac:dyDescent="0.2">
      <c r="A40" s="17">
        <v>31</v>
      </c>
      <c r="B40" s="48">
        <v>0</v>
      </c>
      <c r="C40" s="47">
        <v>416</v>
      </c>
      <c r="D40" s="47">
        <v>474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99030.548502954654</v>
      </c>
      <c r="I40" s="14">
        <f t="shared" si="4"/>
        <v>0</v>
      </c>
      <c r="J40" s="14">
        <f t="shared" si="1"/>
        <v>99030.548502954654</v>
      </c>
      <c r="K40" s="14">
        <f t="shared" si="2"/>
        <v>5299262.3331131758</v>
      </c>
      <c r="L40" s="21">
        <f t="shared" si="5"/>
        <v>53.511390305538583</v>
      </c>
    </row>
    <row r="41" spans="1:12" x14ac:dyDescent="0.2">
      <c r="A41" s="17">
        <v>32</v>
      </c>
      <c r="B41" s="48">
        <v>0</v>
      </c>
      <c r="C41" s="47">
        <v>430</v>
      </c>
      <c r="D41" s="47">
        <v>444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99030.548502954654</v>
      </c>
      <c r="I41" s="14">
        <f t="shared" si="4"/>
        <v>0</v>
      </c>
      <c r="J41" s="14">
        <f t="shared" si="1"/>
        <v>99030.548502954654</v>
      </c>
      <c r="K41" s="14">
        <f t="shared" si="2"/>
        <v>5200231.7846102212</v>
      </c>
      <c r="L41" s="21">
        <f t="shared" si="5"/>
        <v>52.511390305538583</v>
      </c>
    </row>
    <row r="42" spans="1:12" x14ac:dyDescent="0.2">
      <c r="A42" s="17">
        <v>33</v>
      </c>
      <c r="B42" s="48">
        <v>1</v>
      </c>
      <c r="C42" s="47">
        <v>486</v>
      </c>
      <c r="D42" s="47">
        <v>459</v>
      </c>
      <c r="E42" s="18">
        <v>0.5</v>
      </c>
      <c r="F42" s="19">
        <f t="shared" si="3"/>
        <v>2.1164021164021165E-3</v>
      </c>
      <c r="G42" s="19">
        <f t="shared" si="0"/>
        <v>2.1141649048625798E-3</v>
      </c>
      <c r="H42" s="14">
        <f t="shared" si="6"/>
        <v>99030.548502954654</v>
      </c>
      <c r="I42" s="14">
        <f t="shared" si="4"/>
        <v>209.36691015423821</v>
      </c>
      <c r="J42" s="14">
        <f t="shared" si="1"/>
        <v>98925.865047877538</v>
      </c>
      <c r="K42" s="14">
        <f t="shared" si="2"/>
        <v>5101201.2361072665</v>
      </c>
      <c r="L42" s="21">
        <f t="shared" si="5"/>
        <v>51.511390305538583</v>
      </c>
    </row>
    <row r="43" spans="1:12" x14ac:dyDescent="0.2">
      <c r="A43" s="17">
        <v>34</v>
      </c>
      <c r="B43" s="48">
        <v>0</v>
      </c>
      <c r="C43" s="47">
        <v>523</v>
      </c>
      <c r="D43" s="47">
        <v>504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98821.181592800422</v>
      </c>
      <c r="I43" s="14">
        <f t="shared" si="4"/>
        <v>0</v>
      </c>
      <c r="J43" s="14">
        <f t="shared" si="1"/>
        <v>98821.181592800422</v>
      </c>
      <c r="K43" s="14">
        <f t="shared" si="2"/>
        <v>5002275.3710593889</v>
      </c>
      <c r="L43" s="21">
        <f t="shared" si="5"/>
        <v>50.619465284999464</v>
      </c>
    </row>
    <row r="44" spans="1:12" x14ac:dyDescent="0.2">
      <c r="A44" s="17">
        <v>35</v>
      </c>
      <c r="B44" s="48">
        <v>1</v>
      </c>
      <c r="C44" s="47">
        <v>541</v>
      </c>
      <c r="D44" s="47">
        <v>538</v>
      </c>
      <c r="E44" s="18">
        <v>0.5</v>
      </c>
      <c r="F44" s="19">
        <f t="shared" si="3"/>
        <v>1.8535681186283596E-3</v>
      </c>
      <c r="G44" s="19">
        <f t="shared" si="0"/>
        <v>1.8518518518518519E-3</v>
      </c>
      <c r="H44" s="14">
        <f t="shared" si="6"/>
        <v>98821.181592800422</v>
      </c>
      <c r="I44" s="14">
        <f t="shared" si="4"/>
        <v>183.00218813481561</v>
      </c>
      <c r="J44" s="14">
        <f t="shared" si="1"/>
        <v>98729.680498733011</v>
      </c>
      <c r="K44" s="14">
        <f t="shared" si="2"/>
        <v>4903454.1894665882</v>
      </c>
      <c r="L44" s="21">
        <f t="shared" si="5"/>
        <v>49.619465284999457</v>
      </c>
    </row>
    <row r="45" spans="1:12" x14ac:dyDescent="0.2">
      <c r="A45" s="17">
        <v>36</v>
      </c>
      <c r="B45" s="48">
        <v>1</v>
      </c>
      <c r="C45" s="47">
        <v>569</v>
      </c>
      <c r="D45" s="47">
        <v>583</v>
      </c>
      <c r="E45" s="18">
        <v>0.5</v>
      </c>
      <c r="F45" s="19">
        <f t="shared" si="3"/>
        <v>1.736111111111111E-3</v>
      </c>
      <c r="G45" s="19">
        <f t="shared" si="0"/>
        <v>1.7346053772766695E-3</v>
      </c>
      <c r="H45" s="14">
        <f t="shared" si="6"/>
        <v>98638.1794046656</v>
      </c>
      <c r="I45" s="14">
        <f t="shared" si="4"/>
        <v>171.09831640011379</v>
      </c>
      <c r="J45" s="14">
        <f t="shared" si="1"/>
        <v>98552.630246465545</v>
      </c>
      <c r="K45" s="14">
        <f t="shared" si="2"/>
        <v>4804724.508967855</v>
      </c>
      <c r="L45" s="21">
        <f t="shared" si="5"/>
        <v>48.710596018366807</v>
      </c>
    </row>
    <row r="46" spans="1:12" x14ac:dyDescent="0.2">
      <c r="A46" s="17">
        <v>37</v>
      </c>
      <c r="B46" s="48">
        <v>0</v>
      </c>
      <c r="C46" s="47">
        <v>618</v>
      </c>
      <c r="D46" s="47">
        <v>610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98467.081088265491</v>
      </c>
      <c r="I46" s="14">
        <f t="shared" si="4"/>
        <v>0</v>
      </c>
      <c r="J46" s="14">
        <f t="shared" si="1"/>
        <v>98467.081088265491</v>
      </c>
      <c r="K46" s="14">
        <f t="shared" si="2"/>
        <v>4706171.8787213899</v>
      </c>
      <c r="L46" s="21">
        <f t="shared" si="5"/>
        <v>47.794367688251029</v>
      </c>
    </row>
    <row r="47" spans="1:12" x14ac:dyDescent="0.2">
      <c r="A47" s="17">
        <v>38</v>
      </c>
      <c r="B47" s="48">
        <v>0</v>
      </c>
      <c r="C47" s="47">
        <v>670</v>
      </c>
      <c r="D47" s="47">
        <v>647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98467.081088265491</v>
      </c>
      <c r="I47" s="14">
        <f t="shared" si="4"/>
        <v>0</v>
      </c>
      <c r="J47" s="14">
        <f t="shared" si="1"/>
        <v>98467.081088265491</v>
      </c>
      <c r="K47" s="14">
        <f t="shared" si="2"/>
        <v>4607704.7976331245</v>
      </c>
      <c r="L47" s="21">
        <f t="shared" si="5"/>
        <v>46.794367688251029</v>
      </c>
    </row>
    <row r="48" spans="1:12" x14ac:dyDescent="0.2">
      <c r="A48" s="17">
        <v>39</v>
      </c>
      <c r="B48" s="48">
        <v>0</v>
      </c>
      <c r="C48" s="47">
        <v>706</v>
      </c>
      <c r="D48" s="47">
        <v>721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98467.081088265491</v>
      </c>
      <c r="I48" s="14">
        <f t="shared" si="4"/>
        <v>0</v>
      </c>
      <c r="J48" s="14">
        <f t="shared" si="1"/>
        <v>98467.081088265491</v>
      </c>
      <c r="K48" s="14">
        <f t="shared" si="2"/>
        <v>4509237.7165448591</v>
      </c>
      <c r="L48" s="21">
        <f t="shared" si="5"/>
        <v>45.794367688251029</v>
      </c>
    </row>
    <row r="49" spans="1:12" x14ac:dyDescent="0.2">
      <c r="A49" s="17">
        <v>40</v>
      </c>
      <c r="B49" s="48">
        <v>1</v>
      </c>
      <c r="C49" s="47">
        <v>768</v>
      </c>
      <c r="D49" s="47">
        <v>743</v>
      </c>
      <c r="E49" s="18">
        <v>0.5</v>
      </c>
      <c r="F49" s="19">
        <f t="shared" si="3"/>
        <v>1.3236267372600927E-3</v>
      </c>
      <c r="G49" s="19">
        <f t="shared" si="0"/>
        <v>1.3227513227513227E-3</v>
      </c>
      <c r="H49" s="14">
        <f t="shared" si="6"/>
        <v>98467.081088265491</v>
      </c>
      <c r="I49" s="14">
        <f t="shared" si="4"/>
        <v>130.24746175696492</v>
      </c>
      <c r="J49" s="14">
        <f t="shared" si="1"/>
        <v>98401.957357387</v>
      </c>
      <c r="K49" s="14">
        <f t="shared" si="2"/>
        <v>4410770.6354565937</v>
      </c>
      <c r="L49" s="21">
        <f t="shared" si="5"/>
        <v>44.794367688251029</v>
      </c>
    </row>
    <row r="50" spans="1:12" x14ac:dyDescent="0.2">
      <c r="A50" s="17">
        <v>41</v>
      </c>
      <c r="B50" s="48">
        <v>1</v>
      </c>
      <c r="C50" s="47">
        <v>779</v>
      </c>
      <c r="D50" s="47">
        <v>792</v>
      </c>
      <c r="E50" s="18">
        <v>0.5</v>
      </c>
      <c r="F50" s="19">
        <f t="shared" si="3"/>
        <v>1.273074474856779E-3</v>
      </c>
      <c r="G50" s="19">
        <f t="shared" si="0"/>
        <v>1.2722646310432569E-3</v>
      </c>
      <c r="H50" s="14">
        <f t="shared" si="6"/>
        <v>98336.833626508524</v>
      </c>
      <c r="I50" s="14">
        <f t="shared" si="4"/>
        <v>125.110475351792</v>
      </c>
      <c r="J50" s="14">
        <f t="shared" si="1"/>
        <v>98274.278388832638</v>
      </c>
      <c r="K50" s="14">
        <f t="shared" si="2"/>
        <v>4312368.6780992066</v>
      </c>
      <c r="L50" s="21">
        <f t="shared" si="5"/>
        <v>43.853035724924212</v>
      </c>
    </row>
    <row r="51" spans="1:12" x14ac:dyDescent="0.2">
      <c r="A51" s="17">
        <v>42</v>
      </c>
      <c r="B51" s="48">
        <v>0</v>
      </c>
      <c r="C51" s="47">
        <v>829</v>
      </c>
      <c r="D51" s="47">
        <v>810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98211.723151156737</v>
      </c>
      <c r="I51" s="14">
        <f t="shared" si="4"/>
        <v>0</v>
      </c>
      <c r="J51" s="14">
        <f t="shared" si="1"/>
        <v>98211.723151156737</v>
      </c>
      <c r="K51" s="14">
        <f t="shared" si="2"/>
        <v>4214094.399710374</v>
      </c>
      <c r="L51" s="21">
        <f t="shared" si="5"/>
        <v>42.908262522026021</v>
      </c>
    </row>
    <row r="52" spans="1:12" x14ac:dyDescent="0.2">
      <c r="A52" s="17">
        <v>43</v>
      </c>
      <c r="B52" s="48">
        <v>1</v>
      </c>
      <c r="C52" s="47">
        <v>847</v>
      </c>
      <c r="D52" s="47">
        <v>852</v>
      </c>
      <c r="E52" s="18">
        <v>0.5</v>
      </c>
      <c r="F52" s="19">
        <f t="shared" si="3"/>
        <v>1.1771630370806356E-3</v>
      </c>
      <c r="G52" s="19">
        <f t="shared" si="0"/>
        <v>1.1764705882352942E-3</v>
      </c>
      <c r="H52" s="14">
        <f t="shared" si="6"/>
        <v>98211.723151156737</v>
      </c>
      <c r="I52" s="14">
        <f t="shared" si="4"/>
        <v>115.54320370724324</v>
      </c>
      <c r="J52" s="14">
        <f t="shared" si="1"/>
        <v>98153.951549303107</v>
      </c>
      <c r="K52" s="14">
        <f t="shared" si="2"/>
        <v>4115882.6765592173</v>
      </c>
      <c r="L52" s="21">
        <f t="shared" si="5"/>
        <v>41.908262522026021</v>
      </c>
    </row>
    <row r="53" spans="1:12" x14ac:dyDescent="0.2">
      <c r="A53" s="17">
        <v>44</v>
      </c>
      <c r="B53" s="48">
        <v>1</v>
      </c>
      <c r="C53" s="47">
        <v>860</v>
      </c>
      <c r="D53" s="47">
        <v>896</v>
      </c>
      <c r="E53" s="18">
        <v>0.5</v>
      </c>
      <c r="F53" s="19">
        <f t="shared" si="3"/>
        <v>1.1389521640091116E-3</v>
      </c>
      <c r="G53" s="19">
        <f t="shared" si="0"/>
        <v>1.1383039271485487E-3</v>
      </c>
      <c r="H53" s="14">
        <f t="shared" si="6"/>
        <v>98096.179947449491</v>
      </c>
      <c r="I53" s="14">
        <f t="shared" si="4"/>
        <v>111.66326687245247</v>
      </c>
      <c r="J53" s="14">
        <f t="shared" si="1"/>
        <v>98040.348314013274</v>
      </c>
      <c r="K53" s="14">
        <f t="shared" si="2"/>
        <v>4017728.725009914</v>
      </c>
      <c r="L53" s="21">
        <f t="shared" si="5"/>
        <v>40.957035504973049</v>
      </c>
    </row>
    <row r="54" spans="1:12" x14ac:dyDescent="0.2">
      <c r="A54" s="17">
        <v>45</v>
      </c>
      <c r="B54" s="48">
        <v>0</v>
      </c>
      <c r="C54" s="47">
        <v>819</v>
      </c>
      <c r="D54" s="47">
        <v>897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97984.516680577042</v>
      </c>
      <c r="I54" s="14">
        <f t="shared" si="4"/>
        <v>0</v>
      </c>
      <c r="J54" s="14">
        <f t="shared" si="1"/>
        <v>97984.516680577042</v>
      </c>
      <c r="K54" s="14">
        <f t="shared" si="2"/>
        <v>3919688.3766959007</v>
      </c>
      <c r="L54" s="21">
        <f t="shared" si="5"/>
        <v>40.003140388739396</v>
      </c>
    </row>
    <row r="55" spans="1:12" x14ac:dyDescent="0.2">
      <c r="A55" s="17">
        <v>46</v>
      </c>
      <c r="B55" s="48">
        <v>2</v>
      </c>
      <c r="C55" s="47">
        <v>797</v>
      </c>
      <c r="D55" s="47">
        <v>830</v>
      </c>
      <c r="E55" s="18">
        <v>0.5</v>
      </c>
      <c r="F55" s="19">
        <f t="shared" si="3"/>
        <v>2.4585125998770742E-3</v>
      </c>
      <c r="G55" s="19">
        <f t="shared" si="0"/>
        <v>2.4554941682013503E-3</v>
      </c>
      <c r="H55" s="14">
        <f t="shared" si="6"/>
        <v>97984.516680577042</v>
      </c>
      <c r="I55" s="14">
        <f t="shared" si="4"/>
        <v>240.60040928318486</v>
      </c>
      <c r="J55" s="14">
        <f t="shared" si="1"/>
        <v>97864.216475935449</v>
      </c>
      <c r="K55" s="14">
        <f t="shared" si="2"/>
        <v>3821703.8600153239</v>
      </c>
      <c r="L55" s="21">
        <f t="shared" si="5"/>
        <v>39.003140388739396</v>
      </c>
    </row>
    <row r="56" spans="1:12" x14ac:dyDescent="0.2">
      <c r="A56" s="17">
        <v>47</v>
      </c>
      <c r="B56" s="48">
        <v>2</v>
      </c>
      <c r="C56" s="47">
        <v>763</v>
      </c>
      <c r="D56" s="47">
        <v>815</v>
      </c>
      <c r="E56" s="18">
        <v>0.5</v>
      </c>
      <c r="F56" s="19">
        <f t="shared" si="3"/>
        <v>2.5348542458808617E-3</v>
      </c>
      <c r="G56" s="19">
        <f t="shared" si="0"/>
        <v>2.5316455696202528E-3</v>
      </c>
      <c r="H56" s="14">
        <f t="shared" si="6"/>
        <v>97743.916271293856</v>
      </c>
      <c r="I56" s="14">
        <f t="shared" si="4"/>
        <v>247.45295258555402</v>
      </c>
      <c r="J56" s="14">
        <f t="shared" si="1"/>
        <v>97620.18979500109</v>
      </c>
      <c r="K56" s="14">
        <f t="shared" si="2"/>
        <v>3723839.6435393882</v>
      </c>
      <c r="L56" s="21">
        <f t="shared" si="5"/>
        <v>38.097917349696296</v>
      </c>
    </row>
    <row r="57" spans="1:12" x14ac:dyDescent="0.2">
      <c r="A57" s="17">
        <v>48</v>
      </c>
      <c r="B57" s="48">
        <v>0</v>
      </c>
      <c r="C57" s="47">
        <v>837</v>
      </c>
      <c r="D57" s="47">
        <v>778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97496.463318708309</v>
      </c>
      <c r="I57" s="14">
        <f t="shared" si="4"/>
        <v>0</v>
      </c>
      <c r="J57" s="14">
        <f t="shared" si="1"/>
        <v>97496.463318708309</v>
      </c>
      <c r="K57" s="14">
        <f t="shared" si="2"/>
        <v>3626219.4537443873</v>
      </c>
      <c r="L57" s="21">
        <f t="shared" si="5"/>
        <v>37.193343535863036</v>
      </c>
    </row>
    <row r="58" spans="1:12" x14ac:dyDescent="0.2">
      <c r="A58" s="17">
        <v>49</v>
      </c>
      <c r="B58" s="48">
        <v>5</v>
      </c>
      <c r="C58" s="47">
        <v>751</v>
      </c>
      <c r="D58" s="47">
        <v>861</v>
      </c>
      <c r="E58" s="18">
        <v>0.5</v>
      </c>
      <c r="F58" s="19">
        <f t="shared" si="3"/>
        <v>6.2034739454094297E-3</v>
      </c>
      <c r="G58" s="19">
        <f t="shared" si="0"/>
        <v>6.184291898577614E-3</v>
      </c>
      <c r="H58" s="14">
        <f t="shared" si="6"/>
        <v>97496.463318708309</v>
      </c>
      <c r="I58" s="14">
        <f t="shared" si="4"/>
        <v>602.94658824185728</v>
      </c>
      <c r="J58" s="14">
        <f t="shared" si="1"/>
        <v>97194.990024587372</v>
      </c>
      <c r="K58" s="14">
        <f t="shared" si="2"/>
        <v>3528722.9904256789</v>
      </c>
      <c r="L58" s="21">
        <f t="shared" si="5"/>
        <v>36.193343535863036</v>
      </c>
    </row>
    <row r="59" spans="1:12" x14ac:dyDescent="0.2">
      <c r="A59" s="17">
        <v>50</v>
      </c>
      <c r="B59" s="48">
        <v>0</v>
      </c>
      <c r="C59" s="47">
        <v>760</v>
      </c>
      <c r="D59" s="47">
        <v>772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96893.51673046645</v>
      </c>
      <c r="I59" s="14">
        <f t="shared" si="4"/>
        <v>0</v>
      </c>
      <c r="J59" s="14">
        <f t="shared" si="1"/>
        <v>96893.51673046645</v>
      </c>
      <c r="K59" s="14">
        <f t="shared" si="2"/>
        <v>3431528.0004010913</v>
      </c>
      <c r="L59" s="21">
        <f t="shared" si="5"/>
        <v>35.415455194455831</v>
      </c>
    </row>
    <row r="60" spans="1:12" x14ac:dyDescent="0.2">
      <c r="A60" s="17">
        <v>51</v>
      </c>
      <c r="B60" s="48">
        <v>1</v>
      </c>
      <c r="C60" s="47">
        <v>760</v>
      </c>
      <c r="D60" s="47">
        <v>781</v>
      </c>
      <c r="E60" s="18">
        <v>0.5</v>
      </c>
      <c r="F60" s="19">
        <f t="shared" si="3"/>
        <v>1.2978585334198572E-3</v>
      </c>
      <c r="G60" s="19">
        <f t="shared" si="0"/>
        <v>1.2970168612191956E-3</v>
      </c>
      <c r="H60" s="14">
        <f t="shared" si="6"/>
        <v>96893.51673046645</v>
      </c>
      <c r="I60" s="14">
        <f t="shared" si="4"/>
        <v>125.67252494223921</v>
      </c>
      <c r="J60" s="14">
        <f t="shared" si="1"/>
        <v>96830.68046799532</v>
      </c>
      <c r="K60" s="14">
        <f t="shared" si="2"/>
        <v>3334634.4836706249</v>
      </c>
      <c r="L60" s="21">
        <f t="shared" si="5"/>
        <v>34.415455194455838</v>
      </c>
    </row>
    <row r="61" spans="1:12" x14ac:dyDescent="0.2">
      <c r="A61" s="17">
        <v>52</v>
      </c>
      <c r="B61" s="48">
        <v>4</v>
      </c>
      <c r="C61" s="47">
        <v>723</v>
      </c>
      <c r="D61" s="47">
        <v>757</v>
      </c>
      <c r="E61" s="18">
        <v>0.5</v>
      </c>
      <c r="F61" s="19">
        <f t="shared" si="3"/>
        <v>5.4054054054054057E-3</v>
      </c>
      <c r="G61" s="19">
        <f t="shared" si="0"/>
        <v>5.3908355795148251E-3</v>
      </c>
      <c r="H61" s="14">
        <f t="shared" si="6"/>
        <v>96767.844205524205</v>
      </c>
      <c r="I61" s="14">
        <f t="shared" si="4"/>
        <v>521.65953749608741</v>
      </c>
      <c r="J61" s="14">
        <f t="shared" si="1"/>
        <v>96507.014436776153</v>
      </c>
      <c r="K61" s="14">
        <f t="shared" si="2"/>
        <v>3237803.8032026296</v>
      </c>
      <c r="L61" s="21">
        <f t="shared" si="5"/>
        <v>33.459501240162922</v>
      </c>
    </row>
    <row r="62" spans="1:12" x14ac:dyDescent="0.2">
      <c r="A62" s="17">
        <v>53</v>
      </c>
      <c r="B62" s="48">
        <v>3</v>
      </c>
      <c r="C62" s="47">
        <v>678</v>
      </c>
      <c r="D62" s="47">
        <v>735</v>
      </c>
      <c r="E62" s="18">
        <v>0.5</v>
      </c>
      <c r="F62" s="19">
        <f t="shared" si="3"/>
        <v>4.246284501061571E-3</v>
      </c>
      <c r="G62" s="19">
        <f t="shared" si="0"/>
        <v>4.2372881355932203E-3</v>
      </c>
      <c r="H62" s="14">
        <f t="shared" si="6"/>
        <v>96246.184668028116</v>
      </c>
      <c r="I62" s="14">
        <f t="shared" si="4"/>
        <v>407.82281638994965</v>
      </c>
      <c r="J62" s="14">
        <f t="shared" si="1"/>
        <v>96042.273259833149</v>
      </c>
      <c r="K62" s="14">
        <f t="shared" si="2"/>
        <v>3141296.7887658533</v>
      </c>
      <c r="L62" s="21">
        <f t="shared" si="5"/>
        <v>32.638143523307434</v>
      </c>
    </row>
    <row r="63" spans="1:12" x14ac:dyDescent="0.2">
      <c r="A63" s="17">
        <v>54</v>
      </c>
      <c r="B63" s="48">
        <v>0</v>
      </c>
      <c r="C63" s="47">
        <v>685</v>
      </c>
      <c r="D63" s="47">
        <v>692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95838.361851638168</v>
      </c>
      <c r="I63" s="14">
        <f t="shared" si="4"/>
        <v>0</v>
      </c>
      <c r="J63" s="14">
        <f t="shared" si="1"/>
        <v>95838.361851638168</v>
      </c>
      <c r="K63" s="14">
        <f t="shared" si="2"/>
        <v>3045254.5155060203</v>
      </c>
      <c r="L63" s="21">
        <f t="shared" si="5"/>
        <v>31.774901580853427</v>
      </c>
    </row>
    <row r="64" spans="1:12" x14ac:dyDescent="0.2">
      <c r="A64" s="17">
        <v>55</v>
      </c>
      <c r="B64" s="48">
        <v>2</v>
      </c>
      <c r="C64" s="47">
        <v>633</v>
      </c>
      <c r="D64" s="47">
        <v>691</v>
      </c>
      <c r="E64" s="18">
        <v>0.5</v>
      </c>
      <c r="F64" s="19">
        <f t="shared" si="3"/>
        <v>3.0211480362537764E-3</v>
      </c>
      <c r="G64" s="19">
        <f t="shared" si="0"/>
        <v>3.0165912518853692E-3</v>
      </c>
      <c r="H64" s="14">
        <f t="shared" si="6"/>
        <v>95838.361851638168</v>
      </c>
      <c r="I64" s="14">
        <f t="shared" si="4"/>
        <v>289.10516395667622</v>
      </c>
      <c r="J64" s="14">
        <f t="shared" si="1"/>
        <v>95693.809269659832</v>
      </c>
      <c r="K64" s="14">
        <f t="shared" si="2"/>
        <v>2949416.1536543821</v>
      </c>
      <c r="L64" s="21">
        <f t="shared" si="5"/>
        <v>30.774901580853424</v>
      </c>
    </row>
    <row r="65" spans="1:12" x14ac:dyDescent="0.2">
      <c r="A65" s="17">
        <v>56</v>
      </c>
      <c r="B65" s="48">
        <v>5</v>
      </c>
      <c r="C65" s="47">
        <v>642</v>
      </c>
      <c r="D65" s="47">
        <v>654</v>
      </c>
      <c r="E65" s="18">
        <v>0.5</v>
      </c>
      <c r="F65" s="19">
        <f t="shared" si="3"/>
        <v>7.716049382716049E-3</v>
      </c>
      <c r="G65" s="19">
        <f t="shared" si="0"/>
        <v>7.6863950807071479E-3</v>
      </c>
      <c r="H65" s="14">
        <f t="shared" si="6"/>
        <v>95549.256687681496</v>
      </c>
      <c r="I65" s="14">
        <f t="shared" si="4"/>
        <v>734.42933656941966</v>
      </c>
      <c r="J65" s="14">
        <f t="shared" si="1"/>
        <v>95182.042019396788</v>
      </c>
      <c r="K65" s="14">
        <f t="shared" si="2"/>
        <v>2853722.3443847224</v>
      </c>
      <c r="L65" s="21">
        <f t="shared" si="5"/>
        <v>29.866504913927113</v>
      </c>
    </row>
    <row r="66" spans="1:12" x14ac:dyDescent="0.2">
      <c r="A66" s="17">
        <v>57</v>
      </c>
      <c r="B66" s="48">
        <v>3</v>
      </c>
      <c r="C66" s="47">
        <v>571</v>
      </c>
      <c r="D66" s="47">
        <v>647</v>
      </c>
      <c r="E66" s="18">
        <v>0.5</v>
      </c>
      <c r="F66" s="19">
        <f t="shared" si="3"/>
        <v>4.9261083743842365E-3</v>
      </c>
      <c r="G66" s="19">
        <f t="shared" si="0"/>
        <v>4.9140049140049139E-3</v>
      </c>
      <c r="H66" s="14">
        <f t="shared" si="6"/>
        <v>94814.827351112079</v>
      </c>
      <c r="I66" s="14">
        <f t="shared" si="4"/>
        <v>465.92052752389225</v>
      </c>
      <c r="J66" s="14">
        <f t="shared" si="1"/>
        <v>94581.867087350125</v>
      </c>
      <c r="K66" s="14">
        <f t="shared" si="2"/>
        <v>2758540.3023653259</v>
      </c>
      <c r="L66" s="21">
        <f t="shared" si="5"/>
        <v>29.093975904739871</v>
      </c>
    </row>
    <row r="67" spans="1:12" x14ac:dyDescent="0.2">
      <c r="A67" s="17">
        <v>58</v>
      </c>
      <c r="B67" s="48">
        <v>4</v>
      </c>
      <c r="C67" s="47">
        <v>562</v>
      </c>
      <c r="D67" s="47">
        <v>568</v>
      </c>
      <c r="E67" s="18">
        <v>0.5</v>
      </c>
      <c r="F67" s="19">
        <f t="shared" si="3"/>
        <v>7.0796460176991149E-3</v>
      </c>
      <c r="G67" s="19">
        <f t="shared" si="0"/>
        <v>7.0546737213403885E-3</v>
      </c>
      <c r="H67" s="14">
        <f t="shared" si="6"/>
        <v>94348.906823588186</v>
      </c>
      <c r="I67" s="14">
        <f t="shared" si="4"/>
        <v>665.60075360556039</v>
      </c>
      <c r="J67" s="14">
        <f t="shared" si="1"/>
        <v>94016.106446785416</v>
      </c>
      <c r="K67" s="14">
        <f t="shared" si="2"/>
        <v>2663958.4352779756</v>
      </c>
      <c r="L67" s="21">
        <f t="shared" si="5"/>
        <v>28.235180724022538</v>
      </c>
    </row>
    <row r="68" spans="1:12" x14ac:dyDescent="0.2">
      <c r="A68" s="17">
        <v>59</v>
      </c>
      <c r="B68" s="48">
        <v>0</v>
      </c>
      <c r="C68" s="47">
        <v>554</v>
      </c>
      <c r="D68" s="47">
        <v>567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93683.306069982631</v>
      </c>
      <c r="I68" s="14">
        <f t="shared" si="4"/>
        <v>0</v>
      </c>
      <c r="J68" s="14">
        <f t="shared" si="1"/>
        <v>93683.306069982631</v>
      </c>
      <c r="K68" s="14">
        <f t="shared" si="2"/>
        <v>2569942.3288311902</v>
      </c>
      <c r="L68" s="21">
        <f t="shared" si="5"/>
        <v>27.432233517798895</v>
      </c>
    </row>
    <row r="69" spans="1:12" x14ac:dyDescent="0.2">
      <c r="A69" s="17">
        <v>60</v>
      </c>
      <c r="B69" s="48">
        <v>1</v>
      </c>
      <c r="C69" s="47">
        <v>501</v>
      </c>
      <c r="D69" s="47">
        <v>555</v>
      </c>
      <c r="E69" s="18">
        <v>0.5</v>
      </c>
      <c r="F69" s="19">
        <f t="shared" si="3"/>
        <v>1.893939393939394E-3</v>
      </c>
      <c r="G69" s="19">
        <f t="shared" si="0"/>
        <v>1.8921475875118259E-3</v>
      </c>
      <c r="H69" s="14">
        <f t="shared" si="6"/>
        <v>93683.306069982631</v>
      </c>
      <c r="I69" s="14">
        <f t="shared" si="4"/>
        <v>177.26264157044963</v>
      </c>
      <c r="J69" s="14">
        <f t="shared" si="1"/>
        <v>93594.674749197409</v>
      </c>
      <c r="K69" s="14">
        <f t="shared" si="2"/>
        <v>2476259.0227612075</v>
      </c>
      <c r="L69" s="21">
        <f t="shared" si="5"/>
        <v>26.432233517798895</v>
      </c>
    </row>
    <row r="70" spans="1:12" x14ac:dyDescent="0.2">
      <c r="A70" s="17">
        <v>61</v>
      </c>
      <c r="B70" s="48">
        <v>1</v>
      </c>
      <c r="C70" s="47">
        <v>494</v>
      </c>
      <c r="D70" s="47">
        <v>502</v>
      </c>
      <c r="E70" s="18">
        <v>0.5</v>
      </c>
      <c r="F70" s="19">
        <f t="shared" si="3"/>
        <v>2.008032128514056E-3</v>
      </c>
      <c r="G70" s="19">
        <f t="shared" si="0"/>
        <v>2.0060180541624875E-3</v>
      </c>
      <c r="H70" s="14">
        <f t="shared" si="6"/>
        <v>93506.043428412187</v>
      </c>
      <c r="I70" s="14">
        <f t="shared" si="4"/>
        <v>187.57481129069646</v>
      </c>
      <c r="J70" s="14">
        <f t="shared" si="1"/>
        <v>93412.256022766829</v>
      </c>
      <c r="K70" s="14">
        <f t="shared" si="2"/>
        <v>2382664.3480120101</v>
      </c>
      <c r="L70" s="21">
        <f t="shared" si="5"/>
        <v>25.481394150060122</v>
      </c>
    </row>
    <row r="71" spans="1:12" x14ac:dyDescent="0.2">
      <c r="A71" s="17">
        <v>62</v>
      </c>
      <c r="B71" s="48">
        <v>2</v>
      </c>
      <c r="C71" s="47">
        <v>492</v>
      </c>
      <c r="D71" s="47">
        <v>495</v>
      </c>
      <c r="E71" s="18">
        <v>0.5</v>
      </c>
      <c r="F71" s="19">
        <f t="shared" si="3"/>
        <v>4.0526849037487338E-3</v>
      </c>
      <c r="G71" s="19">
        <f t="shared" si="0"/>
        <v>4.0444893832153701E-3</v>
      </c>
      <c r="H71" s="14">
        <f t="shared" si="6"/>
        <v>93318.468617121485</v>
      </c>
      <c r="I71" s="14">
        <f t="shared" si="4"/>
        <v>377.42555557986452</v>
      </c>
      <c r="J71" s="14">
        <f t="shared" si="1"/>
        <v>93129.755839331556</v>
      </c>
      <c r="K71" s="14">
        <f t="shared" si="2"/>
        <v>2289252.0919892434</v>
      </c>
      <c r="L71" s="21">
        <f t="shared" si="5"/>
        <v>24.531608007648185</v>
      </c>
    </row>
    <row r="72" spans="1:12" x14ac:dyDescent="0.2">
      <c r="A72" s="17">
        <v>63</v>
      </c>
      <c r="B72" s="48">
        <v>3</v>
      </c>
      <c r="C72" s="47">
        <v>455</v>
      </c>
      <c r="D72" s="47">
        <v>491</v>
      </c>
      <c r="E72" s="18">
        <v>0.5</v>
      </c>
      <c r="F72" s="19">
        <f t="shared" si="3"/>
        <v>6.3424947145877377E-3</v>
      </c>
      <c r="G72" s="19">
        <f t="shared" si="0"/>
        <v>6.3224446786090622E-3</v>
      </c>
      <c r="H72" s="14">
        <f t="shared" si="6"/>
        <v>92941.043061541626</v>
      </c>
      <c r="I72" s="14">
        <f t="shared" si="4"/>
        <v>587.61460312881957</v>
      </c>
      <c r="J72" s="14">
        <f t="shared" si="1"/>
        <v>92647.235759977208</v>
      </c>
      <c r="K72" s="14">
        <f t="shared" si="2"/>
        <v>2196122.3361499119</v>
      </c>
      <c r="L72" s="21">
        <f t="shared" si="5"/>
        <v>23.629198293973658</v>
      </c>
    </row>
    <row r="73" spans="1:12" x14ac:dyDescent="0.2">
      <c r="A73" s="17">
        <v>64</v>
      </c>
      <c r="B73" s="48">
        <v>6</v>
      </c>
      <c r="C73" s="47">
        <v>401</v>
      </c>
      <c r="D73" s="47">
        <v>471</v>
      </c>
      <c r="E73" s="18">
        <v>0.5</v>
      </c>
      <c r="F73" s="19">
        <f t="shared" si="3"/>
        <v>1.3761467889908258E-2</v>
      </c>
      <c r="G73" s="19">
        <f t="shared" ref="G73:G108" si="7">F73/((1+(1-E73)*F73))</f>
        <v>1.366742596810934E-2</v>
      </c>
      <c r="H73" s="14">
        <f t="shared" si="6"/>
        <v>92353.428458412804</v>
      </c>
      <c r="I73" s="14">
        <f t="shared" si="4"/>
        <v>1262.2336463564393</v>
      </c>
      <c r="J73" s="14">
        <f t="shared" ref="J73:J108" si="8">H74+I73*E73</f>
        <v>91722.311635234582</v>
      </c>
      <c r="K73" s="14">
        <f t="shared" ref="K73:K97" si="9">K74+J73</f>
        <v>2103475.1003899346</v>
      </c>
      <c r="L73" s="21">
        <f t="shared" si="5"/>
        <v>22.77636180379746</v>
      </c>
    </row>
    <row r="74" spans="1:12" x14ac:dyDescent="0.2">
      <c r="A74" s="17">
        <v>65</v>
      </c>
      <c r="B74" s="48">
        <v>5</v>
      </c>
      <c r="C74" s="47">
        <v>395</v>
      </c>
      <c r="D74" s="47">
        <v>400</v>
      </c>
      <c r="E74" s="18">
        <v>0.5</v>
      </c>
      <c r="F74" s="19">
        <f t="shared" ref="F74:F108" si="10">B74/((C74+D74)/2)</f>
        <v>1.2578616352201259E-2</v>
      </c>
      <c r="G74" s="19">
        <f t="shared" si="7"/>
        <v>1.2500000000000001E-2</v>
      </c>
      <c r="H74" s="14">
        <f t="shared" si="6"/>
        <v>91091.194812056361</v>
      </c>
      <c r="I74" s="14">
        <f t="shared" ref="I74:I108" si="11">H74*G74</f>
        <v>1138.6399351507046</v>
      </c>
      <c r="J74" s="14">
        <f t="shared" si="8"/>
        <v>90521.874844481019</v>
      </c>
      <c r="K74" s="14">
        <f t="shared" si="9"/>
        <v>2011752.7887547</v>
      </c>
      <c r="L74" s="21">
        <f t="shared" ref="L74:L108" si="12">K74/H74</f>
        <v>22.085041182141072</v>
      </c>
    </row>
    <row r="75" spans="1:12" x14ac:dyDescent="0.2">
      <c r="A75" s="17">
        <v>66</v>
      </c>
      <c r="B75" s="48">
        <v>2</v>
      </c>
      <c r="C75" s="47">
        <v>418</v>
      </c>
      <c r="D75" s="47">
        <v>387</v>
      </c>
      <c r="E75" s="18">
        <v>0.5</v>
      </c>
      <c r="F75" s="19">
        <f t="shared" si="10"/>
        <v>4.9689440993788822E-3</v>
      </c>
      <c r="G75" s="19">
        <f t="shared" si="7"/>
        <v>4.9566294919454771E-3</v>
      </c>
      <c r="H75" s="14">
        <f t="shared" ref="H75:H108" si="13">H74-I74</f>
        <v>89952.554876905662</v>
      </c>
      <c r="I75" s="14">
        <f t="shared" si="11"/>
        <v>445.86148637871457</v>
      </c>
      <c r="J75" s="14">
        <f t="shared" si="8"/>
        <v>89729.624133716308</v>
      </c>
      <c r="K75" s="14">
        <f t="shared" si="9"/>
        <v>1921230.913910219</v>
      </c>
      <c r="L75" s="21">
        <f t="shared" si="12"/>
        <v>21.358269551535262</v>
      </c>
    </row>
    <row r="76" spans="1:12" x14ac:dyDescent="0.2">
      <c r="A76" s="17">
        <v>67</v>
      </c>
      <c r="B76" s="48">
        <v>1</v>
      </c>
      <c r="C76" s="47">
        <v>304</v>
      </c>
      <c r="D76" s="47">
        <v>423</v>
      </c>
      <c r="E76" s="18">
        <v>0.5</v>
      </c>
      <c r="F76" s="19">
        <f t="shared" si="10"/>
        <v>2.751031636863824E-3</v>
      </c>
      <c r="G76" s="19">
        <f t="shared" si="7"/>
        <v>2.7472527472527475E-3</v>
      </c>
      <c r="H76" s="14">
        <f t="shared" si="13"/>
        <v>89506.693390526954</v>
      </c>
      <c r="I76" s="14">
        <f t="shared" si="11"/>
        <v>245.8975093146345</v>
      </c>
      <c r="J76" s="14">
        <f t="shared" si="8"/>
        <v>89383.744635869647</v>
      </c>
      <c r="K76" s="14">
        <f t="shared" si="9"/>
        <v>1831501.2897765026</v>
      </c>
      <c r="L76" s="21">
        <f t="shared" si="12"/>
        <v>20.462171267856732</v>
      </c>
    </row>
    <row r="77" spans="1:12" x14ac:dyDescent="0.2">
      <c r="A77" s="17">
        <v>68</v>
      </c>
      <c r="B77" s="48">
        <v>2</v>
      </c>
      <c r="C77" s="47">
        <v>338</v>
      </c>
      <c r="D77" s="47">
        <v>323</v>
      </c>
      <c r="E77" s="18">
        <v>0.5</v>
      </c>
      <c r="F77" s="19">
        <f t="shared" si="10"/>
        <v>6.0514372163388806E-3</v>
      </c>
      <c r="G77" s="19">
        <f t="shared" si="7"/>
        <v>6.0331825037707393E-3</v>
      </c>
      <c r="H77" s="14">
        <f t="shared" si="13"/>
        <v>89260.795881212325</v>
      </c>
      <c r="I77" s="14">
        <f t="shared" si="11"/>
        <v>538.52667198318147</v>
      </c>
      <c r="J77" s="14">
        <f t="shared" si="8"/>
        <v>88991.532545220733</v>
      </c>
      <c r="K77" s="14">
        <f t="shared" si="9"/>
        <v>1742117.5451406329</v>
      </c>
      <c r="L77" s="21">
        <f t="shared" si="12"/>
        <v>19.517163475206196</v>
      </c>
    </row>
    <row r="78" spans="1:12" x14ac:dyDescent="0.2">
      <c r="A78" s="17">
        <v>69</v>
      </c>
      <c r="B78" s="48">
        <v>5</v>
      </c>
      <c r="C78" s="47">
        <v>370</v>
      </c>
      <c r="D78" s="47">
        <v>352</v>
      </c>
      <c r="E78" s="18">
        <v>0.5</v>
      </c>
      <c r="F78" s="19">
        <f t="shared" si="10"/>
        <v>1.3850415512465374E-2</v>
      </c>
      <c r="G78" s="19">
        <f t="shared" si="7"/>
        <v>1.3755158184319119E-2</v>
      </c>
      <c r="H78" s="14">
        <f t="shared" si="13"/>
        <v>88722.26920922914</v>
      </c>
      <c r="I78" s="14">
        <f t="shared" si="11"/>
        <v>1220.3888474446924</v>
      </c>
      <c r="J78" s="14">
        <f t="shared" si="8"/>
        <v>88112.074785506804</v>
      </c>
      <c r="K78" s="14">
        <f t="shared" si="9"/>
        <v>1653126.0125954121</v>
      </c>
      <c r="L78" s="21">
        <f t="shared" si="12"/>
        <v>18.632593906011696</v>
      </c>
    </row>
    <row r="79" spans="1:12" x14ac:dyDescent="0.2">
      <c r="A79" s="17">
        <v>70</v>
      </c>
      <c r="B79" s="48">
        <v>8</v>
      </c>
      <c r="C79" s="47">
        <v>367</v>
      </c>
      <c r="D79" s="47">
        <v>367</v>
      </c>
      <c r="E79" s="18">
        <v>0.5</v>
      </c>
      <c r="F79" s="19">
        <f t="shared" si="10"/>
        <v>2.1798365122615803E-2</v>
      </c>
      <c r="G79" s="19">
        <f t="shared" si="7"/>
        <v>2.15633423180593E-2</v>
      </c>
      <c r="H79" s="14">
        <f t="shared" si="13"/>
        <v>87501.880361784453</v>
      </c>
      <c r="I79" s="14">
        <f t="shared" si="11"/>
        <v>1886.8329997150288</v>
      </c>
      <c r="J79" s="14">
        <f t="shared" si="8"/>
        <v>86558.463861926939</v>
      </c>
      <c r="K79" s="14">
        <f t="shared" si="9"/>
        <v>1565013.9378099053</v>
      </c>
      <c r="L79" s="21">
        <f t="shared" si="12"/>
        <v>17.885489218508372</v>
      </c>
    </row>
    <row r="80" spans="1:12" x14ac:dyDescent="0.2">
      <c r="A80" s="17">
        <v>71</v>
      </c>
      <c r="B80" s="48">
        <v>6</v>
      </c>
      <c r="C80" s="47">
        <v>309</v>
      </c>
      <c r="D80" s="47">
        <v>362</v>
      </c>
      <c r="E80" s="18">
        <v>0.5</v>
      </c>
      <c r="F80" s="19">
        <f t="shared" si="10"/>
        <v>1.7883755588673621E-2</v>
      </c>
      <c r="G80" s="19">
        <f t="shared" si="7"/>
        <v>1.7725258493353026E-2</v>
      </c>
      <c r="H80" s="14">
        <f t="shared" si="13"/>
        <v>85615.047362069425</v>
      </c>
      <c r="I80" s="14">
        <f t="shared" si="11"/>
        <v>1517.5488454133426</v>
      </c>
      <c r="J80" s="14">
        <f t="shared" si="8"/>
        <v>84856.272939362752</v>
      </c>
      <c r="K80" s="14">
        <f t="shared" si="9"/>
        <v>1478455.4739479783</v>
      </c>
      <c r="L80" s="21">
        <f t="shared" si="12"/>
        <v>17.268640496051255</v>
      </c>
    </row>
    <row r="81" spans="1:12" x14ac:dyDescent="0.2">
      <c r="A81" s="17">
        <v>72</v>
      </c>
      <c r="B81" s="48">
        <v>7</v>
      </c>
      <c r="C81" s="47">
        <v>305</v>
      </c>
      <c r="D81" s="47">
        <v>303</v>
      </c>
      <c r="E81" s="18">
        <v>0.5</v>
      </c>
      <c r="F81" s="19">
        <f t="shared" si="10"/>
        <v>2.3026315789473683E-2</v>
      </c>
      <c r="G81" s="19">
        <f t="shared" si="7"/>
        <v>2.2764227642276418E-2</v>
      </c>
      <c r="H81" s="14">
        <f t="shared" si="13"/>
        <v>84097.49851665608</v>
      </c>
      <c r="I81" s="14">
        <f t="shared" si="11"/>
        <v>1914.4146003791623</v>
      </c>
      <c r="J81" s="14">
        <f t="shared" si="8"/>
        <v>83140.291216466489</v>
      </c>
      <c r="K81" s="14">
        <f t="shared" si="9"/>
        <v>1393599.2010086155</v>
      </c>
      <c r="L81" s="21">
        <f t="shared" si="12"/>
        <v>16.571232505002556</v>
      </c>
    </row>
    <row r="82" spans="1:12" x14ac:dyDescent="0.2">
      <c r="A82" s="17">
        <v>73</v>
      </c>
      <c r="B82" s="48">
        <v>7</v>
      </c>
      <c r="C82" s="47">
        <v>323</v>
      </c>
      <c r="D82" s="47">
        <v>312</v>
      </c>
      <c r="E82" s="18">
        <v>0.5</v>
      </c>
      <c r="F82" s="19">
        <f t="shared" si="10"/>
        <v>2.2047244094488189E-2</v>
      </c>
      <c r="G82" s="19">
        <f t="shared" si="7"/>
        <v>2.1806853582554516E-2</v>
      </c>
      <c r="H82" s="14">
        <f t="shared" si="13"/>
        <v>82183.083916276912</v>
      </c>
      <c r="I82" s="14">
        <f t="shared" si="11"/>
        <v>1792.1544779250416</v>
      </c>
      <c r="J82" s="14">
        <f t="shared" si="8"/>
        <v>81287.006677314392</v>
      </c>
      <c r="K82" s="14">
        <f t="shared" si="9"/>
        <v>1310458.909792149</v>
      </c>
      <c r="L82" s="21">
        <f t="shared" si="12"/>
        <v>15.945603977664847</v>
      </c>
    </row>
    <row r="83" spans="1:12" x14ac:dyDescent="0.2">
      <c r="A83" s="17">
        <v>74</v>
      </c>
      <c r="B83" s="48">
        <v>4</v>
      </c>
      <c r="C83" s="47">
        <v>313</v>
      </c>
      <c r="D83" s="47">
        <v>328</v>
      </c>
      <c r="E83" s="18">
        <v>0.5</v>
      </c>
      <c r="F83" s="19">
        <f t="shared" si="10"/>
        <v>1.2480499219968799E-2</v>
      </c>
      <c r="G83" s="19">
        <f t="shared" si="7"/>
        <v>1.2403100775193798E-2</v>
      </c>
      <c r="H83" s="14">
        <f t="shared" si="13"/>
        <v>80390.929438351872</v>
      </c>
      <c r="I83" s="14">
        <f t="shared" si="11"/>
        <v>997.09679923537203</v>
      </c>
      <c r="J83" s="14">
        <f t="shared" si="8"/>
        <v>79892.381038734195</v>
      </c>
      <c r="K83" s="14">
        <f t="shared" si="9"/>
        <v>1229171.9031148346</v>
      </c>
      <c r="L83" s="21">
        <f t="shared" si="12"/>
        <v>15.289932728759284</v>
      </c>
    </row>
    <row r="84" spans="1:12" x14ac:dyDescent="0.2">
      <c r="A84" s="17">
        <v>75</v>
      </c>
      <c r="B84" s="48">
        <v>4</v>
      </c>
      <c r="C84" s="47">
        <v>292</v>
      </c>
      <c r="D84" s="47">
        <v>313</v>
      </c>
      <c r="E84" s="18">
        <v>0.5</v>
      </c>
      <c r="F84" s="19">
        <f t="shared" si="10"/>
        <v>1.3223140495867768E-2</v>
      </c>
      <c r="G84" s="19">
        <f t="shared" si="7"/>
        <v>1.3136288998357963E-2</v>
      </c>
      <c r="H84" s="14">
        <f t="shared" si="13"/>
        <v>79393.832639116503</v>
      </c>
      <c r="I84" s="14">
        <f t="shared" si="11"/>
        <v>1042.9403302346996</v>
      </c>
      <c r="J84" s="14">
        <f t="shared" si="8"/>
        <v>78872.36247399915</v>
      </c>
      <c r="K84" s="14">
        <f t="shared" si="9"/>
        <v>1149279.5220761003</v>
      </c>
      <c r="L84" s="21">
        <f t="shared" si="12"/>
        <v>14.475677566797078</v>
      </c>
    </row>
    <row r="85" spans="1:12" x14ac:dyDescent="0.2">
      <c r="A85" s="17">
        <v>76</v>
      </c>
      <c r="B85" s="48">
        <v>9</v>
      </c>
      <c r="C85" s="47">
        <v>239</v>
      </c>
      <c r="D85" s="47">
        <v>285</v>
      </c>
      <c r="E85" s="18">
        <v>0.5</v>
      </c>
      <c r="F85" s="19">
        <f t="shared" si="10"/>
        <v>3.4351145038167941E-2</v>
      </c>
      <c r="G85" s="19">
        <f t="shared" si="7"/>
        <v>3.3771106941838644E-2</v>
      </c>
      <c r="H85" s="14">
        <f t="shared" si="13"/>
        <v>78350.892308881797</v>
      </c>
      <c r="I85" s="14">
        <f t="shared" si="11"/>
        <v>2645.9963631517303</v>
      </c>
      <c r="J85" s="14">
        <f t="shared" si="8"/>
        <v>77027.894127305932</v>
      </c>
      <c r="K85" s="14">
        <f t="shared" si="9"/>
        <v>1070407.1596021012</v>
      </c>
      <c r="L85" s="21">
        <f t="shared" si="12"/>
        <v>13.661709880498204</v>
      </c>
    </row>
    <row r="86" spans="1:12" x14ac:dyDescent="0.2">
      <c r="A86" s="17">
        <v>77</v>
      </c>
      <c r="B86" s="48">
        <v>1</v>
      </c>
      <c r="C86" s="47">
        <v>237</v>
      </c>
      <c r="D86" s="47">
        <v>239</v>
      </c>
      <c r="E86" s="18">
        <v>0.5</v>
      </c>
      <c r="F86" s="19">
        <f t="shared" si="10"/>
        <v>4.2016806722689074E-3</v>
      </c>
      <c r="G86" s="19">
        <f t="shared" si="7"/>
        <v>4.1928721174004195E-3</v>
      </c>
      <c r="H86" s="14">
        <f t="shared" si="13"/>
        <v>75704.895945730066</v>
      </c>
      <c r="I86" s="14">
        <f t="shared" si="11"/>
        <v>317.42094736155167</v>
      </c>
      <c r="J86" s="14">
        <f t="shared" si="8"/>
        <v>75546.185472049299</v>
      </c>
      <c r="K86" s="14">
        <f t="shared" si="9"/>
        <v>993379.26547479536</v>
      </c>
      <c r="L86" s="21">
        <f t="shared" si="12"/>
        <v>13.121730808360279</v>
      </c>
    </row>
    <row r="87" spans="1:12" x14ac:dyDescent="0.2">
      <c r="A87" s="17">
        <v>78</v>
      </c>
      <c r="B87" s="48">
        <v>9</v>
      </c>
      <c r="C87" s="47">
        <v>266</v>
      </c>
      <c r="D87" s="47">
        <v>234</v>
      </c>
      <c r="E87" s="18">
        <v>0.5</v>
      </c>
      <c r="F87" s="19">
        <f t="shared" si="10"/>
        <v>3.5999999999999997E-2</v>
      </c>
      <c r="G87" s="19">
        <f t="shared" si="7"/>
        <v>3.536345776031434E-2</v>
      </c>
      <c r="H87" s="14">
        <f t="shared" si="13"/>
        <v>75387.474998368518</v>
      </c>
      <c r="I87" s="14">
        <f t="shared" si="11"/>
        <v>2665.9617877615583</v>
      </c>
      <c r="J87" s="14">
        <f t="shared" si="8"/>
        <v>74054.494104487749</v>
      </c>
      <c r="K87" s="14">
        <f t="shared" si="9"/>
        <v>917833.08000274608</v>
      </c>
      <c r="L87" s="21">
        <f t="shared" si="12"/>
        <v>12.174874938079689</v>
      </c>
    </row>
    <row r="88" spans="1:12" x14ac:dyDescent="0.2">
      <c r="A88" s="17">
        <v>79</v>
      </c>
      <c r="B88" s="48">
        <v>6</v>
      </c>
      <c r="C88" s="47">
        <v>164</v>
      </c>
      <c r="D88" s="47">
        <v>265</v>
      </c>
      <c r="E88" s="18">
        <v>0.5</v>
      </c>
      <c r="F88" s="19">
        <f t="shared" si="10"/>
        <v>2.7972027972027972E-2</v>
      </c>
      <c r="G88" s="19">
        <f t="shared" si="7"/>
        <v>2.7586206896551724E-2</v>
      </c>
      <c r="H88" s="14">
        <f t="shared" si="13"/>
        <v>72721.513210606965</v>
      </c>
      <c r="I88" s="14">
        <f t="shared" si="11"/>
        <v>2006.1107092581231</v>
      </c>
      <c r="J88" s="14">
        <f t="shared" si="8"/>
        <v>71718.457855977904</v>
      </c>
      <c r="K88" s="14">
        <f t="shared" si="9"/>
        <v>843778.58589825837</v>
      </c>
      <c r="L88" s="21">
        <f t="shared" si="12"/>
        <v>11.602874426644728</v>
      </c>
    </row>
    <row r="89" spans="1:12" x14ac:dyDescent="0.2">
      <c r="A89" s="17">
        <v>80</v>
      </c>
      <c r="B89" s="48">
        <v>5</v>
      </c>
      <c r="C89" s="47">
        <v>218</v>
      </c>
      <c r="D89" s="47">
        <v>162</v>
      </c>
      <c r="E89" s="18">
        <v>0.5</v>
      </c>
      <c r="F89" s="19">
        <f t="shared" si="10"/>
        <v>2.6315789473684209E-2</v>
      </c>
      <c r="G89" s="19">
        <f t="shared" si="7"/>
        <v>2.5974025974025976E-2</v>
      </c>
      <c r="H89" s="14">
        <f t="shared" si="13"/>
        <v>70715.402501348843</v>
      </c>
      <c r="I89" s="14">
        <f t="shared" si="11"/>
        <v>1836.7637013337362</v>
      </c>
      <c r="J89" s="14">
        <f t="shared" si="8"/>
        <v>69797.020650681967</v>
      </c>
      <c r="K89" s="14">
        <f t="shared" si="9"/>
        <v>772060.12804228044</v>
      </c>
      <c r="L89" s="21">
        <f t="shared" si="12"/>
        <v>10.917849587684294</v>
      </c>
    </row>
    <row r="90" spans="1:12" x14ac:dyDescent="0.2">
      <c r="A90" s="17">
        <v>81</v>
      </c>
      <c r="B90" s="48">
        <v>6</v>
      </c>
      <c r="C90" s="47">
        <v>227</v>
      </c>
      <c r="D90" s="47">
        <v>213</v>
      </c>
      <c r="E90" s="18">
        <v>0.5</v>
      </c>
      <c r="F90" s="19">
        <f t="shared" si="10"/>
        <v>2.7272727272727271E-2</v>
      </c>
      <c r="G90" s="19">
        <f t="shared" si="7"/>
        <v>2.6905829596412554E-2</v>
      </c>
      <c r="H90" s="14">
        <f t="shared" si="13"/>
        <v>68878.638800015106</v>
      </c>
      <c r="I90" s="14">
        <f t="shared" si="11"/>
        <v>1853.2369183860565</v>
      </c>
      <c r="J90" s="14">
        <f t="shared" si="8"/>
        <v>67952.02034082207</v>
      </c>
      <c r="K90" s="14">
        <f t="shared" si="9"/>
        <v>702263.10739159852</v>
      </c>
      <c r="L90" s="21">
        <f t="shared" si="12"/>
        <v>10.195658910022544</v>
      </c>
    </row>
    <row r="91" spans="1:12" x14ac:dyDescent="0.2">
      <c r="A91" s="17">
        <v>82</v>
      </c>
      <c r="B91" s="48">
        <v>8</v>
      </c>
      <c r="C91" s="47">
        <v>241</v>
      </c>
      <c r="D91" s="47">
        <v>213</v>
      </c>
      <c r="E91" s="18">
        <v>0.5</v>
      </c>
      <c r="F91" s="19">
        <f t="shared" si="10"/>
        <v>3.5242290748898682E-2</v>
      </c>
      <c r="G91" s="19">
        <f t="shared" si="7"/>
        <v>3.4632034632034639E-2</v>
      </c>
      <c r="H91" s="14">
        <f t="shared" si="13"/>
        <v>67025.401881629048</v>
      </c>
      <c r="I91" s="14">
        <f t="shared" si="11"/>
        <v>2321.226039190617</v>
      </c>
      <c r="J91" s="14">
        <f t="shared" si="8"/>
        <v>65864.788862033747</v>
      </c>
      <c r="K91" s="14">
        <f t="shared" si="9"/>
        <v>634311.08705077646</v>
      </c>
      <c r="L91" s="21">
        <f t="shared" si="12"/>
        <v>9.4637416448618783</v>
      </c>
    </row>
    <row r="92" spans="1:12" x14ac:dyDescent="0.2">
      <c r="A92" s="17">
        <v>83</v>
      </c>
      <c r="B92" s="48">
        <v>7</v>
      </c>
      <c r="C92" s="47">
        <v>189</v>
      </c>
      <c r="D92" s="47">
        <v>238</v>
      </c>
      <c r="E92" s="18">
        <v>0.5</v>
      </c>
      <c r="F92" s="19">
        <f t="shared" si="10"/>
        <v>3.2786885245901641E-2</v>
      </c>
      <c r="G92" s="19">
        <f t="shared" si="7"/>
        <v>3.2258064516129031E-2</v>
      </c>
      <c r="H92" s="14">
        <f t="shared" si="13"/>
        <v>64704.175842438432</v>
      </c>
      <c r="I92" s="14">
        <f t="shared" si="11"/>
        <v>2087.2314787883365</v>
      </c>
      <c r="J92" s="14">
        <f t="shared" si="8"/>
        <v>63660.560103044263</v>
      </c>
      <c r="K92" s="14">
        <f t="shared" si="9"/>
        <v>568446.29818874272</v>
      </c>
      <c r="L92" s="21">
        <f t="shared" si="12"/>
        <v>8.7853108518524383</v>
      </c>
    </row>
    <row r="93" spans="1:12" x14ac:dyDescent="0.2">
      <c r="A93" s="17">
        <v>84</v>
      </c>
      <c r="B93" s="48">
        <v>10</v>
      </c>
      <c r="C93" s="47">
        <v>208</v>
      </c>
      <c r="D93" s="47">
        <v>186</v>
      </c>
      <c r="E93" s="18">
        <v>0.5</v>
      </c>
      <c r="F93" s="19">
        <f t="shared" si="10"/>
        <v>5.0761421319796954E-2</v>
      </c>
      <c r="G93" s="19">
        <f t="shared" si="7"/>
        <v>4.9504950495049507E-2</v>
      </c>
      <c r="H93" s="14">
        <f t="shared" si="13"/>
        <v>62616.944363650095</v>
      </c>
      <c r="I93" s="14">
        <f t="shared" si="11"/>
        <v>3099.8487308737672</v>
      </c>
      <c r="J93" s="14">
        <f t="shared" si="8"/>
        <v>61067.019998213211</v>
      </c>
      <c r="K93" s="14">
        <f t="shared" si="9"/>
        <v>504785.73808569839</v>
      </c>
      <c r="L93" s="21">
        <f t="shared" si="12"/>
        <v>8.0614878802475189</v>
      </c>
    </row>
    <row r="94" spans="1:12" x14ac:dyDescent="0.2">
      <c r="A94" s="17">
        <v>85</v>
      </c>
      <c r="B94" s="48">
        <v>16</v>
      </c>
      <c r="C94" s="47">
        <v>199</v>
      </c>
      <c r="D94" s="47">
        <v>192</v>
      </c>
      <c r="E94" s="18">
        <v>0.5</v>
      </c>
      <c r="F94" s="19">
        <f t="shared" si="10"/>
        <v>8.1841432225063945E-2</v>
      </c>
      <c r="G94" s="19">
        <f t="shared" si="7"/>
        <v>7.8624078624078622E-2</v>
      </c>
      <c r="H94" s="14">
        <f t="shared" si="13"/>
        <v>59517.095632776327</v>
      </c>
      <c r="I94" s="14">
        <f t="shared" si="11"/>
        <v>4679.4768065082126</v>
      </c>
      <c r="J94" s="14">
        <f t="shared" si="8"/>
        <v>57177.357229522226</v>
      </c>
      <c r="K94" s="14">
        <f t="shared" si="9"/>
        <v>443718.71808748518</v>
      </c>
      <c r="L94" s="21">
        <f t="shared" si="12"/>
        <v>7.4553153740104099</v>
      </c>
    </row>
    <row r="95" spans="1:12" x14ac:dyDescent="0.2">
      <c r="A95" s="17">
        <v>86</v>
      </c>
      <c r="B95" s="48">
        <v>10</v>
      </c>
      <c r="C95" s="47">
        <v>186</v>
      </c>
      <c r="D95" s="47">
        <v>194</v>
      </c>
      <c r="E95" s="18">
        <v>0.5</v>
      </c>
      <c r="F95" s="19">
        <f t="shared" si="10"/>
        <v>5.2631578947368418E-2</v>
      </c>
      <c r="G95" s="19">
        <f t="shared" si="7"/>
        <v>5.1282051282051273E-2</v>
      </c>
      <c r="H95" s="14">
        <f t="shared" si="13"/>
        <v>54837.618826268117</v>
      </c>
      <c r="I95" s="14">
        <f t="shared" si="11"/>
        <v>2812.1855808342621</v>
      </c>
      <c r="J95" s="14">
        <f t="shared" si="8"/>
        <v>53431.526035850991</v>
      </c>
      <c r="K95" s="14">
        <f t="shared" si="9"/>
        <v>386541.36085796298</v>
      </c>
      <c r="L95" s="21">
        <f t="shared" si="12"/>
        <v>7.0488356192592985</v>
      </c>
    </row>
    <row r="96" spans="1:12" x14ac:dyDescent="0.2">
      <c r="A96" s="17">
        <v>87</v>
      </c>
      <c r="B96" s="48">
        <v>15</v>
      </c>
      <c r="C96" s="47">
        <v>168</v>
      </c>
      <c r="D96" s="47">
        <v>174</v>
      </c>
      <c r="E96" s="18">
        <v>0.5</v>
      </c>
      <c r="F96" s="19">
        <f t="shared" si="10"/>
        <v>8.771929824561403E-2</v>
      </c>
      <c r="G96" s="19">
        <f t="shared" si="7"/>
        <v>8.4033613445378158E-2</v>
      </c>
      <c r="H96" s="14">
        <f t="shared" si="13"/>
        <v>52025.433245433858</v>
      </c>
      <c r="I96" s="14">
        <f t="shared" si="11"/>
        <v>4371.8851466751148</v>
      </c>
      <c r="J96" s="14">
        <f t="shared" si="8"/>
        <v>49839.490672096304</v>
      </c>
      <c r="K96" s="14">
        <f t="shared" si="9"/>
        <v>333109.834822112</v>
      </c>
      <c r="L96" s="21">
        <f t="shared" si="12"/>
        <v>6.4028267338138543</v>
      </c>
    </row>
    <row r="97" spans="1:12" x14ac:dyDescent="0.2">
      <c r="A97" s="17">
        <v>88</v>
      </c>
      <c r="B97" s="48">
        <v>15</v>
      </c>
      <c r="C97" s="47">
        <v>172</v>
      </c>
      <c r="D97" s="47">
        <v>163</v>
      </c>
      <c r="E97" s="18">
        <v>0.5</v>
      </c>
      <c r="F97" s="19">
        <f t="shared" si="10"/>
        <v>8.9552238805970144E-2</v>
      </c>
      <c r="G97" s="19">
        <f t="shared" si="7"/>
        <v>8.5714285714285715E-2</v>
      </c>
      <c r="H97" s="14">
        <f t="shared" si="13"/>
        <v>47653.548098758743</v>
      </c>
      <c r="I97" s="14">
        <f t="shared" si="11"/>
        <v>4084.5898370364639</v>
      </c>
      <c r="J97" s="14">
        <f t="shared" si="8"/>
        <v>45611.253180240506</v>
      </c>
      <c r="K97" s="14">
        <f t="shared" si="9"/>
        <v>283270.34415001568</v>
      </c>
      <c r="L97" s="21">
        <f t="shared" si="12"/>
        <v>5.9443704708609966</v>
      </c>
    </row>
    <row r="98" spans="1:12" x14ac:dyDescent="0.2">
      <c r="A98" s="17">
        <v>89</v>
      </c>
      <c r="B98" s="48">
        <v>22</v>
      </c>
      <c r="C98" s="47">
        <v>151</v>
      </c>
      <c r="D98" s="47">
        <v>159</v>
      </c>
      <c r="E98" s="18">
        <v>0.5</v>
      </c>
      <c r="F98" s="19">
        <f t="shared" si="10"/>
        <v>0.14193548387096774</v>
      </c>
      <c r="G98" s="19">
        <f t="shared" si="7"/>
        <v>0.13253012048192769</v>
      </c>
      <c r="H98" s="14">
        <f t="shared" si="13"/>
        <v>43568.958261722277</v>
      </c>
      <c r="I98" s="14">
        <f t="shared" si="11"/>
        <v>5774.1992876981321</v>
      </c>
      <c r="J98" s="14">
        <f t="shared" si="8"/>
        <v>40681.858617873215</v>
      </c>
      <c r="K98" s="14">
        <f>K99+J98</f>
        <v>237659.09096977516</v>
      </c>
      <c r="L98" s="21">
        <f t="shared" si="12"/>
        <v>5.4547802025042156</v>
      </c>
    </row>
    <row r="99" spans="1:12" x14ac:dyDescent="0.2">
      <c r="A99" s="17">
        <v>90</v>
      </c>
      <c r="B99" s="48">
        <v>19</v>
      </c>
      <c r="C99" s="47">
        <v>124</v>
      </c>
      <c r="D99" s="47">
        <v>134</v>
      </c>
      <c r="E99" s="18">
        <v>0.5</v>
      </c>
      <c r="F99" s="23">
        <f t="shared" si="10"/>
        <v>0.14728682170542637</v>
      </c>
      <c r="G99" s="23">
        <f t="shared" si="7"/>
        <v>0.13718411552346574</v>
      </c>
      <c r="H99" s="24">
        <f t="shared" si="13"/>
        <v>37794.758974024146</v>
      </c>
      <c r="I99" s="24">
        <f t="shared" si="11"/>
        <v>5184.8405812740721</v>
      </c>
      <c r="J99" s="24">
        <f t="shared" si="8"/>
        <v>35202.338683387112</v>
      </c>
      <c r="K99" s="24">
        <f t="shared" ref="K99:K108" si="14">K100+J99</f>
        <v>196977.23235190194</v>
      </c>
      <c r="L99" s="25">
        <f t="shared" si="12"/>
        <v>5.2117605112201373</v>
      </c>
    </row>
    <row r="100" spans="1:12" x14ac:dyDescent="0.2">
      <c r="A100" s="17">
        <v>91</v>
      </c>
      <c r="B100" s="48">
        <v>21</v>
      </c>
      <c r="C100" s="47">
        <v>115</v>
      </c>
      <c r="D100" s="47">
        <v>108</v>
      </c>
      <c r="E100" s="18">
        <v>0.5</v>
      </c>
      <c r="F100" s="23">
        <f t="shared" si="10"/>
        <v>0.18834080717488788</v>
      </c>
      <c r="G100" s="23">
        <f t="shared" si="7"/>
        <v>0.17213114754098358</v>
      </c>
      <c r="H100" s="24">
        <f t="shared" si="13"/>
        <v>32609.918392750074</v>
      </c>
      <c r="I100" s="24">
        <f t="shared" si="11"/>
        <v>5613.182674161897</v>
      </c>
      <c r="J100" s="24">
        <f t="shared" si="8"/>
        <v>29803.327055669128</v>
      </c>
      <c r="K100" s="24">
        <f t="shared" si="14"/>
        <v>161774.89366851482</v>
      </c>
      <c r="L100" s="25">
        <f t="shared" si="12"/>
        <v>4.960910718025012</v>
      </c>
    </row>
    <row r="101" spans="1:12" x14ac:dyDescent="0.2">
      <c r="A101" s="17">
        <v>92</v>
      </c>
      <c r="B101" s="48">
        <v>18</v>
      </c>
      <c r="C101" s="47">
        <v>96</v>
      </c>
      <c r="D101" s="47">
        <v>94</v>
      </c>
      <c r="E101" s="18">
        <v>0.5</v>
      </c>
      <c r="F101" s="23">
        <f t="shared" si="10"/>
        <v>0.18947368421052632</v>
      </c>
      <c r="G101" s="23">
        <f t="shared" si="7"/>
        <v>0.17307692307692307</v>
      </c>
      <c r="H101" s="24">
        <f t="shared" si="13"/>
        <v>26996.735718588177</v>
      </c>
      <c r="I101" s="24">
        <f t="shared" si="11"/>
        <v>4672.5119512941073</v>
      </c>
      <c r="J101" s="24">
        <f t="shared" si="8"/>
        <v>24660.479742941123</v>
      </c>
      <c r="K101" s="24">
        <f t="shared" si="14"/>
        <v>131971.56661284569</v>
      </c>
      <c r="L101" s="25">
        <f t="shared" si="12"/>
        <v>4.8884268079114008</v>
      </c>
    </row>
    <row r="102" spans="1:12" x14ac:dyDescent="0.2">
      <c r="A102" s="17">
        <v>93</v>
      </c>
      <c r="B102" s="48">
        <v>12</v>
      </c>
      <c r="C102" s="47">
        <v>61</v>
      </c>
      <c r="D102" s="47">
        <v>81</v>
      </c>
      <c r="E102" s="18">
        <v>0.5</v>
      </c>
      <c r="F102" s="23">
        <f t="shared" si="10"/>
        <v>0.16901408450704225</v>
      </c>
      <c r="G102" s="23">
        <f t="shared" si="7"/>
        <v>0.15584415584415587</v>
      </c>
      <c r="H102" s="24">
        <f t="shared" si="13"/>
        <v>22324.223767294068</v>
      </c>
      <c r="I102" s="24">
        <f t="shared" si="11"/>
        <v>3479.0998078899852</v>
      </c>
      <c r="J102" s="24">
        <f t="shared" si="8"/>
        <v>20584.673863349075</v>
      </c>
      <c r="K102" s="24">
        <f t="shared" si="14"/>
        <v>107311.08686990458</v>
      </c>
      <c r="L102" s="25">
        <f t="shared" si="12"/>
        <v>4.8069347444509969</v>
      </c>
    </row>
    <row r="103" spans="1:12" x14ac:dyDescent="0.2">
      <c r="A103" s="17">
        <v>94</v>
      </c>
      <c r="B103" s="48">
        <v>9</v>
      </c>
      <c r="C103" s="47">
        <v>59</v>
      </c>
      <c r="D103" s="47">
        <v>59</v>
      </c>
      <c r="E103" s="18">
        <v>0.5</v>
      </c>
      <c r="F103" s="23">
        <f t="shared" si="10"/>
        <v>0.15254237288135594</v>
      </c>
      <c r="G103" s="23">
        <f t="shared" si="7"/>
        <v>0.14173228346456693</v>
      </c>
      <c r="H103" s="24">
        <f t="shared" si="13"/>
        <v>18845.123959404082</v>
      </c>
      <c r="I103" s="24">
        <f t="shared" si="11"/>
        <v>2670.962450939161</v>
      </c>
      <c r="J103" s="24">
        <f t="shared" si="8"/>
        <v>17509.642733934499</v>
      </c>
      <c r="K103" s="24">
        <f t="shared" si="14"/>
        <v>86726.413006555507</v>
      </c>
      <c r="L103" s="25">
        <f t="shared" si="12"/>
        <v>4.6020611588111811</v>
      </c>
    </row>
    <row r="104" spans="1:12" x14ac:dyDescent="0.2">
      <c r="A104" s="17">
        <v>95</v>
      </c>
      <c r="B104" s="48">
        <v>7</v>
      </c>
      <c r="C104" s="47">
        <v>35</v>
      </c>
      <c r="D104" s="47">
        <v>51</v>
      </c>
      <c r="E104" s="18">
        <v>0.5</v>
      </c>
      <c r="F104" s="23">
        <f t="shared" si="10"/>
        <v>0.16279069767441862</v>
      </c>
      <c r="G104" s="23">
        <f t="shared" si="7"/>
        <v>0.15053763440860218</v>
      </c>
      <c r="H104" s="24">
        <f t="shared" si="13"/>
        <v>16174.16150846492</v>
      </c>
      <c r="I104" s="24">
        <f t="shared" si="11"/>
        <v>2434.8200120269776</v>
      </c>
      <c r="J104" s="24">
        <f t="shared" si="8"/>
        <v>14956.751502451432</v>
      </c>
      <c r="K104" s="24">
        <f t="shared" si="14"/>
        <v>69216.770272621012</v>
      </c>
      <c r="L104" s="25">
        <f t="shared" si="12"/>
        <v>4.2794657538442209</v>
      </c>
    </row>
    <row r="105" spans="1:12" x14ac:dyDescent="0.2">
      <c r="A105" s="17">
        <v>96</v>
      </c>
      <c r="B105" s="48">
        <v>10</v>
      </c>
      <c r="C105" s="47">
        <v>41</v>
      </c>
      <c r="D105" s="47">
        <v>36</v>
      </c>
      <c r="E105" s="18">
        <v>0.5</v>
      </c>
      <c r="F105" s="23">
        <f t="shared" si="10"/>
        <v>0.25974025974025972</v>
      </c>
      <c r="G105" s="23">
        <f t="shared" si="7"/>
        <v>0.22988505747126434</v>
      </c>
      <c r="H105" s="24">
        <f t="shared" si="13"/>
        <v>13739.341496437943</v>
      </c>
      <c r="I105" s="24">
        <f t="shared" si="11"/>
        <v>3158.4693095259636</v>
      </c>
      <c r="J105" s="24">
        <f t="shared" si="8"/>
        <v>12160.106841674962</v>
      </c>
      <c r="K105" s="24">
        <f t="shared" si="14"/>
        <v>54260.018770169583</v>
      </c>
      <c r="L105" s="25">
        <f t="shared" si="12"/>
        <v>3.9492444950318046</v>
      </c>
    </row>
    <row r="106" spans="1:12" x14ac:dyDescent="0.2">
      <c r="A106" s="17">
        <v>97</v>
      </c>
      <c r="B106" s="48">
        <v>7</v>
      </c>
      <c r="C106" s="47">
        <v>21</v>
      </c>
      <c r="D106" s="47">
        <v>34</v>
      </c>
      <c r="E106" s="18">
        <v>0.5</v>
      </c>
      <c r="F106" s="23">
        <f t="shared" si="10"/>
        <v>0.25454545454545452</v>
      </c>
      <c r="G106" s="23">
        <f t="shared" si="7"/>
        <v>0.22580645161290322</v>
      </c>
      <c r="H106" s="24">
        <f t="shared" si="13"/>
        <v>10580.87218691198</v>
      </c>
      <c r="I106" s="24">
        <f t="shared" si="11"/>
        <v>2389.2292034962534</v>
      </c>
      <c r="J106" s="24">
        <f t="shared" si="8"/>
        <v>9386.2575851638521</v>
      </c>
      <c r="K106" s="24">
        <f t="shared" si="14"/>
        <v>42099.911928494621</v>
      </c>
      <c r="L106" s="25">
        <f t="shared" si="12"/>
        <v>3.9788697174293577</v>
      </c>
    </row>
    <row r="107" spans="1:12" x14ac:dyDescent="0.2">
      <c r="A107" s="17">
        <v>98</v>
      </c>
      <c r="B107" s="48">
        <v>2</v>
      </c>
      <c r="C107" s="47">
        <v>20</v>
      </c>
      <c r="D107" s="47">
        <v>21</v>
      </c>
      <c r="E107" s="18">
        <v>0.5</v>
      </c>
      <c r="F107" s="23">
        <f t="shared" si="10"/>
        <v>9.7560975609756101E-2</v>
      </c>
      <c r="G107" s="23">
        <f t="shared" si="7"/>
        <v>9.3023255813953487E-2</v>
      </c>
      <c r="H107" s="24">
        <f t="shared" si="13"/>
        <v>8191.6429834157261</v>
      </c>
      <c r="I107" s="24">
        <f t="shared" si="11"/>
        <v>762.01330078285821</v>
      </c>
      <c r="J107" s="24">
        <f t="shared" si="8"/>
        <v>7810.6363330242975</v>
      </c>
      <c r="K107" s="24">
        <f t="shared" si="14"/>
        <v>32713.654343330767</v>
      </c>
      <c r="L107" s="25">
        <f t="shared" si="12"/>
        <v>3.9935400516795871</v>
      </c>
    </row>
    <row r="108" spans="1:12" x14ac:dyDescent="0.2">
      <c r="A108" s="17">
        <v>99</v>
      </c>
      <c r="B108" s="48">
        <v>3</v>
      </c>
      <c r="C108" s="47">
        <v>9</v>
      </c>
      <c r="D108" s="47">
        <v>15</v>
      </c>
      <c r="E108" s="18">
        <v>0.5</v>
      </c>
      <c r="F108" s="23">
        <f t="shared" si="10"/>
        <v>0.25</v>
      </c>
      <c r="G108" s="23">
        <f t="shared" si="7"/>
        <v>0.22222222222222221</v>
      </c>
      <c r="H108" s="24">
        <f t="shared" si="13"/>
        <v>7429.629682632868</v>
      </c>
      <c r="I108" s="24">
        <f t="shared" si="11"/>
        <v>1651.0288183628595</v>
      </c>
      <c r="J108" s="24">
        <f t="shared" si="8"/>
        <v>6604.115273451439</v>
      </c>
      <c r="K108" s="24">
        <f t="shared" si="14"/>
        <v>24903.01801030647</v>
      </c>
      <c r="L108" s="25">
        <f t="shared" si="12"/>
        <v>3.3518518518518525</v>
      </c>
    </row>
    <row r="109" spans="1:12" x14ac:dyDescent="0.2">
      <c r="A109" s="17" t="s">
        <v>22</v>
      </c>
      <c r="B109" s="48">
        <v>9</v>
      </c>
      <c r="C109" s="47">
        <v>29</v>
      </c>
      <c r="D109" s="47">
        <v>28</v>
      </c>
      <c r="E109" s="18"/>
      <c r="F109" s="23">
        <f>B109/((C109+D109)/2)</f>
        <v>0.31578947368421051</v>
      </c>
      <c r="G109" s="23">
        <v>1</v>
      </c>
      <c r="H109" s="24">
        <f>H108-I108</f>
        <v>5778.600864270009</v>
      </c>
      <c r="I109" s="24">
        <f>H109*G109</f>
        <v>5778.600864270009</v>
      </c>
      <c r="J109" s="24">
        <f>H109/F109</f>
        <v>18298.902736855031</v>
      </c>
      <c r="K109" s="24">
        <f>J109</f>
        <v>18298.902736855031</v>
      </c>
      <c r="L109" s="25">
        <f>K109/H109</f>
        <v>3.166666666666667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43101</v>
      </c>
      <c r="D7" s="40">
        <v>43466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311</v>
      </c>
      <c r="D9" s="47">
        <v>328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8283479.519556284</v>
      </c>
      <c r="L9" s="20">
        <f>K9/H9</f>
        <v>82.834795195562833</v>
      </c>
    </row>
    <row r="10" spans="1:13" x14ac:dyDescent="0.2">
      <c r="A10" s="17">
        <v>1</v>
      </c>
      <c r="B10" s="48">
        <v>0</v>
      </c>
      <c r="C10" s="47">
        <v>396</v>
      </c>
      <c r="D10" s="47">
        <v>342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8183479.519556284</v>
      </c>
      <c r="L10" s="21">
        <f t="shared" ref="L10:L73" si="5">K10/H10</f>
        <v>81.834795195562833</v>
      </c>
    </row>
    <row r="11" spans="1:13" x14ac:dyDescent="0.2">
      <c r="A11" s="17">
        <v>2</v>
      </c>
      <c r="B11" s="48">
        <v>0</v>
      </c>
      <c r="C11" s="47">
        <v>416</v>
      </c>
      <c r="D11" s="47">
        <v>397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8083479.519556284</v>
      </c>
      <c r="L11" s="21">
        <f t="shared" si="5"/>
        <v>80.834795195562833</v>
      </c>
    </row>
    <row r="12" spans="1:13" x14ac:dyDescent="0.2">
      <c r="A12" s="17">
        <v>3</v>
      </c>
      <c r="B12" s="48">
        <v>1</v>
      </c>
      <c r="C12" s="47">
        <v>435</v>
      </c>
      <c r="D12" s="47">
        <v>445</v>
      </c>
      <c r="E12" s="18">
        <v>0.5</v>
      </c>
      <c r="F12" s="19">
        <f t="shared" si="3"/>
        <v>2.2727272727272726E-3</v>
      </c>
      <c r="G12" s="19">
        <f t="shared" si="0"/>
        <v>2.2701475595913729E-3</v>
      </c>
      <c r="H12" s="14">
        <f t="shared" si="6"/>
        <v>100000</v>
      </c>
      <c r="I12" s="14">
        <f t="shared" si="4"/>
        <v>227.01475595913729</v>
      </c>
      <c r="J12" s="14">
        <f t="shared" si="1"/>
        <v>99886.492622020422</v>
      </c>
      <c r="K12" s="14">
        <f t="shared" si="2"/>
        <v>7983479.519556284</v>
      </c>
      <c r="L12" s="21">
        <f t="shared" si="5"/>
        <v>79.834795195562833</v>
      </c>
    </row>
    <row r="13" spans="1:13" x14ac:dyDescent="0.2">
      <c r="A13" s="17">
        <v>4</v>
      </c>
      <c r="B13" s="48">
        <v>0</v>
      </c>
      <c r="C13" s="47">
        <v>418</v>
      </c>
      <c r="D13" s="47">
        <v>442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99772.985244040858</v>
      </c>
      <c r="I13" s="14">
        <f t="shared" si="4"/>
        <v>0</v>
      </c>
      <c r="J13" s="14">
        <f t="shared" si="1"/>
        <v>99772.985244040858</v>
      </c>
      <c r="K13" s="14">
        <f t="shared" si="2"/>
        <v>7883593.0269342633</v>
      </c>
      <c r="L13" s="21">
        <f t="shared" si="5"/>
        <v>79.015306674961167</v>
      </c>
    </row>
    <row r="14" spans="1:13" x14ac:dyDescent="0.2">
      <c r="A14" s="17">
        <v>5</v>
      </c>
      <c r="B14" s="48">
        <v>0</v>
      </c>
      <c r="C14" s="47">
        <v>447</v>
      </c>
      <c r="D14" s="47">
        <v>430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99772.985244040858</v>
      </c>
      <c r="I14" s="14">
        <f t="shared" si="4"/>
        <v>0</v>
      </c>
      <c r="J14" s="14">
        <f t="shared" si="1"/>
        <v>99772.985244040858</v>
      </c>
      <c r="K14" s="14">
        <f t="shared" si="2"/>
        <v>7783820.041690222</v>
      </c>
      <c r="L14" s="21">
        <f t="shared" si="5"/>
        <v>78.015306674961153</v>
      </c>
    </row>
    <row r="15" spans="1:13" x14ac:dyDescent="0.2">
      <c r="A15" s="17">
        <v>6</v>
      </c>
      <c r="B15" s="48">
        <v>0</v>
      </c>
      <c r="C15" s="47">
        <v>450</v>
      </c>
      <c r="D15" s="47">
        <v>451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99772.985244040858</v>
      </c>
      <c r="I15" s="14">
        <f t="shared" si="4"/>
        <v>0</v>
      </c>
      <c r="J15" s="14">
        <f t="shared" si="1"/>
        <v>99772.985244040858</v>
      </c>
      <c r="K15" s="14">
        <f t="shared" si="2"/>
        <v>7684047.0564461807</v>
      </c>
      <c r="L15" s="21">
        <f t="shared" si="5"/>
        <v>77.015306674961153</v>
      </c>
    </row>
    <row r="16" spans="1:13" x14ac:dyDescent="0.2">
      <c r="A16" s="17">
        <v>7</v>
      </c>
      <c r="B16" s="48">
        <v>1</v>
      </c>
      <c r="C16" s="47">
        <v>488</v>
      </c>
      <c r="D16" s="47">
        <v>451</v>
      </c>
      <c r="E16" s="18">
        <v>0.5</v>
      </c>
      <c r="F16" s="19">
        <f t="shared" si="3"/>
        <v>2.1299254526091589E-3</v>
      </c>
      <c r="G16" s="19">
        <f t="shared" si="0"/>
        <v>2.1276595744680851E-3</v>
      </c>
      <c r="H16" s="14">
        <f t="shared" si="6"/>
        <v>99772.985244040858</v>
      </c>
      <c r="I16" s="14">
        <f t="shared" si="4"/>
        <v>212.28294732774651</v>
      </c>
      <c r="J16" s="14">
        <f t="shared" si="1"/>
        <v>99666.843770376974</v>
      </c>
      <c r="K16" s="14">
        <f t="shared" si="2"/>
        <v>7584274.0712021394</v>
      </c>
      <c r="L16" s="21">
        <f t="shared" si="5"/>
        <v>76.015306674961153</v>
      </c>
    </row>
    <row r="17" spans="1:12" x14ac:dyDescent="0.2">
      <c r="A17" s="17">
        <v>8</v>
      </c>
      <c r="B17" s="48">
        <v>0</v>
      </c>
      <c r="C17" s="47">
        <v>511</v>
      </c>
      <c r="D17" s="47">
        <v>484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99560.702296713105</v>
      </c>
      <c r="I17" s="14">
        <f t="shared" si="4"/>
        <v>0</v>
      </c>
      <c r="J17" s="14">
        <f t="shared" si="1"/>
        <v>99560.702296713105</v>
      </c>
      <c r="K17" s="14">
        <f t="shared" si="2"/>
        <v>7484607.227431762</v>
      </c>
      <c r="L17" s="21">
        <f t="shared" si="5"/>
        <v>75.176320122029296</v>
      </c>
    </row>
    <row r="18" spans="1:12" x14ac:dyDescent="0.2">
      <c r="A18" s="17">
        <v>9</v>
      </c>
      <c r="B18" s="48">
        <v>0</v>
      </c>
      <c r="C18" s="47">
        <v>504</v>
      </c>
      <c r="D18" s="47">
        <v>535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99560.702296713105</v>
      </c>
      <c r="I18" s="14">
        <f t="shared" si="4"/>
        <v>0</v>
      </c>
      <c r="J18" s="14">
        <f t="shared" si="1"/>
        <v>99560.702296713105</v>
      </c>
      <c r="K18" s="14">
        <f t="shared" si="2"/>
        <v>7385046.5251350487</v>
      </c>
      <c r="L18" s="21">
        <f t="shared" si="5"/>
        <v>74.176320122029296</v>
      </c>
    </row>
    <row r="19" spans="1:12" x14ac:dyDescent="0.2">
      <c r="A19" s="17">
        <v>10</v>
      </c>
      <c r="B19" s="48">
        <v>0</v>
      </c>
      <c r="C19" s="47">
        <v>474</v>
      </c>
      <c r="D19" s="47">
        <v>514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99560.702296713105</v>
      </c>
      <c r="I19" s="14">
        <f t="shared" si="4"/>
        <v>0</v>
      </c>
      <c r="J19" s="14">
        <f t="shared" si="1"/>
        <v>99560.702296713105</v>
      </c>
      <c r="K19" s="14">
        <f t="shared" si="2"/>
        <v>7285485.8228383353</v>
      </c>
      <c r="L19" s="21">
        <f t="shared" si="5"/>
        <v>73.176320122029296</v>
      </c>
    </row>
    <row r="20" spans="1:12" x14ac:dyDescent="0.2">
      <c r="A20" s="17">
        <v>11</v>
      </c>
      <c r="B20" s="48">
        <v>0</v>
      </c>
      <c r="C20" s="47">
        <v>459</v>
      </c>
      <c r="D20" s="47">
        <v>480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99560.702296713105</v>
      </c>
      <c r="I20" s="14">
        <f t="shared" si="4"/>
        <v>0</v>
      </c>
      <c r="J20" s="14">
        <f t="shared" si="1"/>
        <v>99560.702296713105</v>
      </c>
      <c r="K20" s="14">
        <f t="shared" si="2"/>
        <v>7185925.1205416219</v>
      </c>
      <c r="L20" s="21">
        <f t="shared" si="5"/>
        <v>72.176320122029296</v>
      </c>
    </row>
    <row r="21" spans="1:12" x14ac:dyDescent="0.2">
      <c r="A21" s="17">
        <v>12</v>
      </c>
      <c r="B21" s="48">
        <v>0</v>
      </c>
      <c r="C21" s="47">
        <v>457</v>
      </c>
      <c r="D21" s="47">
        <v>471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99560.702296713105</v>
      </c>
      <c r="I21" s="14">
        <f t="shared" si="4"/>
        <v>0</v>
      </c>
      <c r="J21" s="14">
        <f t="shared" si="1"/>
        <v>99560.702296713105</v>
      </c>
      <c r="K21" s="14">
        <f t="shared" si="2"/>
        <v>7086364.4182449086</v>
      </c>
      <c r="L21" s="21">
        <f t="shared" si="5"/>
        <v>71.176320122029281</v>
      </c>
    </row>
    <row r="22" spans="1:12" x14ac:dyDescent="0.2">
      <c r="A22" s="17">
        <v>13</v>
      </c>
      <c r="B22" s="48">
        <v>0</v>
      </c>
      <c r="C22" s="47">
        <v>482</v>
      </c>
      <c r="D22" s="47">
        <v>463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99560.702296713105</v>
      </c>
      <c r="I22" s="14">
        <f t="shared" si="4"/>
        <v>0</v>
      </c>
      <c r="J22" s="14">
        <f t="shared" si="1"/>
        <v>99560.702296713105</v>
      </c>
      <c r="K22" s="14">
        <f t="shared" si="2"/>
        <v>6986803.7159481952</v>
      </c>
      <c r="L22" s="21">
        <f t="shared" si="5"/>
        <v>70.176320122029281</v>
      </c>
    </row>
    <row r="23" spans="1:12" x14ac:dyDescent="0.2">
      <c r="A23" s="17">
        <v>14</v>
      </c>
      <c r="B23" s="48">
        <v>0</v>
      </c>
      <c r="C23" s="47">
        <v>437</v>
      </c>
      <c r="D23" s="47">
        <v>484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99560.702296713105</v>
      </c>
      <c r="I23" s="14">
        <f t="shared" si="4"/>
        <v>0</v>
      </c>
      <c r="J23" s="14">
        <f t="shared" si="1"/>
        <v>99560.702296713105</v>
      </c>
      <c r="K23" s="14">
        <f t="shared" si="2"/>
        <v>6887243.0136514818</v>
      </c>
      <c r="L23" s="21">
        <f t="shared" si="5"/>
        <v>69.176320122029281</v>
      </c>
    </row>
    <row r="24" spans="1:12" x14ac:dyDescent="0.2">
      <c r="A24" s="17">
        <v>15</v>
      </c>
      <c r="B24" s="48">
        <v>0</v>
      </c>
      <c r="C24" s="47">
        <v>385</v>
      </c>
      <c r="D24" s="47">
        <v>444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99560.702296713105</v>
      </c>
      <c r="I24" s="14">
        <f t="shared" si="4"/>
        <v>0</v>
      </c>
      <c r="J24" s="14">
        <f t="shared" si="1"/>
        <v>99560.702296713105</v>
      </c>
      <c r="K24" s="14">
        <f t="shared" si="2"/>
        <v>6787682.3113547685</v>
      </c>
      <c r="L24" s="21">
        <f t="shared" si="5"/>
        <v>68.176320122029281</v>
      </c>
    </row>
    <row r="25" spans="1:12" x14ac:dyDescent="0.2">
      <c r="A25" s="17">
        <v>16</v>
      </c>
      <c r="B25" s="48">
        <v>0</v>
      </c>
      <c r="C25" s="47">
        <v>441</v>
      </c>
      <c r="D25" s="47">
        <v>394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99560.702296713105</v>
      </c>
      <c r="I25" s="14">
        <f t="shared" si="4"/>
        <v>0</v>
      </c>
      <c r="J25" s="14">
        <f t="shared" si="1"/>
        <v>99560.702296713105</v>
      </c>
      <c r="K25" s="14">
        <f t="shared" si="2"/>
        <v>6688121.6090580551</v>
      </c>
      <c r="L25" s="21">
        <f t="shared" si="5"/>
        <v>67.176320122029281</v>
      </c>
    </row>
    <row r="26" spans="1:12" x14ac:dyDescent="0.2">
      <c r="A26" s="17">
        <v>17</v>
      </c>
      <c r="B26" s="48">
        <v>0</v>
      </c>
      <c r="C26" s="47">
        <v>438</v>
      </c>
      <c r="D26" s="47">
        <v>457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99560.702296713105</v>
      </c>
      <c r="I26" s="14">
        <f t="shared" si="4"/>
        <v>0</v>
      </c>
      <c r="J26" s="14">
        <f t="shared" si="1"/>
        <v>99560.702296713105</v>
      </c>
      <c r="K26" s="14">
        <f t="shared" si="2"/>
        <v>6588560.9067613417</v>
      </c>
      <c r="L26" s="21">
        <f t="shared" si="5"/>
        <v>66.176320122029281</v>
      </c>
    </row>
    <row r="27" spans="1:12" x14ac:dyDescent="0.2">
      <c r="A27" s="17">
        <v>18</v>
      </c>
      <c r="B27" s="48">
        <v>2</v>
      </c>
      <c r="C27" s="47">
        <v>398</v>
      </c>
      <c r="D27" s="47">
        <v>446</v>
      </c>
      <c r="E27" s="18">
        <v>0.5</v>
      </c>
      <c r="F27" s="19">
        <f t="shared" si="3"/>
        <v>4.7393364928909956E-3</v>
      </c>
      <c r="G27" s="19">
        <f t="shared" si="0"/>
        <v>4.7281323877068557E-3</v>
      </c>
      <c r="H27" s="14">
        <f t="shared" si="6"/>
        <v>99560.702296713105</v>
      </c>
      <c r="I27" s="14">
        <f t="shared" si="4"/>
        <v>470.73618107192954</v>
      </c>
      <c r="J27" s="14">
        <f t="shared" si="1"/>
        <v>99325.33420617714</v>
      </c>
      <c r="K27" s="14">
        <f t="shared" si="2"/>
        <v>6489000.2044646284</v>
      </c>
      <c r="L27" s="21">
        <f t="shared" si="5"/>
        <v>65.176320122029267</v>
      </c>
    </row>
    <row r="28" spans="1:12" x14ac:dyDescent="0.2">
      <c r="A28" s="17">
        <v>19</v>
      </c>
      <c r="B28" s="48">
        <v>0</v>
      </c>
      <c r="C28" s="47">
        <v>361</v>
      </c>
      <c r="D28" s="47">
        <v>414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99089.966115641175</v>
      </c>
      <c r="I28" s="14">
        <f t="shared" si="4"/>
        <v>0</v>
      </c>
      <c r="J28" s="14">
        <f t="shared" si="1"/>
        <v>99089.966115641175</v>
      </c>
      <c r="K28" s="14">
        <f t="shared" si="2"/>
        <v>6389674.8702584514</v>
      </c>
      <c r="L28" s="21">
        <f t="shared" si="5"/>
        <v>64.483571048974781</v>
      </c>
    </row>
    <row r="29" spans="1:12" x14ac:dyDescent="0.2">
      <c r="A29" s="17">
        <v>20</v>
      </c>
      <c r="B29" s="48">
        <v>0</v>
      </c>
      <c r="C29" s="47">
        <v>387</v>
      </c>
      <c r="D29" s="47">
        <v>378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99089.966115641175</v>
      </c>
      <c r="I29" s="14">
        <f t="shared" si="4"/>
        <v>0</v>
      </c>
      <c r="J29" s="14">
        <f t="shared" si="1"/>
        <v>99089.966115641175</v>
      </c>
      <c r="K29" s="14">
        <f t="shared" si="2"/>
        <v>6290584.90414281</v>
      </c>
      <c r="L29" s="21">
        <f t="shared" si="5"/>
        <v>63.483571048974781</v>
      </c>
    </row>
    <row r="30" spans="1:12" x14ac:dyDescent="0.2">
      <c r="A30" s="17">
        <v>21</v>
      </c>
      <c r="B30" s="48">
        <v>0</v>
      </c>
      <c r="C30" s="47">
        <v>370</v>
      </c>
      <c r="D30" s="47">
        <v>404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99089.966115641175</v>
      </c>
      <c r="I30" s="14">
        <f t="shared" si="4"/>
        <v>0</v>
      </c>
      <c r="J30" s="14">
        <f t="shared" si="1"/>
        <v>99089.966115641175</v>
      </c>
      <c r="K30" s="14">
        <f t="shared" si="2"/>
        <v>6191494.9380271686</v>
      </c>
      <c r="L30" s="21">
        <f t="shared" si="5"/>
        <v>62.483571048974781</v>
      </c>
    </row>
    <row r="31" spans="1:12" x14ac:dyDescent="0.2">
      <c r="A31" s="17">
        <v>22</v>
      </c>
      <c r="B31" s="48">
        <v>0</v>
      </c>
      <c r="C31" s="47">
        <v>342</v>
      </c>
      <c r="D31" s="47">
        <v>380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99089.966115641175</v>
      </c>
      <c r="I31" s="14">
        <f t="shared" si="4"/>
        <v>0</v>
      </c>
      <c r="J31" s="14">
        <f t="shared" si="1"/>
        <v>99089.966115641175</v>
      </c>
      <c r="K31" s="14">
        <f t="shared" si="2"/>
        <v>6092404.9719115272</v>
      </c>
      <c r="L31" s="21">
        <f t="shared" si="5"/>
        <v>61.483571048974774</v>
      </c>
    </row>
    <row r="32" spans="1:12" x14ac:dyDescent="0.2">
      <c r="A32" s="17">
        <v>23</v>
      </c>
      <c r="B32" s="48">
        <v>0</v>
      </c>
      <c r="C32" s="47">
        <v>345</v>
      </c>
      <c r="D32" s="47">
        <v>350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99089.966115641175</v>
      </c>
      <c r="I32" s="14">
        <f t="shared" si="4"/>
        <v>0</v>
      </c>
      <c r="J32" s="14">
        <f t="shared" si="1"/>
        <v>99089.966115641175</v>
      </c>
      <c r="K32" s="14">
        <f t="shared" si="2"/>
        <v>5993315.0057958858</v>
      </c>
      <c r="L32" s="21">
        <f t="shared" si="5"/>
        <v>60.483571048974774</v>
      </c>
    </row>
    <row r="33" spans="1:12" x14ac:dyDescent="0.2">
      <c r="A33" s="17">
        <v>24</v>
      </c>
      <c r="B33" s="48">
        <v>0</v>
      </c>
      <c r="C33" s="47">
        <v>353</v>
      </c>
      <c r="D33" s="47">
        <v>347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99089.966115641175</v>
      </c>
      <c r="I33" s="14">
        <f t="shared" si="4"/>
        <v>0</v>
      </c>
      <c r="J33" s="14">
        <f t="shared" si="1"/>
        <v>99089.966115641175</v>
      </c>
      <c r="K33" s="14">
        <f t="shared" si="2"/>
        <v>5894225.0396802444</v>
      </c>
      <c r="L33" s="21">
        <f t="shared" si="5"/>
        <v>59.483571048974774</v>
      </c>
    </row>
    <row r="34" spans="1:12" x14ac:dyDescent="0.2">
      <c r="A34" s="17">
        <v>25</v>
      </c>
      <c r="B34" s="48">
        <v>1</v>
      </c>
      <c r="C34" s="47">
        <v>344</v>
      </c>
      <c r="D34" s="47">
        <v>352</v>
      </c>
      <c r="E34" s="18">
        <v>0.5</v>
      </c>
      <c r="F34" s="19">
        <f t="shared" si="3"/>
        <v>2.8735632183908046E-3</v>
      </c>
      <c r="G34" s="19">
        <f t="shared" si="0"/>
        <v>2.8694404591104736E-3</v>
      </c>
      <c r="H34" s="14">
        <f t="shared" si="6"/>
        <v>99089.966115641175</v>
      </c>
      <c r="I34" s="14">
        <f t="shared" si="4"/>
        <v>284.33275786410667</v>
      </c>
      <c r="J34" s="14">
        <f t="shared" si="1"/>
        <v>98947.79973670913</v>
      </c>
      <c r="K34" s="14">
        <f t="shared" si="2"/>
        <v>5795135.073564603</v>
      </c>
      <c r="L34" s="21">
        <f t="shared" si="5"/>
        <v>58.483571048974767</v>
      </c>
    </row>
    <row r="35" spans="1:12" x14ac:dyDescent="0.2">
      <c r="A35" s="17">
        <v>26</v>
      </c>
      <c r="B35" s="48">
        <v>1</v>
      </c>
      <c r="C35" s="47">
        <v>358</v>
      </c>
      <c r="D35" s="47">
        <v>358</v>
      </c>
      <c r="E35" s="18">
        <v>0.5</v>
      </c>
      <c r="F35" s="19">
        <f t="shared" si="3"/>
        <v>2.7932960893854749E-3</v>
      </c>
      <c r="G35" s="19">
        <f t="shared" si="0"/>
        <v>2.7894002789400278E-3</v>
      </c>
      <c r="H35" s="14">
        <f t="shared" si="6"/>
        <v>98805.633357777071</v>
      </c>
      <c r="I35" s="14">
        <f t="shared" si="4"/>
        <v>275.60846124902946</v>
      </c>
      <c r="J35" s="14">
        <f t="shared" si="1"/>
        <v>98667.829127152567</v>
      </c>
      <c r="K35" s="14">
        <f t="shared" si="2"/>
        <v>5696187.2738278937</v>
      </c>
      <c r="L35" s="21">
        <f t="shared" si="5"/>
        <v>57.650430246238002</v>
      </c>
    </row>
    <row r="36" spans="1:12" x14ac:dyDescent="0.2">
      <c r="A36" s="17">
        <v>27</v>
      </c>
      <c r="B36" s="48">
        <v>1</v>
      </c>
      <c r="C36" s="47">
        <v>348</v>
      </c>
      <c r="D36" s="47">
        <v>366</v>
      </c>
      <c r="E36" s="18">
        <v>0.5</v>
      </c>
      <c r="F36" s="19">
        <f t="shared" si="3"/>
        <v>2.8011204481792717E-3</v>
      </c>
      <c r="G36" s="19">
        <f t="shared" si="0"/>
        <v>2.7972027972027972E-3</v>
      </c>
      <c r="H36" s="14">
        <f t="shared" si="6"/>
        <v>98530.024896528048</v>
      </c>
      <c r="I36" s="14">
        <f t="shared" si="4"/>
        <v>275.60846124902952</v>
      </c>
      <c r="J36" s="14">
        <f t="shared" si="1"/>
        <v>98392.220665903544</v>
      </c>
      <c r="K36" s="14">
        <f t="shared" si="2"/>
        <v>5597519.4447007412</v>
      </c>
      <c r="L36" s="21">
        <f t="shared" si="5"/>
        <v>56.810291589584118</v>
      </c>
    </row>
    <row r="37" spans="1:12" x14ac:dyDescent="0.2">
      <c r="A37" s="17">
        <v>28</v>
      </c>
      <c r="B37" s="48">
        <v>0</v>
      </c>
      <c r="C37" s="47">
        <v>391</v>
      </c>
      <c r="D37" s="47">
        <v>358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98254.416435279025</v>
      </c>
      <c r="I37" s="14">
        <f t="shared" si="4"/>
        <v>0</v>
      </c>
      <c r="J37" s="14">
        <f t="shared" si="1"/>
        <v>98254.416435279025</v>
      </c>
      <c r="K37" s="14">
        <f t="shared" si="2"/>
        <v>5499127.2240348374</v>
      </c>
      <c r="L37" s="21">
        <f t="shared" si="5"/>
        <v>55.968244721672711</v>
      </c>
    </row>
    <row r="38" spans="1:12" x14ac:dyDescent="0.2">
      <c r="A38" s="17">
        <v>29</v>
      </c>
      <c r="B38" s="48">
        <v>0</v>
      </c>
      <c r="C38" s="47">
        <v>395</v>
      </c>
      <c r="D38" s="47">
        <v>409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98254.416435279025</v>
      </c>
      <c r="I38" s="14">
        <f t="shared" si="4"/>
        <v>0</v>
      </c>
      <c r="J38" s="14">
        <f t="shared" si="1"/>
        <v>98254.416435279025</v>
      </c>
      <c r="K38" s="14">
        <f t="shared" si="2"/>
        <v>5400872.8075995585</v>
      </c>
      <c r="L38" s="21">
        <f t="shared" si="5"/>
        <v>54.968244721672711</v>
      </c>
    </row>
    <row r="39" spans="1:12" x14ac:dyDescent="0.2">
      <c r="A39" s="17">
        <v>30</v>
      </c>
      <c r="B39" s="48">
        <v>0</v>
      </c>
      <c r="C39" s="47">
        <v>404</v>
      </c>
      <c r="D39" s="47">
        <v>430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98254.416435279025</v>
      </c>
      <c r="I39" s="14">
        <f t="shared" si="4"/>
        <v>0</v>
      </c>
      <c r="J39" s="14">
        <f t="shared" si="1"/>
        <v>98254.416435279025</v>
      </c>
      <c r="K39" s="14">
        <f t="shared" si="2"/>
        <v>5302618.3911642795</v>
      </c>
      <c r="L39" s="21">
        <f t="shared" si="5"/>
        <v>53.968244721672711</v>
      </c>
    </row>
    <row r="40" spans="1:12" x14ac:dyDescent="0.2">
      <c r="A40" s="17">
        <v>31</v>
      </c>
      <c r="B40" s="48">
        <v>1</v>
      </c>
      <c r="C40" s="47">
        <v>414</v>
      </c>
      <c r="D40" s="47">
        <v>416</v>
      </c>
      <c r="E40" s="18">
        <v>0.5</v>
      </c>
      <c r="F40" s="19">
        <f t="shared" si="3"/>
        <v>2.4096385542168677E-3</v>
      </c>
      <c r="G40" s="19">
        <f t="shared" si="0"/>
        <v>2.4067388688327322E-3</v>
      </c>
      <c r="H40" s="14">
        <f t="shared" si="6"/>
        <v>98254.416435279025</v>
      </c>
      <c r="I40" s="14">
        <f t="shared" si="4"/>
        <v>236.47272306926365</v>
      </c>
      <c r="J40" s="14">
        <f t="shared" si="1"/>
        <v>98136.180073744385</v>
      </c>
      <c r="K40" s="14">
        <f t="shared" si="2"/>
        <v>5204363.9747290006</v>
      </c>
      <c r="L40" s="21">
        <f t="shared" si="5"/>
        <v>52.968244721672711</v>
      </c>
    </row>
    <row r="41" spans="1:12" x14ac:dyDescent="0.2">
      <c r="A41" s="17">
        <v>32</v>
      </c>
      <c r="B41" s="48">
        <v>0</v>
      </c>
      <c r="C41" s="47">
        <v>459</v>
      </c>
      <c r="D41" s="47">
        <v>430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98017.943712209759</v>
      </c>
      <c r="I41" s="14">
        <f t="shared" si="4"/>
        <v>0</v>
      </c>
      <c r="J41" s="14">
        <f t="shared" si="1"/>
        <v>98017.943712209759</v>
      </c>
      <c r="K41" s="14">
        <f t="shared" si="2"/>
        <v>5106227.794655256</v>
      </c>
      <c r="L41" s="21">
        <f t="shared" si="5"/>
        <v>52.094826735476502</v>
      </c>
    </row>
    <row r="42" spans="1:12" x14ac:dyDescent="0.2">
      <c r="A42" s="17">
        <v>33</v>
      </c>
      <c r="B42" s="48">
        <v>1</v>
      </c>
      <c r="C42" s="47">
        <v>499</v>
      </c>
      <c r="D42" s="47">
        <v>486</v>
      </c>
      <c r="E42" s="18">
        <v>0.5</v>
      </c>
      <c r="F42" s="19">
        <f t="shared" si="3"/>
        <v>2.0304568527918783E-3</v>
      </c>
      <c r="G42" s="19">
        <f t="shared" si="0"/>
        <v>2.0283975659229209E-3</v>
      </c>
      <c r="H42" s="14">
        <f t="shared" si="6"/>
        <v>98017.943712209759</v>
      </c>
      <c r="I42" s="14">
        <f t="shared" si="4"/>
        <v>198.81935844261614</v>
      </c>
      <c r="J42" s="14">
        <f t="shared" si="1"/>
        <v>97918.534032988449</v>
      </c>
      <c r="K42" s="14">
        <f t="shared" si="2"/>
        <v>5008209.8509430466</v>
      </c>
      <c r="L42" s="21">
        <f t="shared" si="5"/>
        <v>51.094826735476509</v>
      </c>
    </row>
    <row r="43" spans="1:12" x14ac:dyDescent="0.2">
      <c r="A43" s="17">
        <v>34</v>
      </c>
      <c r="B43" s="48">
        <v>0</v>
      </c>
      <c r="C43" s="47">
        <v>517</v>
      </c>
      <c r="D43" s="47">
        <v>523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97819.12435376714</v>
      </c>
      <c r="I43" s="14">
        <f t="shared" si="4"/>
        <v>0</v>
      </c>
      <c r="J43" s="14">
        <f t="shared" si="1"/>
        <v>97819.12435376714</v>
      </c>
      <c r="K43" s="14">
        <f t="shared" si="2"/>
        <v>4910291.3169100583</v>
      </c>
      <c r="L43" s="21">
        <f t="shared" si="5"/>
        <v>50.1976617491665</v>
      </c>
    </row>
    <row r="44" spans="1:12" x14ac:dyDescent="0.2">
      <c r="A44" s="17">
        <v>35</v>
      </c>
      <c r="B44" s="48">
        <v>0</v>
      </c>
      <c r="C44" s="47">
        <v>540</v>
      </c>
      <c r="D44" s="47">
        <v>541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97819.12435376714</v>
      </c>
      <c r="I44" s="14">
        <f t="shared" si="4"/>
        <v>0</v>
      </c>
      <c r="J44" s="14">
        <f t="shared" si="1"/>
        <v>97819.12435376714</v>
      </c>
      <c r="K44" s="14">
        <f t="shared" si="2"/>
        <v>4812472.1925562909</v>
      </c>
      <c r="L44" s="21">
        <f t="shared" si="5"/>
        <v>49.1976617491665</v>
      </c>
    </row>
    <row r="45" spans="1:12" x14ac:dyDescent="0.2">
      <c r="A45" s="17">
        <v>36</v>
      </c>
      <c r="B45" s="48">
        <v>0</v>
      </c>
      <c r="C45" s="47">
        <v>595</v>
      </c>
      <c r="D45" s="47">
        <v>569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97819.12435376714</v>
      </c>
      <c r="I45" s="14">
        <f t="shared" si="4"/>
        <v>0</v>
      </c>
      <c r="J45" s="14">
        <f t="shared" si="1"/>
        <v>97819.12435376714</v>
      </c>
      <c r="K45" s="14">
        <f t="shared" si="2"/>
        <v>4714653.0682025235</v>
      </c>
      <c r="L45" s="21">
        <f t="shared" si="5"/>
        <v>48.1976617491665</v>
      </c>
    </row>
    <row r="46" spans="1:12" x14ac:dyDescent="0.2">
      <c r="A46" s="17">
        <v>37</v>
      </c>
      <c r="B46" s="48">
        <v>0</v>
      </c>
      <c r="C46" s="47">
        <v>677</v>
      </c>
      <c r="D46" s="47">
        <v>618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97819.12435376714</v>
      </c>
      <c r="I46" s="14">
        <f t="shared" si="4"/>
        <v>0</v>
      </c>
      <c r="J46" s="14">
        <f t="shared" si="1"/>
        <v>97819.12435376714</v>
      </c>
      <c r="K46" s="14">
        <f t="shared" si="2"/>
        <v>4616833.9438487561</v>
      </c>
      <c r="L46" s="21">
        <f t="shared" si="5"/>
        <v>47.197661749166492</v>
      </c>
    </row>
    <row r="47" spans="1:12" x14ac:dyDescent="0.2">
      <c r="A47" s="17">
        <v>38</v>
      </c>
      <c r="B47" s="48">
        <v>1</v>
      </c>
      <c r="C47" s="47">
        <v>699</v>
      </c>
      <c r="D47" s="47">
        <v>670</v>
      </c>
      <c r="E47" s="18">
        <v>0.5</v>
      </c>
      <c r="F47" s="19">
        <f t="shared" si="3"/>
        <v>1.4609203798392988E-3</v>
      </c>
      <c r="G47" s="19">
        <f t="shared" si="0"/>
        <v>1.4598540145985403E-3</v>
      </c>
      <c r="H47" s="14">
        <f t="shared" si="6"/>
        <v>97819.12435376714</v>
      </c>
      <c r="I47" s="14">
        <f t="shared" si="4"/>
        <v>142.80164139236081</v>
      </c>
      <c r="J47" s="14">
        <f t="shared" si="1"/>
        <v>97747.723533070952</v>
      </c>
      <c r="K47" s="14">
        <f t="shared" si="2"/>
        <v>4519014.8194949888</v>
      </c>
      <c r="L47" s="21">
        <f t="shared" si="5"/>
        <v>46.197661749166492</v>
      </c>
    </row>
    <row r="48" spans="1:12" x14ac:dyDescent="0.2">
      <c r="A48" s="17">
        <v>39</v>
      </c>
      <c r="B48" s="48">
        <v>0</v>
      </c>
      <c r="C48" s="47">
        <v>753</v>
      </c>
      <c r="D48" s="47">
        <v>706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97676.322712374778</v>
      </c>
      <c r="I48" s="14">
        <f t="shared" si="4"/>
        <v>0</v>
      </c>
      <c r="J48" s="14">
        <f t="shared" si="1"/>
        <v>97676.322712374778</v>
      </c>
      <c r="K48" s="14">
        <f t="shared" si="2"/>
        <v>4421267.0959619181</v>
      </c>
      <c r="L48" s="21">
        <f t="shared" si="5"/>
        <v>45.264471196168202</v>
      </c>
    </row>
    <row r="49" spans="1:12" x14ac:dyDescent="0.2">
      <c r="A49" s="17">
        <v>40</v>
      </c>
      <c r="B49" s="48">
        <v>1</v>
      </c>
      <c r="C49" s="47">
        <v>754</v>
      </c>
      <c r="D49" s="47">
        <v>768</v>
      </c>
      <c r="E49" s="18">
        <v>0.5</v>
      </c>
      <c r="F49" s="19">
        <f t="shared" si="3"/>
        <v>1.3140604467805519E-3</v>
      </c>
      <c r="G49" s="19">
        <f t="shared" si="0"/>
        <v>1.3131976362442547E-3</v>
      </c>
      <c r="H49" s="14">
        <f t="shared" si="6"/>
        <v>97676.322712374778</v>
      </c>
      <c r="I49" s="14">
        <f t="shared" si="4"/>
        <v>128.26831610292157</v>
      </c>
      <c r="J49" s="14">
        <f t="shared" si="1"/>
        <v>97612.188554323307</v>
      </c>
      <c r="K49" s="14">
        <f t="shared" si="2"/>
        <v>4323590.7732495433</v>
      </c>
      <c r="L49" s="21">
        <f t="shared" si="5"/>
        <v>44.264471196168202</v>
      </c>
    </row>
    <row r="50" spans="1:12" x14ac:dyDescent="0.2">
      <c r="A50" s="17">
        <v>41</v>
      </c>
      <c r="B50" s="48">
        <v>2</v>
      </c>
      <c r="C50" s="47">
        <v>828</v>
      </c>
      <c r="D50" s="47">
        <v>779</v>
      </c>
      <c r="E50" s="18">
        <v>0.5</v>
      </c>
      <c r="F50" s="19">
        <f t="shared" si="3"/>
        <v>2.4891101431238332E-3</v>
      </c>
      <c r="G50" s="19">
        <f t="shared" si="0"/>
        <v>2.4860161591050344E-3</v>
      </c>
      <c r="H50" s="14">
        <f t="shared" si="6"/>
        <v>97548.054396271851</v>
      </c>
      <c r="I50" s="14">
        <f t="shared" si="4"/>
        <v>242.50603951838872</v>
      </c>
      <c r="J50" s="14">
        <f t="shared" si="1"/>
        <v>97426.801376512667</v>
      </c>
      <c r="K50" s="14">
        <f t="shared" si="2"/>
        <v>4225978.58469522</v>
      </c>
      <c r="L50" s="21">
        <f t="shared" si="5"/>
        <v>43.322018166840351</v>
      </c>
    </row>
    <row r="51" spans="1:12" x14ac:dyDescent="0.2">
      <c r="A51" s="17">
        <v>42</v>
      </c>
      <c r="B51" s="48">
        <v>0</v>
      </c>
      <c r="C51" s="47">
        <v>822</v>
      </c>
      <c r="D51" s="47">
        <v>829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97305.548356753468</v>
      </c>
      <c r="I51" s="14">
        <f t="shared" si="4"/>
        <v>0</v>
      </c>
      <c r="J51" s="14">
        <f t="shared" si="1"/>
        <v>97305.548356753468</v>
      </c>
      <c r="K51" s="14">
        <f t="shared" si="2"/>
        <v>4128551.7833187073</v>
      </c>
      <c r="L51" s="21">
        <f t="shared" si="5"/>
        <v>42.428739707443064</v>
      </c>
    </row>
    <row r="52" spans="1:12" x14ac:dyDescent="0.2">
      <c r="A52" s="17">
        <v>43</v>
      </c>
      <c r="B52" s="48">
        <v>1</v>
      </c>
      <c r="C52" s="47">
        <v>842</v>
      </c>
      <c r="D52" s="47">
        <v>847</v>
      </c>
      <c r="E52" s="18">
        <v>0.5</v>
      </c>
      <c r="F52" s="19">
        <f t="shared" si="3"/>
        <v>1.1841326228537595E-3</v>
      </c>
      <c r="G52" s="19">
        <f t="shared" si="0"/>
        <v>1.1834319526627217E-3</v>
      </c>
      <c r="H52" s="14">
        <f t="shared" si="6"/>
        <v>97305.548356753468</v>
      </c>
      <c r="I52" s="14">
        <f t="shared" si="4"/>
        <v>115.15449509674964</v>
      </c>
      <c r="J52" s="14">
        <f t="shared" si="1"/>
        <v>97247.971109205086</v>
      </c>
      <c r="K52" s="14">
        <f t="shared" si="2"/>
        <v>4031246.2349619539</v>
      </c>
      <c r="L52" s="21">
        <f t="shared" si="5"/>
        <v>41.428739707443064</v>
      </c>
    </row>
    <row r="53" spans="1:12" x14ac:dyDescent="0.2">
      <c r="A53" s="17">
        <v>44</v>
      </c>
      <c r="B53" s="48">
        <v>0</v>
      </c>
      <c r="C53" s="47">
        <v>817</v>
      </c>
      <c r="D53" s="47">
        <v>860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97190.393861656717</v>
      </c>
      <c r="I53" s="14">
        <f t="shared" si="4"/>
        <v>0</v>
      </c>
      <c r="J53" s="14">
        <f t="shared" si="1"/>
        <v>97190.393861656717</v>
      </c>
      <c r="K53" s="14">
        <f t="shared" si="2"/>
        <v>3933998.263852749</v>
      </c>
      <c r="L53" s="21">
        <f t="shared" si="5"/>
        <v>40.477233474868953</v>
      </c>
    </row>
    <row r="54" spans="1:12" x14ac:dyDescent="0.2">
      <c r="A54" s="17">
        <v>45</v>
      </c>
      <c r="B54" s="48">
        <v>0</v>
      </c>
      <c r="C54" s="47">
        <v>784</v>
      </c>
      <c r="D54" s="47">
        <v>819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97190.393861656717</v>
      </c>
      <c r="I54" s="14">
        <f t="shared" si="4"/>
        <v>0</v>
      </c>
      <c r="J54" s="14">
        <f t="shared" si="1"/>
        <v>97190.393861656717</v>
      </c>
      <c r="K54" s="14">
        <f t="shared" si="2"/>
        <v>3836807.8699910925</v>
      </c>
      <c r="L54" s="21">
        <f t="shared" si="5"/>
        <v>39.477233474868953</v>
      </c>
    </row>
    <row r="55" spans="1:12" x14ac:dyDescent="0.2">
      <c r="A55" s="17">
        <v>46</v>
      </c>
      <c r="B55" s="48">
        <v>0</v>
      </c>
      <c r="C55" s="47">
        <v>759</v>
      </c>
      <c r="D55" s="47">
        <v>797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97190.393861656717</v>
      </c>
      <c r="I55" s="14">
        <f t="shared" si="4"/>
        <v>0</v>
      </c>
      <c r="J55" s="14">
        <f t="shared" si="1"/>
        <v>97190.393861656717</v>
      </c>
      <c r="K55" s="14">
        <f t="shared" si="2"/>
        <v>3739617.4761294359</v>
      </c>
      <c r="L55" s="21">
        <f t="shared" si="5"/>
        <v>38.477233474868953</v>
      </c>
    </row>
    <row r="56" spans="1:12" x14ac:dyDescent="0.2">
      <c r="A56" s="17">
        <v>47</v>
      </c>
      <c r="B56" s="48">
        <v>1</v>
      </c>
      <c r="C56" s="47">
        <v>831</v>
      </c>
      <c r="D56" s="47">
        <v>763</v>
      </c>
      <c r="E56" s="18">
        <v>0.5</v>
      </c>
      <c r="F56" s="19">
        <f t="shared" si="3"/>
        <v>1.2547051442910915E-3</v>
      </c>
      <c r="G56" s="19">
        <f t="shared" si="0"/>
        <v>1.2539184952978055E-3</v>
      </c>
      <c r="H56" s="14">
        <f t="shared" si="6"/>
        <v>97190.393861656717</v>
      </c>
      <c r="I56" s="14">
        <f t="shared" si="4"/>
        <v>121.86883242840966</v>
      </c>
      <c r="J56" s="14">
        <f t="shared" si="1"/>
        <v>97129.45944544251</v>
      </c>
      <c r="K56" s="14">
        <f t="shared" si="2"/>
        <v>3642427.0822677794</v>
      </c>
      <c r="L56" s="21">
        <f t="shared" si="5"/>
        <v>37.477233474868953</v>
      </c>
    </row>
    <row r="57" spans="1:12" x14ac:dyDescent="0.2">
      <c r="A57" s="17">
        <v>48</v>
      </c>
      <c r="B57" s="48">
        <v>0</v>
      </c>
      <c r="C57" s="47">
        <v>739</v>
      </c>
      <c r="D57" s="47">
        <v>837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97068.525029228302</v>
      </c>
      <c r="I57" s="14">
        <f t="shared" si="4"/>
        <v>0</v>
      </c>
      <c r="J57" s="14">
        <f t="shared" si="1"/>
        <v>97068.525029228302</v>
      </c>
      <c r="K57" s="14">
        <f t="shared" si="2"/>
        <v>3545297.6228223369</v>
      </c>
      <c r="L57" s="21">
        <f t="shared" si="5"/>
        <v>36.52365812455492</v>
      </c>
    </row>
    <row r="58" spans="1:12" x14ac:dyDescent="0.2">
      <c r="A58" s="17">
        <v>49</v>
      </c>
      <c r="B58" s="48">
        <v>1</v>
      </c>
      <c r="C58" s="47">
        <v>745</v>
      </c>
      <c r="D58" s="47">
        <v>751</v>
      </c>
      <c r="E58" s="18">
        <v>0.5</v>
      </c>
      <c r="F58" s="19">
        <f t="shared" si="3"/>
        <v>1.3368983957219251E-3</v>
      </c>
      <c r="G58" s="19">
        <f t="shared" si="0"/>
        <v>1.336005344021376E-3</v>
      </c>
      <c r="H58" s="14">
        <f t="shared" si="6"/>
        <v>97068.525029228302</v>
      </c>
      <c r="I58" s="14">
        <f t="shared" si="4"/>
        <v>129.6840681753217</v>
      </c>
      <c r="J58" s="14">
        <f t="shared" si="1"/>
        <v>97003.68299514064</v>
      </c>
      <c r="K58" s="14">
        <f t="shared" si="2"/>
        <v>3448229.0977931083</v>
      </c>
      <c r="L58" s="21">
        <f t="shared" si="5"/>
        <v>35.52365812455492</v>
      </c>
    </row>
    <row r="59" spans="1:12" x14ac:dyDescent="0.2">
      <c r="A59" s="17">
        <v>50</v>
      </c>
      <c r="B59" s="48">
        <v>1</v>
      </c>
      <c r="C59" s="47">
        <v>734</v>
      </c>
      <c r="D59" s="47">
        <v>760</v>
      </c>
      <c r="E59" s="18">
        <v>0.5</v>
      </c>
      <c r="F59" s="19">
        <f t="shared" si="3"/>
        <v>1.3386880856760374E-3</v>
      </c>
      <c r="G59" s="19">
        <f t="shared" si="0"/>
        <v>1.3377926421404682E-3</v>
      </c>
      <c r="H59" s="14">
        <f t="shared" si="6"/>
        <v>96938.840961052978</v>
      </c>
      <c r="I59" s="14">
        <f t="shared" si="4"/>
        <v>129.6840681753217</v>
      </c>
      <c r="J59" s="14">
        <f t="shared" si="1"/>
        <v>96873.998926965316</v>
      </c>
      <c r="K59" s="14">
        <f t="shared" si="2"/>
        <v>3351225.4147979678</v>
      </c>
      <c r="L59" s="21">
        <f t="shared" si="5"/>
        <v>34.570512516694791</v>
      </c>
    </row>
    <row r="60" spans="1:12" x14ac:dyDescent="0.2">
      <c r="A60" s="17">
        <v>51</v>
      </c>
      <c r="B60" s="48">
        <v>0</v>
      </c>
      <c r="C60" s="47">
        <v>701</v>
      </c>
      <c r="D60" s="47">
        <v>760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96809.156892877654</v>
      </c>
      <c r="I60" s="14">
        <f t="shared" si="4"/>
        <v>0</v>
      </c>
      <c r="J60" s="14">
        <f t="shared" si="1"/>
        <v>96809.156892877654</v>
      </c>
      <c r="K60" s="14">
        <f t="shared" si="2"/>
        <v>3254351.4158710022</v>
      </c>
      <c r="L60" s="21">
        <f t="shared" si="5"/>
        <v>33.616152854962301</v>
      </c>
    </row>
    <row r="61" spans="1:12" x14ac:dyDescent="0.2">
      <c r="A61" s="17">
        <v>52</v>
      </c>
      <c r="B61" s="48">
        <v>0</v>
      </c>
      <c r="C61" s="47">
        <v>688</v>
      </c>
      <c r="D61" s="47">
        <v>723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96809.156892877654</v>
      </c>
      <c r="I61" s="14">
        <f t="shared" si="4"/>
        <v>0</v>
      </c>
      <c r="J61" s="14">
        <f t="shared" si="1"/>
        <v>96809.156892877654</v>
      </c>
      <c r="K61" s="14">
        <f t="shared" si="2"/>
        <v>3157542.2589781247</v>
      </c>
      <c r="L61" s="21">
        <f t="shared" si="5"/>
        <v>32.616152854962301</v>
      </c>
    </row>
    <row r="62" spans="1:12" x14ac:dyDescent="0.2">
      <c r="A62" s="17">
        <v>53</v>
      </c>
      <c r="B62" s="48">
        <v>1</v>
      </c>
      <c r="C62" s="47">
        <v>673</v>
      </c>
      <c r="D62" s="47">
        <v>678</v>
      </c>
      <c r="E62" s="18">
        <v>0.5</v>
      </c>
      <c r="F62" s="19">
        <f t="shared" si="3"/>
        <v>1.4803849000740192E-3</v>
      </c>
      <c r="G62" s="19">
        <f t="shared" si="0"/>
        <v>1.4792899408284023E-3</v>
      </c>
      <c r="H62" s="14">
        <f t="shared" si="6"/>
        <v>96809.156892877654</v>
      </c>
      <c r="I62" s="14">
        <f t="shared" si="4"/>
        <v>143.20881197171249</v>
      </c>
      <c r="J62" s="14">
        <f t="shared" si="1"/>
        <v>96737.5524868918</v>
      </c>
      <c r="K62" s="14">
        <f t="shared" si="2"/>
        <v>3060733.1020852472</v>
      </c>
      <c r="L62" s="21">
        <f t="shared" si="5"/>
        <v>31.616152854962301</v>
      </c>
    </row>
    <row r="63" spans="1:12" x14ac:dyDescent="0.2">
      <c r="A63" s="17">
        <v>54</v>
      </c>
      <c r="B63" s="48">
        <v>1</v>
      </c>
      <c r="C63" s="47">
        <v>631</v>
      </c>
      <c r="D63" s="47">
        <v>685</v>
      </c>
      <c r="E63" s="18">
        <v>0.5</v>
      </c>
      <c r="F63" s="19">
        <f t="shared" si="3"/>
        <v>1.5197568389057751E-3</v>
      </c>
      <c r="G63" s="19">
        <f t="shared" si="0"/>
        <v>1.518602885345482E-3</v>
      </c>
      <c r="H63" s="14">
        <f t="shared" si="6"/>
        <v>96665.948080905946</v>
      </c>
      <c r="I63" s="14">
        <f t="shared" si="4"/>
        <v>146.79718767032034</v>
      </c>
      <c r="J63" s="14">
        <f t="shared" si="1"/>
        <v>96592.549487070777</v>
      </c>
      <c r="K63" s="14">
        <f t="shared" si="2"/>
        <v>2963995.5495983553</v>
      </c>
      <c r="L63" s="21">
        <f t="shared" si="5"/>
        <v>30.662250859191872</v>
      </c>
    </row>
    <row r="64" spans="1:12" x14ac:dyDescent="0.2">
      <c r="A64" s="17">
        <v>55</v>
      </c>
      <c r="B64" s="48">
        <v>4</v>
      </c>
      <c r="C64" s="47">
        <v>635</v>
      </c>
      <c r="D64" s="47">
        <v>633</v>
      </c>
      <c r="E64" s="18">
        <v>0.5</v>
      </c>
      <c r="F64" s="19">
        <f t="shared" si="3"/>
        <v>6.3091482649842269E-3</v>
      </c>
      <c r="G64" s="19">
        <f t="shared" si="0"/>
        <v>6.2893081761006293E-3</v>
      </c>
      <c r="H64" s="14">
        <f t="shared" si="6"/>
        <v>96519.150893235623</v>
      </c>
      <c r="I64" s="14">
        <f t="shared" si="4"/>
        <v>607.03868486311717</v>
      </c>
      <c r="J64" s="14">
        <f t="shared" si="1"/>
        <v>96215.631550804072</v>
      </c>
      <c r="K64" s="14">
        <f t="shared" si="2"/>
        <v>2867403.0001112847</v>
      </c>
      <c r="L64" s="21">
        <f t="shared" si="5"/>
        <v>29.708125004985323</v>
      </c>
    </row>
    <row r="65" spans="1:12" x14ac:dyDescent="0.2">
      <c r="A65" s="17">
        <v>56</v>
      </c>
      <c r="B65" s="48">
        <v>4</v>
      </c>
      <c r="C65" s="47">
        <v>567</v>
      </c>
      <c r="D65" s="47">
        <v>642</v>
      </c>
      <c r="E65" s="18">
        <v>0.5</v>
      </c>
      <c r="F65" s="19">
        <f t="shared" si="3"/>
        <v>6.6170388751033912E-3</v>
      </c>
      <c r="G65" s="19">
        <f t="shared" si="0"/>
        <v>6.5952184666117067E-3</v>
      </c>
      <c r="H65" s="14">
        <f t="shared" si="6"/>
        <v>95912.112208372506</v>
      </c>
      <c r="I65" s="14">
        <f t="shared" si="4"/>
        <v>632.56133360839249</v>
      </c>
      <c r="J65" s="14">
        <f t="shared" si="1"/>
        <v>95595.831541568317</v>
      </c>
      <c r="K65" s="14">
        <f t="shared" si="2"/>
        <v>2771187.3685604804</v>
      </c>
      <c r="L65" s="21">
        <f t="shared" si="5"/>
        <v>28.892986555649784</v>
      </c>
    </row>
    <row r="66" spans="1:12" x14ac:dyDescent="0.2">
      <c r="A66" s="17">
        <v>57</v>
      </c>
      <c r="B66" s="48">
        <v>2</v>
      </c>
      <c r="C66" s="47">
        <v>571</v>
      </c>
      <c r="D66" s="47">
        <v>571</v>
      </c>
      <c r="E66" s="18">
        <v>0.5</v>
      </c>
      <c r="F66" s="19">
        <f t="shared" si="3"/>
        <v>3.5026269702276708E-3</v>
      </c>
      <c r="G66" s="19">
        <f t="shared" si="0"/>
        <v>3.4965034965034961E-3</v>
      </c>
      <c r="H66" s="14">
        <f t="shared" si="6"/>
        <v>95279.550874764114</v>
      </c>
      <c r="I66" s="14">
        <f t="shared" si="4"/>
        <v>333.14528277889548</v>
      </c>
      <c r="J66" s="14">
        <f t="shared" si="1"/>
        <v>95112.97823337467</v>
      </c>
      <c r="K66" s="14">
        <f t="shared" si="2"/>
        <v>2675591.5370189119</v>
      </c>
      <c r="L66" s="21">
        <f t="shared" si="5"/>
        <v>28.081487711205963</v>
      </c>
    </row>
    <row r="67" spans="1:12" x14ac:dyDescent="0.2">
      <c r="A67" s="17">
        <v>58</v>
      </c>
      <c r="B67" s="48">
        <v>1</v>
      </c>
      <c r="C67" s="47">
        <v>552</v>
      </c>
      <c r="D67" s="47">
        <v>562</v>
      </c>
      <c r="E67" s="18">
        <v>0.5</v>
      </c>
      <c r="F67" s="19">
        <f t="shared" si="3"/>
        <v>1.7953321364452424E-3</v>
      </c>
      <c r="G67" s="19">
        <f t="shared" si="0"/>
        <v>1.7937219730941702E-3</v>
      </c>
      <c r="H67" s="14">
        <f t="shared" si="6"/>
        <v>94946.405591985225</v>
      </c>
      <c r="I67" s="14">
        <f t="shared" si="4"/>
        <v>170.3074539766551</v>
      </c>
      <c r="J67" s="14">
        <f t="shared" si="1"/>
        <v>94861.251864996899</v>
      </c>
      <c r="K67" s="14">
        <f t="shared" si="2"/>
        <v>2580478.5587855373</v>
      </c>
      <c r="L67" s="21">
        <f t="shared" si="5"/>
        <v>27.178264861069842</v>
      </c>
    </row>
    <row r="68" spans="1:12" x14ac:dyDescent="0.2">
      <c r="A68" s="17">
        <v>59</v>
      </c>
      <c r="B68" s="48">
        <v>2</v>
      </c>
      <c r="C68" s="47">
        <v>496</v>
      </c>
      <c r="D68" s="47">
        <v>554</v>
      </c>
      <c r="E68" s="18">
        <v>0.5</v>
      </c>
      <c r="F68" s="19">
        <f t="shared" si="3"/>
        <v>3.8095238095238095E-3</v>
      </c>
      <c r="G68" s="19">
        <f t="shared" si="0"/>
        <v>3.8022813688212928E-3</v>
      </c>
      <c r="H68" s="14">
        <f t="shared" si="6"/>
        <v>94776.098138008572</v>
      </c>
      <c r="I68" s="14">
        <f t="shared" si="4"/>
        <v>360.3653921597284</v>
      </c>
      <c r="J68" s="14">
        <f t="shared" si="1"/>
        <v>94595.915441928708</v>
      </c>
      <c r="K68" s="14">
        <f t="shared" si="2"/>
        <v>2485617.3069205405</v>
      </c>
      <c r="L68" s="21">
        <f t="shared" si="5"/>
        <v>26.226204240874104</v>
      </c>
    </row>
    <row r="69" spans="1:12" x14ac:dyDescent="0.2">
      <c r="A69" s="17">
        <v>60</v>
      </c>
      <c r="B69" s="48">
        <v>5</v>
      </c>
      <c r="C69" s="47">
        <v>481</v>
      </c>
      <c r="D69" s="47">
        <v>501</v>
      </c>
      <c r="E69" s="18">
        <v>0.5</v>
      </c>
      <c r="F69" s="19">
        <f t="shared" si="3"/>
        <v>1.0183299389002037E-2</v>
      </c>
      <c r="G69" s="19">
        <f t="shared" si="0"/>
        <v>1.0131712259371834E-2</v>
      </c>
      <c r="H69" s="14">
        <f t="shared" si="6"/>
        <v>94415.732745848843</v>
      </c>
      <c r="I69" s="14">
        <f t="shared" si="4"/>
        <v>956.5930369386914</v>
      </c>
      <c r="J69" s="14">
        <f t="shared" si="1"/>
        <v>93937.436227379498</v>
      </c>
      <c r="K69" s="14">
        <f t="shared" si="2"/>
        <v>2391021.3914786116</v>
      </c>
      <c r="L69" s="21">
        <f t="shared" si="5"/>
        <v>25.324395860114077</v>
      </c>
    </row>
    <row r="70" spans="1:12" x14ac:dyDescent="0.2">
      <c r="A70" s="17">
        <v>61</v>
      </c>
      <c r="B70" s="48">
        <v>4</v>
      </c>
      <c r="C70" s="47">
        <v>475</v>
      </c>
      <c r="D70" s="47">
        <v>494</v>
      </c>
      <c r="E70" s="18">
        <v>0.5</v>
      </c>
      <c r="F70" s="19">
        <f t="shared" si="3"/>
        <v>8.2559339525283791E-3</v>
      </c>
      <c r="G70" s="19">
        <f t="shared" si="0"/>
        <v>8.2219938335046251E-3</v>
      </c>
      <c r="H70" s="14">
        <f t="shared" si="6"/>
        <v>93459.139708910152</v>
      </c>
      <c r="I70" s="14">
        <f t="shared" si="4"/>
        <v>768.42047037130646</v>
      </c>
      <c r="J70" s="14">
        <f t="shared" si="1"/>
        <v>93074.929473724507</v>
      </c>
      <c r="K70" s="14">
        <f t="shared" si="2"/>
        <v>2297083.9552512323</v>
      </c>
      <c r="L70" s="21">
        <f t="shared" si="5"/>
        <v>24.578483842305626</v>
      </c>
    </row>
    <row r="71" spans="1:12" x14ac:dyDescent="0.2">
      <c r="A71" s="17">
        <v>62</v>
      </c>
      <c r="B71" s="48">
        <v>4</v>
      </c>
      <c r="C71" s="47">
        <v>445</v>
      </c>
      <c r="D71" s="47">
        <v>492</v>
      </c>
      <c r="E71" s="18">
        <v>0.5</v>
      </c>
      <c r="F71" s="19">
        <f t="shared" si="3"/>
        <v>8.5378868729989333E-3</v>
      </c>
      <c r="G71" s="19">
        <f t="shared" si="0"/>
        <v>8.5015940488841653E-3</v>
      </c>
      <c r="H71" s="14">
        <f t="shared" si="6"/>
        <v>92690.719238538848</v>
      </c>
      <c r="I71" s="14">
        <f t="shared" si="4"/>
        <v>788.01886706515484</v>
      </c>
      <c r="J71" s="14">
        <f t="shared" si="1"/>
        <v>92296.709805006263</v>
      </c>
      <c r="K71" s="14">
        <f t="shared" si="2"/>
        <v>2204009.0257775076</v>
      </c>
      <c r="L71" s="21">
        <f t="shared" si="5"/>
        <v>23.778098216127844</v>
      </c>
    </row>
    <row r="72" spans="1:12" x14ac:dyDescent="0.2">
      <c r="A72" s="17">
        <v>63</v>
      </c>
      <c r="B72" s="48">
        <v>2</v>
      </c>
      <c r="C72" s="47">
        <v>401</v>
      </c>
      <c r="D72" s="47">
        <v>455</v>
      </c>
      <c r="E72" s="18">
        <v>0.5</v>
      </c>
      <c r="F72" s="19">
        <f t="shared" si="3"/>
        <v>4.6728971962616819E-3</v>
      </c>
      <c r="G72" s="19">
        <f t="shared" si="0"/>
        <v>4.662004662004662E-3</v>
      </c>
      <c r="H72" s="14">
        <f t="shared" si="6"/>
        <v>91902.700371473693</v>
      </c>
      <c r="I72" s="14">
        <f t="shared" si="4"/>
        <v>428.45081758262796</v>
      </c>
      <c r="J72" s="14">
        <f t="shared" si="1"/>
        <v>91688.474962682376</v>
      </c>
      <c r="K72" s="14">
        <f t="shared" si="2"/>
        <v>2111712.3159725014</v>
      </c>
      <c r="L72" s="21">
        <f t="shared" si="5"/>
        <v>22.977696057209329</v>
      </c>
    </row>
    <row r="73" spans="1:12" x14ac:dyDescent="0.2">
      <c r="A73" s="17">
        <v>64</v>
      </c>
      <c r="B73" s="48">
        <v>1</v>
      </c>
      <c r="C73" s="47">
        <v>387</v>
      </c>
      <c r="D73" s="47">
        <v>401</v>
      </c>
      <c r="E73" s="18">
        <v>0.5</v>
      </c>
      <c r="F73" s="19">
        <f t="shared" si="3"/>
        <v>2.5380710659898475E-3</v>
      </c>
      <c r="G73" s="19">
        <f t="shared" ref="G73:G108" si="7">F73/((1+(1-E73)*F73))</f>
        <v>2.5348542458808617E-3</v>
      </c>
      <c r="H73" s="14">
        <f t="shared" si="6"/>
        <v>91474.249553891059</v>
      </c>
      <c r="I73" s="14">
        <f t="shared" si="4"/>
        <v>231.87388987044628</v>
      </c>
      <c r="J73" s="14">
        <f t="shared" ref="J73:J108" si="8">H74+I73*E73</f>
        <v>91358.312608955835</v>
      </c>
      <c r="K73" s="14">
        <f t="shared" ref="K73:K97" si="9">K74+J73</f>
        <v>2020023.8410098192</v>
      </c>
      <c r="L73" s="21">
        <f t="shared" si="5"/>
        <v>22.082978005955042</v>
      </c>
    </row>
    <row r="74" spans="1:12" x14ac:dyDescent="0.2">
      <c r="A74" s="17">
        <v>65</v>
      </c>
      <c r="B74" s="48">
        <v>3</v>
      </c>
      <c r="C74" s="47">
        <v>413</v>
      </c>
      <c r="D74" s="47">
        <v>395</v>
      </c>
      <c r="E74" s="18">
        <v>0.5</v>
      </c>
      <c r="F74" s="19">
        <f t="shared" ref="F74:F108" si="10">B74/((C74+D74)/2)</f>
        <v>7.4257425742574254E-3</v>
      </c>
      <c r="G74" s="19">
        <f t="shared" si="7"/>
        <v>7.3982737361282368E-3</v>
      </c>
      <c r="H74" s="14">
        <f t="shared" si="6"/>
        <v>91242.375664020612</v>
      </c>
      <c r="I74" s="14">
        <f t="shared" ref="I74:I108" si="11">H74*G74</f>
        <v>675.03607149706988</v>
      </c>
      <c r="J74" s="14">
        <f t="shared" si="8"/>
        <v>90904.857628272075</v>
      </c>
      <c r="K74" s="14">
        <f t="shared" si="9"/>
        <v>1928665.5284008633</v>
      </c>
      <c r="L74" s="21">
        <f t="shared" ref="L74:L108" si="12">K74/H74</f>
        <v>21.137826742946032</v>
      </c>
    </row>
    <row r="75" spans="1:12" x14ac:dyDescent="0.2">
      <c r="A75" s="17">
        <v>66</v>
      </c>
      <c r="B75" s="48">
        <v>4</v>
      </c>
      <c r="C75" s="47">
        <v>299</v>
      </c>
      <c r="D75" s="47">
        <v>418</v>
      </c>
      <c r="E75" s="18">
        <v>0.5</v>
      </c>
      <c r="F75" s="19">
        <f t="shared" si="10"/>
        <v>1.1157601115760111E-2</v>
      </c>
      <c r="G75" s="19">
        <f t="shared" si="7"/>
        <v>1.1095700416088766E-2</v>
      </c>
      <c r="H75" s="14">
        <f t="shared" ref="H75:H108" si="13">H74-I74</f>
        <v>90567.339592523538</v>
      </c>
      <c r="I75" s="14">
        <f t="shared" si="11"/>
        <v>1004.908067600816</v>
      </c>
      <c r="J75" s="14">
        <f t="shared" si="8"/>
        <v>90064.885558723123</v>
      </c>
      <c r="K75" s="14">
        <f t="shared" si="9"/>
        <v>1837760.6707725911</v>
      </c>
      <c r="L75" s="21">
        <f t="shared" si="12"/>
        <v>20.291649054073581</v>
      </c>
    </row>
    <row r="76" spans="1:12" x14ac:dyDescent="0.2">
      <c r="A76" s="17">
        <v>67</v>
      </c>
      <c r="B76" s="48">
        <v>6</v>
      </c>
      <c r="C76" s="47">
        <v>333</v>
      </c>
      <c r="D76" s="47">
        <v>304</v>
      </c>
      <c r="E76" s="18">
        <v>0.5</v>
      </c>
      <c r="F76" s="19">
        <f t="shared" si="10"/>
        <v>1.8838304552590265E-2</v>
      </c>
      <c r="G76" s="19">
        <f t="shared" si="7"/>
        <v>1.8662519440124415E-2</v>
      </c>
      <c r="H76" s="14">
        <f t="shared" si="13"/>
        <v>89562.431524922722</v>
      </c>
      <c r="I76" s="14">
        <f t="shared" si="11"/>
        <v>1671.460619438682</v>
      </c>
      <c r="J76" s="14">
        <f t="shared" si="8"/>
        <v>88726.701215203371</v>
      </c>
      <c r="K76" s="14">
        <f t="shared" si="9"/>
        <v>1747695.7852138679</v>
      </c>
      <c r="L76" s="21">
        <f t="shared" si="12"/>
        <v>19.513715242618588</v>
      </c>
    </row>
    <row r="77" spans="1:12" x14ac:dyDescent="0.2">
      <c r="A77" s="17">
        <v>68</v>
      </c>
      <c r="B77" s="48">
        <v>6</v>
      </c>
      <c r="C77" s="47">
        <v>372</v>
      </c>
      <c r="D77" s="47">
        <v>338</v>
      </c>
      <c r="E77" s="18">
        <v>0.5</v>
      </c>
      <c r="F77" s="19">
        <f t="shared" si="10"/>
        <v>1.6901408450704224E-2</v>
      </c>
      <c r="G77" s="19">
        <f t="shared" si="7"/>
        <v>1.6759776536312849E-2</v>
      </c>
      <c r="H77" s="14">
        <f t="shared" si="13"/>
        <v>87890.970905484035</v>
      </c>
      <c r="I77" s="14">
        <f t="shared" si="11"/>
        <v>1473.0330319354866</v>
      </c>
      <c r="J77" s="14">
        <f t="shared" si="8"/>
        <v>87154.454389516293</v>
      </c>
      <c r="K77" s="14">
        <f t="shared" si="9"/>
        <v>1658969.0839986645</v>
      </c>
      <c r="L77" s="21">
        <f t="shared" si="12"/>
        <v>18.875307291606578</v>
      </c>
    </row>
    <row r="78" spans="1:12" x14ac:dyDescent="0.2">
      <c r="A78" s="17">
        <v>69</v>
      </c>
      <c r="B78" s="48">
        <v>1</v>
      </c>
      <c r="C78" s="47">
        <v>356</v>
      </c>
      <c r="D78" s="47">
        <v>370</v>
      </c>
      <c r="E78" s="18">
        <v>0.5</v>
      </c>
      <c r="F78" s="19">
        <f t="shared" si="10"/>
        <v>2.7548209366391185E-3</v>
      </c>
      <c r="G78" s="19">
        <f t="shared" si="7"/>
        <v>2.751031636863824E-3</v>
      </c>
      <c r="H78" s="14">
        <f t="shared" si="13"/>
        <v>86417.937873548552</v>
      </c>
      <c r="I78" s="14">
        <f t="shared" si="11"/>
        <v>237.73848108266452</v>
      </c>
      <c r="J78" s="14">
        <f t="shared" si="8"/>
        <v>86299.06863300722</v>
      </c>
      <c r="K78" s="14">
        <f t="shared" si="9"/>
        <v>1571814.6296091483</v>
      </c>
      <c r="L78" s="21">
        <f t="shared" si="12"/>
        <v>18.188522756804417</v>
      </c>
    </row>
    <row r="79" spans="1:12" x14ac:dyDescent="0.2">
      <c r="A79" s="17">
        <v>70</v>
      </c>
      <c r="B79" s="48">
        <v>6</v>
      </c>
      <c r="C79" s="47">
        <v>311</v>
      </c>
      <c r="D79" s="47">
        <v>367</v>
      </c>
      <c r="E79" s="18">
        <v>0.5</v>
      </c>
      <c r="F79" s="19">
        <f t="shared" si="10"/>
        <v>1.7699115044247787E-2</v>
      </c>
      <c r="G79" s="19">
        <f t="shared" si="7"/>
        <v>1.7543859649122806E-2</v>
      </c>
      <c r="H79" s="14">
        <f t="shared" si="13"/>
        <v>86180.199392465889</v>
      </c>
      <c r="I79" s="14">
        <f t="shared" si="11"/>
        <v>1511.9333226748402</v>
      </c>
      <c r="J79" s="14">
        <f t="shared" si="8"/>
        <v>85424.232731128461</v>
      </c>
      <c r="K79" s="14">
        <f t="shared" si="9"/>
        <v>1485515.5609761411</v>
      </c>
      <c r="L79" s="21">
        <f t="shared" si="12"/>
        <v>17.237318681650777</v>
      </c>
    </row>
    <row r="80" spans="1:12" x14ac:dyDescent="0.2">
      <c r="A80" s="17">
        <v>71</v>
      </c>
      <c r="B80" s="48">
        <v>6</v>
      </c>
      <c r="C80" s="47">
        <v>304</v>
      </c>
      <c r="D80" s="47">
        <v>309</v>
      </c>
      <c r="E80" s="18">
        <v>0.5</v>
      </c>
      <c r="F80" s="19">
        <f t="shared" si="10"/>
        <v>1.9575856443719411E-2</v>
      </c>
      <c r="G80" s="19">
        <f t="shared" si="7"/>
        <v>1.9386106623586426E-2</v>
      </c>
      <c r="H80" s="14">
        <f t="shared" si="13"/>
        <v>84668.266069791047</v>
      </c>
      <c r="I80" s="14">
        <f t="shared" si="11"/>
        <v>1641.3880336631541</v>
      </c>
      <c r="J80" s="14">
        <f t="shared" si="8"/>
        <v>83847.572052959469</v>
      </c>
      <c r="K80" s="14">
        <f t="shared" si="9"/>
        <v>1400091.3282450126</v>
      </c>
      <c r="L80" s="21">
        <f t="shared" si="12"/>
        <v>16.536199372394538</v>
      </c>
    </row>
    <row r="81" spans="1:12" x14ac:dyDescent="0.2">
      <c r="A81" s="17">
        <v>72</v>
      </c>
      <c r="B81" s="48">
        <v>4</v>
      </c>
      <c r="C81" s="47">
        <v>323</v>
      </c>
      <c r="D81" s="47">
        <v>305</v>
      </c>
      <c r="E81" s="18">
        <v>0.5</v>
      </c>
      <c r="F81" s="19">
        <f t="shared" si="10"/>
        <v>1.2738853503184714E-2</v>
      </c>
      <c r="G81" s="19">
        <f t="shared" si="7"/>
        <v>1.2658227848101266E-2</v>
      </c>
      <c r="H81" s="14">
        <f t="shared" si="13"/>
        <v>83026.878036127891</v>
      </c>
      <c r="I81" s="14">
        <f t="shared" si="11"/>
        <v>1050.9731396978214</v>
      </c>
      <c r="J81" s="14">
        <f t="shared" si="8"/>
        <v>82501.39146627899</v>
      </c>
      <c r="K81" s="14">
        <f t="shared" si="9"/>
        <v>1316243.7561920532</v>
      </c>
      <c r="L81" s="21">
        <f t="shared" si="12"/>
        <v>15.853224730662637</v>
      </c>
    </row>
    <row r="82" spans="1:12" x14ac:dyDescent="0.2">
      <c r="A82" s="17">
        <v>73</v>
      </c>
      <c r="B82" s="48">
        <v>5</v>
      </c>
      <c r="C82" s="47">
        <v>324</v>
      </c>
      <c r="D82" s="47">
        <v>323</v>
      </c>
      <c r="E82" s="18">
        <v>0.5</v>
      </c>
      <c r="F82" s="19">
        <f t="shared" si="10"/>
        <v>1.5455950540958269E-2</v>
      </c>
      <c r="G82" s="19">
        <f t="shared" si="7"/>
        <v>1.5337423312883437E-2</v>
      </c>
      <c r="H82" s="14">
        <f t="shared" si="13"/>
        <v>81975.904896430075</v>
      </c>
      <c r="I82" s="14">
        <f t="shared" si="11"/>
        <v>1257.299154853222</v>
      </c>
      <c r="J82" s="14">
        <f t="shared" si="8"/>
        <v>81347.255319003467</v>
      </c>
      <c r="K82" s="14">
        <f t="shared" si="9"/>
        <v>1233742.3647257742</v>
      </c>
      <c r="L82" s="21">
        <f t="shared" si="12"/>
        <v>15.050060945158311</v>
      </c>
    </row>
    <row r="83" spans="1:12" x14ac:dyDescent="0.2">
      <c r="A83" s="17">
        <v>74</v>
      </c>
      <c r="B83" s="48">
        <v>7</v>
      </c>
      <c r="C83" s="47">
        <v>290</v>
      </c>
      <c r="D83" s="47">
        <v>313</v>
      </c>
      <c r="E83" s="18">
        <v>0.5</v>
      </c>
      <c r="F83" s="19">
        <f t="shared" si="10"/>
        <v>2.3217247097844111E-2</v>
      </c>
      <c r="G83" s="19">
        <f t="shared" si="7"/>
        <v>2.2950819672131143E-2</v>
      </c>
      <c r="H83" s="14">
        <f t="shared" si="13"/>
        <v>80718.605741576859</v>
      </c>
      <c r="I83" s="14">
        <f t="shared" si="11"/>
        <v>1852.5581645607799</v>
      </c>
      <c r="J83" s="14">
        <f t="shared" si="8"/>
        <v>79792.326659296479</v>
      </c>
      <c r="K83" s="14">
        <f t="shared" si="9"/>
        <v>1152395.1094067707</v>
      </c>
      <c r="L83" s="21">
        <f t="shared" si="12"/>
        <v>14.276697408478531</v>
      </c>
    </row>
    <row r="84" spans="1:12" x14ac:dyDescent="0.2">
      <c r="A84" s="17">
        <v>75</v>
      </c>
      <c r="B84" s="48">
        <v>5</v>
      </c>
      <c r="C84" s="47">
        <v>238</v>
      </c>
      <c r="D84" s="47">
        <v>292</v>
      </c>
      <c r="E84" s="18">
        <v>0.5</v>
      </c>
      <c r="F84" s="19">
        <f t="shared" si="10"/>
        <v>1.8867924528301886E-2</v>
      </c>
      <c r="G84" s="19">
        <f t="shared" si="7"/>
        <v>1.8691588785046728E-2</v>
      </c>
      <c r="H84" s="14">
        <f t="shared" si="13"/>
        <v>78866.047577016085</v>
      </c>
      <c r="I84" s="14">
        <f t="shared" si="11"/>
        <v>1474.1317304115155</v>
      </c>
      <c r="J84" s="14">
        <f t="shared" si="8"/>
        <v>78128.981711810324</v>
      </c>
      <c r="K84" s="14">
        <f t="shared" si="9"/>
        <v>1072602.7827474743</v>
      </c>
      <c r="L84" s="21">
        <f t="shared" si="12"/>
        <v>13.600311105993129</v>
      </c>
    </row>
    <row r="85" spans="1:12" x14ac:dyDescent="0.2">
      <c r="A85" s="17">
        <v>76</v>
      </c>
      <c r="B85" s="48">
        <v>2</v>
      </c>
      <c r="C85" s="47">
        <v>238</v>
      </c>
      <c r="D85" s="47">
        <v>239</v>
      </c>
      <c r="E85" s="18">
        <v>0.5</v>
      </c>
      <c r="F85" s="19">
        <f t="shared" si="10"/>
        <v>8.385744234800839E-3</v>
      </c>
      <c r="G85" s="19">
        <f t="shared" si="7"/>
        <v>8.350730688935281E-3</v>
      </c>
      <c r="H85" s="14">
        <f t="shared" si="13"/>
        <v>77391.915846604563</v>
      </c>
      <c r="I85" s="14">
        <f t="shared" si="11"/>
        <v>646.27904673573744</v>
      </c>
      <c r="J85" s="14">
        <f t="shared" si="8"/>
        <v>77068.776323236685</v>
      </c>
      <c r="K85" s="14">
        <f t="shared" si="9"/>
        <v>994473.80103566404</v>
      </c>
      <c r="L85" s="21">
        <f t="shared" si="12"/>
        <v>12.84984084134538</v>
      </c>
    </row>
    <row r="86" spans="1:12" x14ac:dyDescent="0.2">
      <c r="A86" s="17">
        <v>77</v>
      </c>
      <c r="B86" s="48">
        <v>5</v>
      </c>
      <c r="C86" s="47">
        <v>272</v>
      </c>
      <c r="D86" s="47">
        <v>237</v>
      </c>
      <c r="E86" s="18">
        <v>0.5</v>
      </c>
      <c r="F86" s="19">
        <f t="shared" si="10"/>
        <v>1.9646365422396856E-2</v>
      </c>
      <c r="G86" s="19">
        <f t="shared" si="7"/>
        <v>1.9455252918287935E-2</v>
      </c>
      <c r="H86" s="14">
        <f t="shared" si="13"/>
        <v>76745.636799868822</v>
      </c>
      <c r="I86" s="14">
        <f t="shared" si="11"/>
        <v>1493.1057743165138</v>
      </c>
      <c r="J86" s="14">
        <f t="shared" si="8"/>
        <v>75999.083912710557</v>
      </c>
      <c r="K86" s="14">
        <f t="shared" si="9"/>
        <v>917405.0247124274</v>
      </c>
      <c r="L86" s="21">
        <f t="shared" si="12"/>
        <v>11.953839501061974</v>
      </c>
    </row>
    <row r="87" spans="1:12" x14ac:dyDescent="0.2">
      <c r="A87" s="17">
        <v>78</v>
      </c>
      <c r="B87" s="48">
        <v>1</v>
      </c>
      <c r="C87" s="47">
        <v>169</v>
      </c>
      <c r="D87" s="47">
        <v>266</v>
      </c>
      <c r="E87" s="18">
        <v>0.5</v>
      </c>
      <c r="F87" s="19">
        <f t="shared" si="10"/>
        <v>4.5977011494252873E-3</v>
      </c>
      <c r="G87" s="19">
        <f t="shared" si="7"/>
        <v>4.5871559633027525E-3</v>
      </c>
      <c r="H87" s="14">
        <f t="shared" si="13"/>
        <v>75252.531025552307</v>
      </c>
      <c r="I87" s="14">
        <f t="shared" si="11"/>
        <v>345.19509644748769</v>
      </c>
      <c r="J87" s="14">
        <f t="shared" si="8"/>
        <v>75079.933477328566</v>
      </c>
      <c r="K87" s="14">
        <f t="shared" si="9"/>
        <v>841405.94079971686</v>
      </c>
      <c r="L87" s="21">
        <f t="shared" si="12"/>
        <v>11.181098221321141</v>
      </c>
    </row>
    <row r="88" spans="1:12" x14ac:dyDescent="0.2">
      <c r="A88" s="17">
        <v>79</v>
      </c>
      <c r="B88" s="48">
        <v>7</v>
      </c>
      <c r="C88" s="47">
        <v>225</v>
      </c>
      <c r="D88" s="47">
        <v>164</v>
      </c>
      <c r="E88" s="18">
        <v>0.5</v>
      </c>
      <c r="F88" s="19">
        <f t="shared" si="10"/>
        <v>3.5989717223650387E-2</v>
      </c>
      <c r="G88" s="19">
        <f t="shared" si="7"/>
        <v>3.5353535353535352E-2</v>
      </c>
      <c r="H88" s="14">
        <f t="shared" si="13"/>
        <v>74907.335929104825</v>
      </c>
      <c r="I88" s="14">
        <f t="shared" si="11"/>
        <v>2648.2391490087562</v>
      </c>
      <c r="J88" s="14">
        <f t="shared" si="8"/>
        <v>73583.216354600445</v>
      </c>
      <c r="K88" s="14">
        <f t="shared" si="9"/>
        <v>766326.00732238824</v>
      </c>
      <c r="L88" s="21">
        <f t="shared" si="12"/>
        <v>10.230319872110638</v>
      </c>
    </row>
    <row r="89" spans="1:12" x14ac:dyDescent="0.2">
      <c r="A89" s="17">
        <v>80</v>
      </c>
      <c r="B89" s="48">
        <v>13</v>
      </c>
      <c r="C89" s="47">
        <v>240</v>
      </c>
      <c r="D89" s="47">
        <v>218</v>
      </c>
      <c r="E89" s="18">
        <v>0.5</v>
      </c>
      <c r="F89" s="19">
        <f t="shared" si="10"/>
        <v>5.6768558951965066E-2</v>
      </c>
      <c r="G89" s="19">
        <f t="shared" si="7"/>
        <v>5.5201698513800426E-2</v>
      </c>
      <c r="H89" s="14">
        <f t="shared" si="13"/>
        <v>72259.096780096064</v>
      </c>
      <c r="I89" s="14">
        <f t="shared" si="11"/>
        <v>3988.8248753343901</v>
      </c>
      <c r="J89" s="14">
        <f t="shared" si="8"/>
        <v>70264.684342428867</v>
      </c>
      <c r="K89" s="14">
        <f t="shared" si="9"/>
        <v>692742.79096778785</v>
      </c>
      <c r="L89" s="21">
        <f t="shared" si="12"/>
        <v>9.5869284538110282</v>
      </c>
    </row>
    <row r="90" spans="1:12" x14ac:dyDescent="0.2">
      <c r="A90" s="17">
        <v>81</v>
      </c>
      <c r="B90" s="48">
        <v>8</v>
      </c>
      <c r="C90" s="47">
        <v>245</v>
      </c>
      <c r="D90" s="47">
        <v>227</v>
      </c>
      <c r="E90" s="18">
        <v>0.5</v>
      </c>
      <c r="F90" s="19">
        <f t="shared" si="10"/>
        <v>3.3898305084745763E-2</v>
      </c>
      <c r="G90" s="19">
        <f t="shared" si="7"/>
        <v>3.3333333333333333E-2</v>
      </c>
      <c r="H90" s="14">
        <f t="shared" si="13"/>
        <v>68270.27190476167</v>
      </c>
      <c r="I90" s="14">
        <f t="shared" si="11"/>
        <v>2275.6757301587222</v>
      </c>
      <c r="J90" s="14">
        <f t="shared" si="8"/>
        <v>67132.43403968231</v>
      </c>
      <c r="K90" s="14">
        <f t="shared" si="9"/>
        <v>622478.10662535892</v>
      </c>
      <c r="L90" s="21">
        <f t="shared" si="12"/>
        <v>9.117850116280886</v>
      </c>
    </row>
    <row r="91" spans="1:12" x14ac:dyDescent="0.2">
      <c r="A91" s="17">
        <v>82</v>
      </c>
      <c r="B91" s="48">
        <v>8</v>
      </c>
      <c r="C91" s="47">
        <v>196</v>
      </c>
      <c r="D91" s="47">
        <v>241</v>
      </c>
      <c r="E91" s="18">
        <v>0.5</v>
      </c>
      <c r="F91" s="19">
        <f t="shared" si="10"/>
        <v>3.6613272311212815E-2</v>
      </c>
      <c r="G91" s="19">
        <f t="shared" si="7"/>
        <v>3.5955056179775284E-2</v>
      </c>
      <c r="H91" s="14">
        <f t="shared" si="13"/>
        <v>65994.59617460295</v>
      </c>
      <c r="I91" s="14">
        <f t="shared" si="11"/>
        <v>2372.839413019432</v>
      </c>
      <c r="J91" s="14">
        <f t="shared" si="8"/>
        <v>64808.176468093232</v>
      </c>
      <c r="K91" s="14">
        <f t="shared" si="9"/>
        <v>555345.67258567666</v>
      </c>
      <c r="L91" s="21">
        <f t="shared" si="12"/>
        <v>8.4150173616698822</v>
      </c>
    </row>
    <row r="92" spans="1:12" x14ac:dyDescent="0.2">
      <c r="A92" s="17">
        <v>83</v>
      </c>
      <c r="B92" s="48">
        <v>10</v>
      </c>
      <c r="C92" s="47">
        <v>219</v>
      </c>
      <c r="D92" s="47">
        <v>189</v>
      </c>
      <c r="E92" s="18">
        <v>0.5</v>
      </c>
      <c r="F92" s="19">
        <f t="shared" si="10"/>
        <v>4.9019607843137254E-2</v>
      </c>
      <c r="G92" s="19">
        <f t="shared" si="7"/>
        <v>4.7846889952153117E-2</v>
      </c>
      <c r="H92" s="14">
        <f t="shared" si="13"/>
        <v>63621.756761583514</v>
      </c>
      <c r="I92" s="14">
        <f t="shared" si="11"/>
        <v>3044.10319433414</v>
      </c>
      <c r="J92" s="14">
        <f t="shared" si="8"/>
        <v>62099.705164416446</v>
      </c>
      <c r="K92" s="14">
        <f t="shared" si="9"/>
        <v>490537.49611758342</v>
      </c>
      <c r="L92" s="21">
        <f t="shared" si="12"/>
        <v>7.7102161443895056</v>
      </c>
    </row>
    <row r="93" spans="1:12" x14ac:dyDescent="0.2">
      <c r="A93" s="17">
        <v>84</v>
      </c>
      <c r="B93" s="48">
        <v>16</v>
      </c>
      <c r="C93" s="47">
        <v>219</v>
      </c>
      <c r="D93" s="47">
        <v>208</v>
      </c>
      <c r="E93" s="18">
        <v>0.5</v>
      </c>
      <c r="F93" s="19">
        <f t="shared" si="10"/>
        <v>7.4941451990632318E-2</v>
      </c>
      <c r="G93" s="19">
        <f t="shared" si="7"/>
        <v>7.2234762979683967E-2</v>
      </c>
      <c r="H93" s="14">
        <f t="shared" si="13"/>
        <v>60577.653567249377</v>
      </c>
      <c r="I93" s="14">
        <f t="shared" si="11"/>
        <v>4375.8124472956661</v>
      </c>
      <c r="J93" s="14">
        <f t="shared" si="8"/>
        <v>58389.747343601543</v>
      </c>
      <c r="K93" s="14">
        <f t="shared" si="9"/>
        <v>428437.79095316696</v>
      </c>
      <c r="L93" s="21">
        <f t="shared" si="12"/>
        <v>7.0725385637055611</v>
      </c>
    </row>
    <row r="94" spans="1:12" x14ac:dyDescent="0.2">
      <c r="A94" s="17">
        <v>85</v>
      </c>
      <c r="B94" s="48">
        <v>26</v>
      </c>
      <c r="C94" s="47">
        <v>207</v>
      </c>
      <c r="D94" s="47">
        <v>199</v>
      </c>
      <c r="E94" s="18">
        <v>0.5</v>
      </c>
      <c r="F94" s="19">
        <f t="shared" si="10"/>
        <v>0.12807881773399016</v>
      </c>
      <c r="G94" s="19">
        <f t="shared" si="7"/>
        <v>0.12037037037037038</v>
      </c>
      <c r="H94" s="14">
        <f t="shared" si="13"/>
        <v>56201.841119953708</v>
      </c>
      <c r="I94" s="14">
        <f t="shared" si="11"/>
        <v>6765.0364311055391</v>
      </c>
      <c r="J94" s="14">
        <f t="shared" si="8"/>
        <v>52819.322904400942</v>
      </c>
      <c r="K94" s="14">
        <f t="shared" si="9"/>
        <v>370048.04360956541</v>
      </c>
      <c r="L94" s="21">
        <f t="shared" si="12"/>
        <v>6.58426906014979</v>
      </c>
    </row>
    <row r="95" spans="1:12" x14ac:dyDescent="0.2">
      <c r="A95" s="17">
        <v>86</v>
      </c>
      <c r="B95" s="48">
        <v>19</v>
      </c>
      <c r="C95" s="47">
        <v>177</v>
      </c>
      <c r="D95" s="47">
        <v>186</v>
      </c>
      <c r="E95" s="18">
        <v>0.5</v>
      </c>
      <c r="F95" s="19">
        <f t="shared" si="10"/>
        <v>0.1046831955922865</v>
      </c>
      <c r="G95" s="19">
        <f t="shared" si="7"/>
        <v>9.9476439790575924E-2</v>
      </c>
      <c r="H95" s="14">
        <f t="shared" si="13"/>
        <v>49436.804688848169</v>
      </c>
      <c r="I95" s="14">
        <f t="shared" si="11"/>
        <v>4917.7973250686664</v>
      </c>
      <c r="J95" s="14">
        <f t="shared" si="8"/>
        <v>46977.906026313831</v>
      </c>
      <c r="K95" s="14">
        <f t="shared" si="9"/>
        <v>317228.72070516448</v>
      </c>
      <c r="L95" s="21">
        <f t="shared" si="12"/>
        <v>6.4168532473281825</v>
      </c>
    </row>
    <row r="96" spans="1:12" x14ac:dyDescent="0.2">
      <c r="A96" s="17">
        <v>87</v>
      </c>
      <c r="B96" s="48">
        <v>9</v>
      </c>
      <c r="C96" s="47">
        <v>177</v>
      </c>
      <c r="D96" s="47">
        <v>168</v>
      </c>
      <c r="E96" s="18">
        <v>0.5</v>
      </c>
      <c r="F96" s="19">
        <f t="shared" si="10"/>
        <v>5.2173913043478258E-2</v>
      </c>
      <c r="G96" s="19">
        <f t="shared" si="7"/>
        <v>5.084745762711864E-2</v>
      </c>
      <c r="H96" s="14">
        <f t="shared" si="13"/>
        <v>44519.007363779499</v>
      </c>
      <c r="I96" s="14">
        <f t="shared" si="11"/>
        <v>2263.6783405311608</v>
      </c>
      <c r="J96" s="14">
        <f t="shared" si="8"/>
        <v>43387.16819351392</v>
      </c>
      <c r="K96" s="14">
        <f t="shared" si="9"/>
        <v>270250.81467885064</v>
      </c>
      <c r="L96" s="21">
        <f t="shared" si="12"/>
        <v>6.0704591293004819</v>
      </c>
    </row>
    <row r="97" spans="1:12" x14ac:dyDescent="0.2">
      <c r="A97" s="17">
        <v>88</v>
      </c>
      <c r="B97" s="48">
        <v>21</v>
      </c>
      <c r="C97" s="47">
        <v>167</v>
      </c>
      <c r="D97" s="47">
        <v>172</v>
      </c>
      <c r="E97" s="18">
        <v>0.5</v>
      </c>
      <c r="F97" s="19">
        <f t="shared" si="10"/>
        <v>0.12389380530973451</v>
      </c>
      <c r="G97" s="19">
        <f t="shared" si="7"/>
        <v>0.11666666666666665</v>
      </c>
      <c r="H97" s="14">
        <f t="shared" si="13"/>
        <v>42255.329023248341</v>
      </c>
      <c r="I97" s="14">
        <f t="shared" si="11"/>
        <v>4929.7883860456395</v>
      </c>
      <c r="J97" s="14">
        <f t="shared" si="8"/>
        <v>39790.434830225517</v>
      </c>
      <c r="K97" s="14">
        <f t="shared" si="9"/>
        <v>226863.64648533671</v>
      </c>
      <c r="L97" s="21">
        <f t="shared" si="12"/>
        <v>5.3688765826558642</v>
      </c>
    </row>
    <row r="98" spans="1:12" x14ac:dyDescent="0.2">
      <c r="A98" s="17">
        <v>89</v>
      </c>
      <c r="B98" s="48">
        <v>16</v>
      </c>
      <c r="C98" s="47">
        <v>138</v>
      </c>
      <c r="D98" s="47">
        <v>151</v>
      </c>
      <c r="E98" s="18">
        <v>0.5</v>
      </c>
      <c r="F98" s="19">
        <f t="shared" si="10"/>
        <v>0.11072664359861592</v>
      </c>
      <c r="G98" s="19">
        <f t="shared" si="7"/>
        <v>0.10491803278688526</v>
      </c>
      <c r="H98" s="14">
        <f t="shared" si="13"/>
        <v>37325.540637202699</v>
      </c>
      <c r="I98" s="14">
        <f t="shared" si="11"/>
        <v>3916.1222963622508</v>
      </c>
      <c r="J98" s="14">
        <f t="shared" si="8"/>
        <v>35367.479489021578</v>
      </c>
      <c r="K98" s="14">
        <f>K99+J98</f>
        <v>187073.2116551112</v>
      </c>
      <c r="L98" s="21">
        <f t="shared" si="12"/>
        <v>5.0119357539500351</v>
      </c>
    </row>
    <row r="99" spans="1:12" x14ac:dyDescent="0.2">
      <c r="A99" s="17">
        <v>90</v>
      </c>
      <c r="B99" s="48">
        <v>10</v>
      </c>
      <c r="C99" s="47">
        <v>126</v>
      </c>
      <c r="D99" s="47">
        <v>124</v>
      </c>
      <c r="E99" s="18">
        <v>0.5</v>
      </c>
      <c r="F99" s="23">
        <f t="shared" si="10"/>
        <v>0.08</v>
      </c>
      <c r="G99" s="23">
        <f t="shared" si="7"/>
        <v>7.6923076923076927E-2</v>
      </c>
      <c r="H99" s="24">
        <f t="shared" si="13"/>
        <v>33409.41834084045</v>
      </c>
      <c r="I99" s="24">
        <f t="shared" si="11"/>
        <v>2569.9552569877269</v>
      </c>
      <c r="J99" s="24">
        <f t="shared" si="8"/>
        <v>32124.440712346586</v>
      </c>
      <c r="K99" s="24">
        <f t="shared" ref="K99:K108" si="14">K100+J99</f>
        <v>151705.73216608961</v>
      </c>
      <c r="L99" s="25">
        <f t="shared" si="12"/>
        <v>4.540807344156633</v>
      </c>
    </row>
    <row r="100" spans="1:12" x14ac:dyDescent="0.2">
      <c r="A100" s="17">
        <v>91</v>
      </c>
      <c r="B100" s="48">
        <v>25</v>
      </c>
      <c r="C100" s="47">
        <v>117</v>
      </c>
      <c r="D100" s="47">
        <v>115</v>
      </c>
      <c r="E100" s="18">
        <v>0.5</v>
      </c>
      <c r="F100" s="23">
        <f t="shared" si="10"/>
        <v>0.21551724137931033</v>
      </c>
      <c r="G100" s="23">
        <f t="shared" si="7"/>
        <v>0.19455252918287935</v>
      </c>
      <c r="H100" s="24">
        <f t="shared" si="13"/>
        <v>30839.463083852723</v>
      </c>
      <c r="I100" s="24">
        <f t="shared" si="11"/>
        <v>5999.8955416055869</v>
      </c>
      <c r="J100" s="24">
        <f t="shared" si="8"/>
        <v>27839.515313049931</v>
      </c>
      <c r="K100" s="24">
        <f t="shared" si="14"/>
        <v>119581.29145374303</v>
      </c>
      <c r="L100" s="25">
        <f t="shared" si="12"/>
        <v>3.8775412895030188</v>
      </c>
    </row>
    <row r="101" spans="1:12" x14ac:dyDescent="0.2">
      <c r="A101" s="17">
        <v>92</v>
      </c>
      <c r="B101" s="48">
        <v>22</v>
      </c>
      <c r="C101" s="47">
        <v>87</v>
      </c>
      <c r="D101" s="47">
        <v>96</v>
      </c>
      <c r="E101" s="18">
        <v>0.5</v>
      </c>
      <c r="F101" s="23">
        <f t="shared" si="10"/>
        <v>0.24043715846994534</v>
      </c>
      <c r="G101" s="23">
        <f t="shared" si="7"/>
        <v>0.21463414634146341</v>
      </c>
      <c r="H101" s="24">
        <f t="shared" si="13"/>
        <v>24839.567542247136</v>
      </c>
      <c r="I101" s="24">
        <f t="shared" si="11"/>
        <v>5331.4193749213364</v>
      </c>
      <c r="J101" s="24">
        <f t="shared" si="8"/>
        <v>22173.857854786467</v>
      </c>
      <c r="K101" s="24">
        <f t="shared" si="14"/>
        <v>91741.776140693109</v>
      </c>
      <c r="L101" s="25">
        <f t="shared" si="12"/>
        <v>3.6933725188515742</v>
      </c>
    </row>
    <row r="102" spans="1:12" x14ac:dyDescent="0.2">
      <c r="A102" s="17">
        <v>93</v>
      </c>
      <c r="B102" s="48">
        <v>21</v>
      </c>
      <c r="C102" s="47">
        <v>71</v>
      </c>
      <c r="D102" s="47">
        <v>61</v>
      </c>
      <c r="E102" s="18">
        <v>0.5</v>
      </c>
      <c r="F102" s="23">
        <f t="shared" si="10"/>
        <v>0.31818181818181818</v>
      </c>
      <c r="G102" s="23">
        <f t="shared" si="7"/>
        <v>0.2745098039215686</v>
      </c>
      <c r="H102" s="24">
        <f t="shared" si="13"/>
        <v>19508.148167325799</v>
      </c>
      <c r="I102" s="24">
        <f t="shared" si="11"/>
        <v>5355.1779282855123</v>
      </c>
      <c r="J102" s="24">
        <f t="shared" si="8"/>
        <v>16830.559203183042</v>
      </c>
      <c r="K102" s="24">
        <f t="shared" si="14"/>
        <v>69567.91828590665</v>
      </c>
      <c r="L102" s="25">
        <f t="shared" si="12"/>
        <v>3.5660954432582161</v>
      </c>
    </row>
    <row r="103" spans="1:12" x14ac:dyDescent="0.2">
      <c r="A103" s="17">
        <v>94</v>
      </c>
      <c r="B103" s="48">
        <v>13</v>
      </c>
      <c r="C103" s="47">
        <v>48</v>
      </c>
      <c r="D103" s="47">
        <v>59</v>
      </c>
      <c r="E103" s="18">
        <v>0.5</v>
      </c>
      <c r="F103" s="23">
        <f t="shared" si="10"/>
        <v>0.24299065420560748</v>
      </c>
      <c r="G103" s="23">
        <f t="shared" si="7"/>
        <v>0.21666666666666667</v>
      </c>
      <c r="H103" s="24">
        <f t="shared" si="13"/>
        <v>14152.970239040285</v>
      </c>
      <c r="I103" s="24">
        <f t="shared" si="11"/>
        <v>3066.4768851253953</v>
      </c>
      <c r="J103" s="24">
        <f t="shared" si="8"/>
        <v>12619.731796477587</v>
      </c>
      <c r="K103" s="24">
        <f t="shared" si="14"/>
        <v>52737.359082723611</v>
      </c>
      <c r="L103" s="25">
        <f t="shared" si="12"/>
        <v>3.7262396650315952</v>
      </c>
    </row>
    <row r="104" spans="1:12" x14ac:dyDescent="0.2">
      <c r="A104" s="17">
        <v>95</v>
      </c>
      <c r="B104" s="48">
        <v>16</v>
      </c>
      <c r="C104" s="47">
        <v>55</v>
      </c>
      <c r="D104" s="47">
        <v>35</v>
      </c>
      <c r="E104" s="18">
        <v>0.5</v>
      </c>
      <c r="F104" s="23">
        <f t="shared" si="10"/>
        <v>0.35555555555555557</v>
      </c>
      <c r="G104" s="23">
        <f t="shared" si="7"/>
        <v>0.30188679245283018</v>
      </c>
      <c r="H104" s="24">
        <f t="shared" si="13"/>
        <v>11086.49335391489</v>
      </c>
      <c r="I104" s="24">
        <f t="shared" si="11"/>
        <v>3346.8659181629855</v>
      </c>
      <c r="J104" s="24">
        <f t="shared" si="8"/>
        <v>9413.0603948333974</v>
      </c>
      <c r="K104" s="24">
        <f t="shared" si="14"/>
        <v>40117.627286246025</v>
      </c>
      <c r="L104" s="25">
        <f t="shared" si="12"/>
        <v>3.6186038276999093</v>
      </c>
    </row>
    <row r="105" spans="1:12" x14ac:dyDescent="0.2">
      <c r="A105" s="17">
        <v>96</v>
      </c>
      <c r="B105" s="48">
        <v>7</v>
      </c>
      <c r="C105" s="47">
        <v>31</v>
      </c>
      <c r="D105" s="47">
        <v>41</v>
      </c>
      <c r="E105" s="18">
        <v>0.5</v>
      </c>
      <c r="F105" s="23">
        <f t="shared" si="10"/>
        <v>0.19444444444444445</v>
      </c>
      <c r="G105" s="23">
        <f t="shared" si="7"/>
        <v>0.17721518987341772</v>
      </c>
      <c r="H105" s="24">
        <f t="shared" si="13"/>
        <v>7739.6274357519042</v>
      </c>
      <c r="I105" s="24">
        <f t="shared" si="11"/>
        <v>1371.5795455762868</v>
      </c>
      <c r="J105" s="24">
        <f t="shared" si="8"/>
        <v>7053.8376629637614</v>
      </c>
      <c r="K105" s="24">
        <f t="shared" si="14"/>
        <v>30704.566891412625</v>
      </c>
      <c r="L105" s="25">
        <f t="shared" si="12"/>
        <v>3.9671892667052751</v>
      </c>
    </row>
    <row r="106" spans="1:12" x14ac:dyDescent="0.2">
      <c r="A106" s="17">
        <v>97</v>
      </c>
      <c r="B106" s="48">
        <v>5</v>
      </c>
      <c r="C106" s="47">
        <v>25</v>
      </c>
      <c r="D106" s="47">
        <v>21</v>
      </c>
      <c r="E106" s="18">
        <v>0.5</v>
      </c>
      <c r="F106" s="23">
        <f t="shared" si="10"/>
        <v>0.21739130434782608</v>
      </c>
      <c r="G106" s="23">
        <f t="shared" si="7"/>
        <v>0.19607843137254902</v>
      </c>
      <c r="H106" s="24">
        <f t="shared" si="13"/>
        <v>6368.0478901756178</v>
      </c>
      <c r="I106" s="24">
        <f t="shared" si="11"/>
        <v>1248.6368412109055</v>
      </c>
      <c r="J106" s="24">
        <f t="shared" si="8"/>
        <v>5743.7294695701648</v>
      </c>
      <c r="K106" s="24">
        <f t="shared" si="14"/>
        <v>23650.729228448865</v>
      </c>
      <c r="L106" s="25">
        <f t="shared" si="12"/>
        <v>3.713968493380257</v>
      </c>
    </row>
    <row r="107" spans="1:12" x14ac:dyDescent="0.2">
      <c r="A107" s="17">
        <v>98</v>
      </c>
      <c r="B107" s="48">
        <v>3</v>
      </c>
      <c r="C107" s="47">
        <v>16</v>
      </c>
      <c r="D107" s="47">
        <v>20</v>
      </c>
      <c r="E107" s="18">
        <v>0.5</v>
      </c>
      <c r="F107" s="23">
        <f t="shared" si="10"/>
        <v>0.16666666666666666</v>
      </c>
      <c r="G107" s="23">
        <f t="shared" si="7"/>
        <v>0.15384615384615385</v>
      </c>
      <c r="H107" s="24">
        <f t="shared" si="13"/>
        <v>5119.4110489647119</v>
      </c>
      <c r="I107" s="24">
        <f t="shared" si="11"/>
        <v>787.6016998407249</v>
      </c>
      <c r="J107" s="24">
        <f t="shared" si="8"/>
        <v>4725.6101990443494</v>
      </c>
      <c r="K107" s="24">
        <f t="shared" si="14"/>
        <v>17906.999758878701</v>
      </c>
      <c r="L107" s="25">
        <f t="shared" si="12"/>
        <v>3.4978632478632474</v>
      </c>
    </row>
    <row r="108" spans="1:12" x14ac:dyDescent="0.2">
      <c r="A108" s="17">
        <v>99</v>
      </c>
      <c r="B108" s="48">
        <v>7</v>
      </c>
      <c r="C108" s="47">
        <v>17</v>
      </c>
      <c r="D108" s="47">
        <v>9</v>
      </c>
      <c r="E108" s="18">
        <v>0.5</v>
      </c>
      <c r="F108" s="23">
        <f t="shared" si="10"/>
        <v>0.53846153846153844</v>
      </c>
      <c r="G108" s="23">
        <f t="shared" si="7"/>
        <v>0.42424242424242425</v>
      </c>
      <c r="H108" s="24">
        <f t="shared" si="13"/>
        <v>4331.809349123987</v>
      </c>
      <c r="I108" s="24">
        <f t="shared" si="11"/>
        <v>1837.7372996283582</v>
      </c>
      <c r="J108" s="24">
        <f t="shared" si="8"/>
        <v>3412.9406993098078</v>
      </c>
      <c r="K108" s="24">
        <f t="shared" si="14"/>
        <v>13181.389559834353</v>
      </c>
      <c r="L108" s="25">
        <f t="shared" si="12"/>
        <v>3.0429292929292928</v>
      </c>
    </row>
    <row r="109" spans="1:12" x14ac:dyDescent="0.2">
      <c r="A109" s="17" t="s">
        <v>22</v>
      </c>
      <c r="B109" s="48">
        <v>6</v>
      </c>
      <c r="C109" s="47">
        <v>18</v>
      </c>
      <c r="D109" s="47">
        <v>29</v>
      </c>
      <c r="E109" s="18"/>
      <c r="F109" s="23">
        <f>B109/((C109+D109)/2)</f>
        <v>0.25531914893617019</v>
      </c>
      <c r="G109" s="23">
        <v>1</v>
      </c>
      <c r="H109" s="24">
        <f>H108-I108</f>
        <v>2494.0720494956286</v>
      </c>
      <c r="I109" s="24">
        <f>H109*G109</f>
        <v>2494.0720494956286</v>
      </c>
      <c r="J109" s="24">
        <f>H109/F109</f>
        <v>9768.448860524546</v>
      </c>
      <c r="K109" s="24">
        <f>J109</f>
        <v>9768.448860524546</v>
      </c>
      <c r="L109" s="25">
        <f>K109/H109</f>
        <v>3.916666666666667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42736</v>
      </c>
      <c r="D7" s="40">
        <v>43101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365</v>
      </c>
      <c r="D9" s="47">
        <v>311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8182019.7287452258</v>
      </c>
      <c r="L9" s="20">
        <f>K9/H9</f>
        <v>81.82019728745226</v>
      </c>
    </row>
    <row r="10" spans="1:13" x14ac:dyDescent="0.2">
      <c r="A10" s="17">
        <v>1</v>
      </c>
      <c r="B10" s="48">
        <v>0</v>
      </c>
      <c r="C10" s="47">
        <v>406</v>
      </c>
      <c r="D10" s="47">
        <v>396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8082019.7287452258</v>
      </c>
      <c r="L10" s="21">
        <f t="shared" ref="L10:L73" si="5">K10/H10</f>
        <v>80.82019728745226</v>
      </c>
    </row>
    <row r="11" spans="1:13" x14ac:dyDescent="0.2">
      <c r="A11" s="17">
        <v>2</v>
      </c>
      <c r="B11" s="48">
        <v>0</v>
      </c>
      <c r="C11" s="47">
        <v>417</v>
      </c>
      <c r="D11" s="47">
        <v>416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7982019.7287452258</v>
      </c>
      <c r="L11" s="21">
        <f t="shared" si="5"/>
        <v>79.82019728745226</v>
      </c>
    </row>
    <row r="12" spans="1:13" x14ac:dyDescent="0.2">
      <c r="A12" s="17">
        <v>3</v>
      </c>
      <c r="B12" s="48">
        <v>1</v>
      </c>
      <c r="C12" s="47">
        <v>400</v>
      </c>
      <c r="D12" s="47">
        <v>435</v>
      </c>
      <c r="E12" s="18">
        <v>0.5</v>
      </c>
      <c r="F12" s="19">
        <f t="shared" si="3"/>
        <v>2.3952095808383233E-3</v>
      </c>
      <c r="G12" s="19">
        <f t="shared" si="0"/>
        <v>2.3923444976076554E-3</v>
      </c>
      <c r="H12" s="14">
        <f t="shared" si="6"/>
        <v>100000</v>
      </c>
      <c r="I12" s="14">
        <f t="shared" si="4"/>
        <v>239.23444976076553</v>
      </c>
      <c r="J12" s="14">
        <f t="shared" si="1"/>
        <v>99880.382775119608</v>
      </c>
      <c r="K12" s="14">
        <f t="shared" si="2"/>
        <v>7882019.7287452258</v>
      </c>
      <c r="L12" s="21">
        <f t="shared" si="5"/>
        <v>78.82019728745226</v>
      </c>
    </row>
    <row r="13" spans="1:13" x14ac:dyDescent="0.2">
      <c r="A13" s="17">
        <v>4</v>
      </c>
      <c r="B13" s="48">
        <v>0</v>
      </c>
      <c r="C13" s="47">
        <v>446</v>
      </c>
      <c r="D13" s="47">
        <v>418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99760.76555023923</v>
      </c>
      <c r="I13" s="14">
        <f t="shared" si="4"/>
        <v>0</v>
      </c>
      <c r="J13" s="14">
        <f t="shared" si="1"/>
        <v>99760.76555023923</v>
      </c>
      <c r="K13" s="14">
        <f t="shared" si="2"/>
        <v>7782139.3459701063</v>
      </c>
      <c r="L13" s="21">
        <f t="shared" si="5"/>
        <v>78.008015506367016</v>
      </c>
    </row>
    <row r="14" spans="1:13" x14ac:dyDescent="0.2">
      <c r="A14" s="17">
        <v>5</v>
      </c>
      <c r="B14" s="48">
        <v>0</v>
      </c>
      <c r="C14" s="47">
        <v>433</v>
      </c>
      <c r="D14" s="47">
        <v>447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99760.76555023923</v>
      </c>
      <c r="I14" s="14">
        <f t="shared" si="4"/>
        <v>0</v>
      </c>
      <c r="J14" s="14">
        <f t="shared" si="1"/>
        <v>99760.76555023923</v>
      </c>
      <c r="K14" s="14">
        <f t="shared" si="2"/>
        <v>7682378.5804198673</v>
      </c>
      <c r="L14" s="21">
        <f t="shared" si="5"/>
        <v>77.008015506367016</v>
      </c>
    </row>
    <row r="15" spans="1:13" x14ac:dyDescent="0.2">
      <c r="A15" s="17">
        <v>6</v>
      </c>
      <c r="B15" s="48">
        <v>0</v>
      </c>
      <c r="C15" s="47">
        <v>485</v>
      </c>
      <c r="D15" s="47">
        <v>450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99760.76555023923</v>
      </c>
      <c r="I15" s="14">
        <f t="shared" si="4"/>
        <v>0</v>
      </c>
      <c r="J15" s="14">
        <f t="shared" si="1"/>
        <v>99760.76555023923</v>
      </c>
      <c r="K15" s="14">
        <f t="shared" si="2"/>
        <v>7582617.8148696283</v>
      </c>
      <c r="L15" s="21">
        <f t="shared" si="5"/>
        <v>76.008015506367016</v>
      </c>
    </row>
    <row r="16" spans="1:13" x14ac:dyDescent="0.2">
      <c r="A16" s="17">
        <v>7</v>
      </c>
      <c r="B16" s="48">
        <v>0</v>
      </c>
      <c r="C16" s="47">
        <v>500</v>
      </c>
      <c r="D16" s="47">
        <v>488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99760.76555023923</v>
      </c>
      <c r="I16" s="14">
        <f t="shared" si="4"/>
        <v>0</v>
      </c>
      <c r="J16" s="14">
        <f t="shared" si="1"/>
        <v>99760.76555023923</v>
      </c>
      <c r="K16" s="14">
        <f t="shared" si="2"/>
        <v>7482857.0493193893</v>
      </c>
      <c r="L16" s="21">
        <f t="shared" si="5"/>
        <v>75.008015506367016</v>
      </c>
    </row>
    <row r="17" spans="1:12" x14ac:dyDescent="0.2">
      <c r="A17" s="17">
        <v>8</v>
      </c>
      <c r="B17" s="48">
        <v>0</v>
      </c>
      <c r="C17" s="47">
        <v>505</v>
      </c>
      <c r="D17" s="47">
        <v>511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99760.76555023923</v>
      </c>
      <c r="I17" s="14">
        <f t="shared" si="4"/>
        <v>0</v>
      </c>
      <c r="J17" s="14">
        <f t="shared" si="1"/>
        <v>99760.76555023923</v>
      </c>
      <c r="K17" s="14">
        <f t="shared" si="2"/>
        <v>7383096.2837691503</v>
      </c>
      <c r="L17" s="21">
        <f t="shared" si="5"/>
        <v>74.00801550636703</v>
      </c>
    </row>
    <row r="18" spans="1:12" x14ac:dyDescent="0.2">
      <c r="A18" s="17">
        <v>9</v>
      </c>
      <c r="B18" s="48">
        <v>0</v>
      </c>
      <c r="C18" s="47">
        <v>480</v>
      </c>
      <c r="D18" s="47">
        <v>504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99760.76555023923</v>
      </c>
      <c r="I18" s="14">
        <f t="shared" si="4"/>
        <v>0</v>
      </c>
      <c r="J18" s="14">
        <f t="shared" si="1"/>
        <v>99760.76555023923</v>
      </c>
      <c r="K18" s="14">
        <f t="shared" si="2"/>
        <v>7283335.5182189113</v>
      </c>
      <c r="L18" s="21">
        <f t="shared" si="5"/>
        <v>73.00801550636703</v>
      </c>
    </row>
    <row r="19" spans="1:12" x14ac:dyDescent="0.2">
      <c r="A19" s="17">
        <v>10</v>
      </c>
      <c r="B19" s="48">
        <v>0</v>
      </c>
      <c r="C19" s="47">
        <v>447</v>
      </c>
      <c r="D19" s="47">
        <v>474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99760.76555023923</v>
      </c>
      <c r="I19" s="14">
        <f t="shared" si="4"/>
        <v>0</v>
      </c>
      <c r="J19" s="14">
        <f t="shared" si="1"/>
        <v>99760.76555023923</v>
      </c>
      <c r="K19" s="14">
        <f t="shared" si="2"/>
        <v>7183574.7526686722</v>
      </c>
      <c r="L19" s="21">
        <f t="shared" si="5"/>
        <v>72.00801550636703</v>
      </c>
    </row>
    <row r="20" spans="1:12" x14ac:dyDescent="0.2">
      <c r="A20" s="17">
        <v>11</v>
      </c>
      <c r="B20" s="48">
        <v>0</v>
      </c>
      <c r="C20" s="47">
        <v>458</v>
      </c>
      <c r="D20" s="47">
        <v>459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99760.76555023923</v>
      </c>
      <c r="I20" s="14">
        <f t="shared" si="4"/>
        <v>0</v>
      </c>
      <c r="J20" s="14">
        <f t="shared" si="1"/>
        <v>99760.76555023923</v>
      </c>
      <c r="K20" s="14">
        <f t="shared" si="2"/>
        <v>7083813.9871184332</v>
      </c>
      <c r="L20" s="21">
        <f t="shared" si="5"/>
        <v>71.00801550636703</v>
      </c>
    </row>
    <row r="21" spans="1:12" x14ac:dyDescent="0.2">
      <c r="A21" s="17">
        <v>12</v>
      </c>
      <c r="B21" s="48">
        <v>0</v>
      </c>
      <c r="C21" s="47">
        <v>475</v>
      </c>
      <c r="D21" s="47">
        <v>457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99760.76555023923</v>
      </c>
      <c r="I21" s="14">
        <f t="shared" si="4"/>
        <v>0</v>
      </c>
      <c r="J21" s="14">
        <f t="shared" si="1"/>
        <v>99760.76555023923</v>
      </c>
      <c r="K21" s="14">
        <f t="shared" si="2"/>
        <v>6984053.2215681942</v>
      </c>
      <c r="L21" s="21">
        <f t="shared" si="5"/>
        <v>70.00801550636703</v>
      </c>
    </row>
    <row r="22" spans="1:12" x14ac:dyDescent="0.2">
      <c r="A22" s="17">
        <v>13</v>
      </c>
      <c r="B22" s="48">
        <v>0</v>
      </c>
      <c r="C22" s="47">
        <v>429</v>
      </c>
      <c r="D22" s="47">
        <v>482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99760.76555023923</v>
      </c>
      <c r="I22" s="14">
        <f t="shared" si="4"/>
        <v>0</v>
      </c>
      <c r="J22" s="14">
        <f t="shared" si="1"/>
        <v>99760.76555023923</v>
      </c>
      <c r="K22" s="14">
        <f t="shared" si="2"/>
        <v>6884292.4560179552</v>
      </c>
      <c r="L22" s="21">
        <f t="shared" si="5"/>
        <v>69.00801550636703</v>
      </c>
    </row>
    <row r="23" spans="1:12" x14ac:dyDescent="0.2">
      <c r="A23" s="17">
        <v>14</v>
      </c>
      <c r="B23" s="48">
        <v>0</v>
      </c>
      <c r="C23" s="47">
        <v>384</v>
      </c>
      <c r="D23" s="47">
        <v>437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99760.76555023923</v>
      </c>
      <c r="I23" s="14">
        <f t="shared" si="4"/>
        <v>0</v>
      </c>
      <c r="J23" s="14">
        <f t="shared" si="1"/>
        <v>99760.76555023923</v>
      </c>
      <c r="K23" s="14">
        <f t="shared" si="2"/>
        <v>6784531.6904677162</v>
      </c>
      <c r="L23" s="21">
        <f t="shared" si="5"/>
        <v>68.008015506367045</v>
      </c>
    </row>
    <row r="24" spans="1:12" x14ac:dyDescent="0.2">
      <c r="A24" s="17">
        <v>15</v>
      </c>
      <c r="B24" s="48">
        <v>0</v>
      </c>
      <c r="C24" s="47">
        <v>429</v>
      </c>
      <c r="D24" s="47">
        <v>385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99760.76555023923</v>
      </c>
      <c r="I24" s="14">
        <f t="shared" si="4"/>
        <v>0</v>
      </c>
      <c r="J24" s="14">
        <f t="shared" si="1"/>
        <v>99760.76555023923</v>
      </c>
      <c r="K24" s="14">
        <f t="shared" si="2"/>
        <v>6684770.9249174772</v>
      </c>
      <c r="L24" s="21">
        <f t="shared" si="5"/>
        <v>67.008015506367045</v>
      </c>
    </row>
    <row r="25" spans="1:12" x14ac:dyDescent="0.2">
      <c r="A25" s="17">
        <v>16</v>
      </c>
      <c r="B25" s="48">
        <v>0</v>
      </c>
      <c r="C25" s="47">
        <v>426</v>
      </c>
      <c r="D25" s="47">
        <v>441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99760.76555023923</v>
      </c>
      <c r="I25" s="14">
        <f t="shared" si="4"/>
        <v>0</v>
      </c>
      <c r="J25" s="14">
        <f t="shared" si="1"/>
        <v>99760.76555023923</v>
      </c>
      <c r="K25" s="14">
        <f t="shared" si="2"/>
        <v>6585010.1593672382</v>
      </c>
      <c r="L25" s="21">
        <f t="shared" si="5"/>
        <v>66.008015506367045</v>
      </c>
    </row>
    <row r="26" spans="1:12" x14ac:dyDescent="0.2">
      <c r="A26" s="17">
        <v>17</v>
      </c>
      <c r="B26" s="48">
        <v>0</v>
      </c>
      <c r="C26" s="47">
        <v>397</v>
      </c>
      <c r="D26" s="47">
        <v>438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99760.76555023923</v>
      </c>
      <c r="I26" s="14">
        <f t="shared" si="4"/>
        <v>0</v>
      </c>
      <c r="J26" s="14">
        <f t="shared" si="1"/>
        <v>99760.76555023923</v>
      </c>
      <c r="K26" s="14">
        <f t="shared" si="2"/>
        <v>6485249.3938169992</v>
      </c>
      <c r="L26" s="21">
        <f t="shared" si="5"/>
        <v>65.008015506367045</v>
      </c>
    </row>
    <row r="27" spans="1:12" x14ac:dyDescent="0.2">
      <c r="A27" s="17">
        <v>18</v>
      </c>
      <c r="B27" s="48">
        <v>0</v>
      </c>
      <c r="C27" s="47">
        <v>357</v>
      </c>
      <c r="D27" s="47">
        <v>398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99760.76555023923</v>
      </c>
      <c r="I27" s="14">
        <f t="shared" si="4"/>
        <v>0</v>
      </c>
      <c r="J27" s="14">
        <f t="shared" si="1"/>
        <v>99760.76555023923</v>
      </c>
      <c r="K27" s="14">
        <f t="shared" si="2"/>
        <v>6385488.6282667601</v>
      </c>
      <c r="L27" s="21">
        <f t="shared" si="5"/>
        <v>64.008015506367045</v>
      </c>
    </row>
    <row r="28" spans="1:12" x14ac:dyDescent="0.2">
      <c r="A28" s="17">
        <v>19</v>
      </c>
      <c r="B28" s="48">
        <v>0</v>
      </c>
      <c r="C28" s="47">
        <v>385</v>
      </c>
      <c r="D28" s="47">
        <v>361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99760.76555023923</v>
      </c>
      <c r="I28" s="14">
        <f t="shared" si="4"/>
        <v>0</v>
      </c>
      <c r="J28" s="14">
        <f t="shared" si="1"/>
        <v>99760.76555023923</v>
      </c>
      <c r="K28" s="14">
        <f t="shared" si="2"/>
        <v>6285727.8627165211</v>
      </c>
      <c r="L28" s="21">
        <f t="shared" si="5"/>
        <v>63.008015506367052</v>
      </c>
    </row>
    <row r="29" spans="1:12" x14ac:dyDescent="0.2">
      <c r="A29" s="17">
        <v>20</v>
      </c>
      <c r="B29" s="48">
        <v>0</v>
      </c>
      <c r="C29" s="47">
        <v>362</v>
      </c>
      <c r="D29" s="47">
        <v>387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99760.76555023923</v>
      </c>
      <c r="I29" s="14">
        <f t="shared" si="4"/>
        <v>0</v>
      </c>
      <c r="J29" s="14">
        <f t="shared" si="1"/>
        <v>99760.76555023923</v>
      </c>
      <c r="K29" s="14">
        <f t="shared" si="2"/>
        <v>6185967.0971662821</v>
      </c>
      <c r="L29" s="21">
        <f t="shared" si="5"/>
        <v>62.008015506367052</v>
      </c>
    </row>
    <row r="30" spans="1:12" x14ac:dyDescent="0.2">
      <c r="A30" s="17">
        <v>21</v>
      </c>
      <c r="B30" s="48">
        <v>0</v>
      </c>
      <c r="C30" s="47">
        <v>331</v>
      </c>
      <c r="D30" s="47">
        <v>370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99760.76555023923</v>
      </c>
      <c r="I30" s="14">
        <f t="shared" si="4"/>
        <v>0</v>
      </c>
      <c r="J30" s="14">
        <f t="shared" si="1"/>
        <v>99760.76555023923</v>
      </c>
      <c r="K30" s="14">
        <f t="shared" si="2"/>
        <v>6086206.3316160431</v>
      </c>
      <c r="L30" s="21">
        <f t="shared" si="5"/>
        <v>61.008015506367052</v>
      </c>
    </row>
    <row r="31" spans="1:12" x14ac:dyDescent="0.2">
      <c r="A31" s="17">
        <v>22</v>
      </c>
      <c r="B31" s="48">
        <v>0</v>
      </c>
      <c r="C31" s="47">
        <v>350</v>
      </c>
      <c r="D31" s="47">
        <v>342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99760.76555023923</v>
      </c>
      <c r="I31" s="14">
        <f t="shared" si="4"/>
        <v>0</v>
      </c>
      <c r="J31" s="14">
        <f t="shared" si="1"/>
        <v>99760.76555023923</v>
      </c>
      <c r="K31" s="14">
        <f t="shared" si="2"/>
        <v>5986445.5660658041</v>
      </c>
      <c r="L31" s="21">
        <f t="shared" si="5"/>
        <v>60.008015506367059</v>
      </c>
    </row>
    <row r="32" spans="1:12" x14ac:dyDescent="0.2">
      <c r="A32" s="17">
        <v>23</v>
      </c>
      <c r="B32" s="48">
        <v>0</v>
      </c>
      <c r="C32" s="47">
        <v>353</v>
      </c>
      <c r="D32" s="47">
        <v>345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99760.76555023923</v>
      </c>
      <c r="I32" s="14">
        <f t="shared" si="4"/>
        <v>0</v>
      </c>
      <c r="J32" s="14">
        <f t="shared" si="1"/>
        <v>99760.76555023923</v>
      </c>
      <c r="K32" s="14">
        <f t="shared" si="2"/>
        <v>5886684.8005155651</v>
      </c>
      <c r="L32" s="21">
        <f t="shared" si="5"/>
        <v>59.008015506367059</v>
      </c>
    </row>
    <row r="33" spans="1:12" x14ac:dyDescent="0.2">
      <c r="A33" s="17">
        <v>24</v>
      </c>
      <c r="B33" s="48">
        <v>0</v>
      </c>
      <c r="C33" s="47">
        <v>336</v>
      </c>
      <c r="D33" s="47">
        <v>353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99760.76555023923</v>
      </c>
      <c r="I33" s="14">
        <f t="shared" si="4"/>
        <v>0</v>
      </c>
      <c r="J33" s="14">
        <f t="shared" si="1"/>
        <v>99760.76555023923</v>
      </c>
      <c r="K33" s="14">
        <f t="shared" si="2"/>
        <v>5786924.0349653261</v>
      </c>
      <c r="L33" s="21">
        <f t="shared" si="5"/>
        <v>58.008015506367059</v>
      </c>
    </row>
    <row r="34" spans="1:12" x14ac:dyDescent="0.2">
      <c r="A34" s="17">
        <v>25</v>
      </c>
      <c r="B34" s="48">
        <v>1</v>
      </c>
      <c r="C34" s="47">
        <v>338</v>
      </c>
      <c r="D34" s="47">
        <v>344</v>
      </c>
      <c r="E34" s="18">
        <v>0.5</v>
      </c>
      <c r="F34" s="19">
        <f t="shared" si="3"/>
        <v>2.9325513196480938E-3</v>
      </c>
      <c r="G34" s="19">
        <f t="shared" si="0"/>
        <v>2.9282576866764276E-3</v>
      </c>
      <c r="H34" s="14">
        <f t="shared" si="6"/>
        <v>99760.76555023923</v>
      </c>
      <c r="I34" s="14">
        <f t="shared" si="4"/>
        <v>292.12522855121296</v>
      </c>
      <c r="J34" s="14">
        <f t="shared" si="1"/>
        <v>99614.702935963622</v>
      </c>
      <c r="K34" s="14">
        <f t="shared" si="2"/>
        <v>5687163.2694150871</v>
      </c>
      <c r="L34" s="21">
        <f t="shared" si="5"/>
        <v>57.008015506367066</v>
      </c>
    </row>
    <row r="35" spans="1:12" x14ac:dyDescent="0.2">
      <c r="A35" s="17">
        <v>26</v>
      </c>
      <c r="B35" s="48">
        <v>0</v>
      </c>
      <c r="C35" s="47">
        <v>340</v>
      </c>
      <c r="D35" s="47">
        <v>358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99468.640321688014</v>
      </c>
      <c r="I35" s="14">
        <f t="shared" si="4"/>
        <v>0</v>
      </c>
      <c r="J35" s="14">
        <f t="shared" si="1"/>
        <v>99468.640321688014</v>
      </c>
      <c r="K35" s="14">
        <f t="shared" si="2"/>
        <v>5587548.5664791232</v>
      </c>
      <c r="L35" s="21">
        <f t="shared" si="5"/>
        <v>56.173971499043617</v>
      </c>
    </row>
    <row r="36" spans="1:12" x14ac:dyDescent="0.2">
      <c r="A36" s="17">
        <v>27</v>
      </c>
      <c r="B36" s="48">
        <v>0</v>
      </c>
      <c r="C36" s="47">
        <v>388</v>
      </c>
      <c r="D36" s="47">
        <v>348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99468.640321688014</v>
      </c>
      <c r="I36" s="14">
        <f t="shared" si="4"/>
        <v>0</v>
      </c>
      <c r="J36" s="14">
        <f t="shared" si="1"/>
        <v>99468.640321688014</v>
      </c>
      <c r="K36" s="14">
        <f t="shared" si="2"/>
        <v>5488079.9261574354</v>
      </c>
      <c r="L36" s="21">
        <f t="shared" si="5"/>
        <v>55.173971499043617</v>
      </c>
    </row>
    <row r="37" spans="1:12" x14ac:dyDescent="0.2">
      <c r="A37" s="17">
        <v>28</v>
      </c>
      <c r="B37" s="48">
        <v>0</v>
      </c>
      <c r="C37" s="47">
        <v>381</v>
      </c>
      <c r="D37" s="47">
        <v>391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99468.640321688014</v>
      </c>
      <c r="I37" s="14">
        <f t="shared" si="4"/>
        <v>0</v>
      </c>
      <c r="J37" s="14">
        <f t="shared" si="1"/>
        <v>99468.640321688014</v>
      </c>
      <c r="K37" s="14">
        <f t="shared" si="2"/>
        <v>5388611.2858357476</v>
      </c>
      <c r="L37" s="21">
        <f t="shared" si="5"/>
        <v>54.173971499043624</v>
      </c>
    </row>
    <row r="38" spans="1:12" x14ac:dyDescent="0.2">
      <c r="A38" s="17">
        <v>29</v>
      </c>
      <c r="B38" s="48">
        <v>0</v>
      </c>
      <c r="C38" s="47">
        <v>386</v>
      </c>
      <c r="D38" s="47">
        <v>395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99468.640321688014</v>
      </c>
      <c r="I38" s="14">
        <f t="shared" si="4"/>
        <v>0</v>
      </c>
      <c r="J38" s="14">
        <f t="shared" si="1"/>
        <v>99468.640321688014</v>
      </c>
      <c r="K38" s="14">
        <f t="shared" si="2"/>
        <v>5289142.6455140598</v>
      </c>
      <c r="L38" s="21">
        <f t="shared" si="5"/>
        <v>53.173971499043624</v>
      </c>
    </row>
    <row r="39" spans="1:12" x14ac:dyDescent="0.2">
      <c r="A39" s="17">
        <v>30</v>
      </c>
      <c r="B39" s="48">
        <v>0</v>
      </c>
      <c r="C39" s="47">
        <v>416</v>
      </c>
      <c r="D39" s="47">
        <v>404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99468.640321688014</v>
      </c>
      <c r="I39" s="14">
        <f t="shared" si="4"/>
        <v>0</v>
      </c>
      <c r="J39" s="14">
        <f t="shared" si="1"/>
        <v>99468.640321688014</v>
      </c>
      <c r="K39" s="14">
        <f t="shared" si="2"/>
        <v>5189674.005192372</v>
      </c>
      <c r="L39" s="21">
        <f t="shared" si="5"/>
        <v>52.173971499043624</v>
      </c>
    </row>
    <row r="40" spans="1:12" x14ac:dyDescent="0.2">
      <c r="A40" s="17">
        <v>31</v>
      </c>
      <c r="B40" s="48">
        <v>0</v>
      </c>
      <c r="C40" s="47">
        <v>458</v>
      </c>
      <c r="D40" s="47">
        <v>414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99468.640321688014</v>
      </c>
      <c r="I40" s="14">
        <f t="shared" si="4"/>
        <v>0</v>
      </c>
      <c r="J40" s="14">
        <f t="shared" si="1"/>
        <v>99468.640321688014</v>
      </c>
      <c r="K40" s="14">
        <f t="shared" si="2"/>
        <v>5090205.3648706842</v>
      </c>
      <c r="L40" s="21">
        <f t="shared" si="5"/>
        <v>51.173971499043631</v>
      </c>
    </row>
    <row r="41" spans="1:12" x14ac:dyDescent="0.2">
      <c r="A41" s="17">
        <v>32</v>
      </c>
      <c r="B41" s="48">
        <v>1</v>
      </c>
      <c r="C41" s="47">
        <v>471</v>
      </c>
      <c r="D41" s="47">
        <v>459</v>
      </c>
      <c r="E41" s="18">
        <v>0.5</v>
      </c>
      <c r="F41" s="19">
        <f t="shared" si="3"/>
        <v>2.1505376344086021E-3</v>
      </c>
      <c r="G41" s="19">
        <f t="shared" si="0"/>
        <v>2.1482277121374869E-3</v>
      </c>
      <c r="H41" s="14">
        <f t="shared" si="6"/>
        <v>99468.640321688014</v>
      </c>
      <c r="I41" s="14">
        <f t="shared" si="4"/>
        <v>213.68128962768643</v>
      </c>
      <c r="J41" s="14">
        <f t="shared" si="1"/>
        <v>99361.799676874172</v>
      </c>
      <c r="K41" s="14">
        <f t="shared" si="2"/>
        <v>4990736.7245489964</v>
      </c>
      <c r="L41" s="21">
        <f t="shared" si="5"/>
        <v>50.173971499043631</v>
      </c>
    </row>
    <row r="42" spans="1:12" x14ac:dyDescent="0.2">
      <c r="A42" s="17">
        <v>33</v>
      </c>
      <c r="B42" s="48">
        <v>1</v>
      </c>
      <c r="C42" s="47">
        <v>497</v>
      </c>
      <c r="D42" s="47">
        <v>499</v>
      </c>
      <c r="E42" s="18">
        <v>0.5</v>
      </c>
      <c r="F42" s="19">
        <f t="shared" si="3"/>
        <v>2.008032128514056E-3</v>
      </c>
      <c r="G42" s="19">
        <f t="shared" si="0"/>
        <v>2.0060180541624875E-3</v>
      </c>
      <c r="H42" s="14">
        <f t="shared" si="6"/>
        <v>99254.959032060331</v>
      </c>
      <c r="I42" s="14">
        <f t="shared" si="4"/>
        <v>199.10723978347107</v>
      </c>
      <c r="J42" s="14">
        <f t="shared" si="1"/>
        <v>99155.405412168606</v>
      </c>
      <c r="K42" s="14">
        <f t="shared" si="2"/>
        <v>4891374.9248721227</v>
      </c>
      <c r="L42" s="21">
        <f t="shared" si="5"/>
        <v>49.280912234240709</v>
      </c>
    </row>
    <row r="43" spans="1:12" x14ac:dyDescent="0.2">
      <c r="A43" s="17">
        <v>34</v>
      </c>
      <c r="B43" s="48">
        <v>0</v>
      </c>
      <c r="C43" s="47">
        <v>531</v>
      </c>
      <c r="D43" s="47">
        <v>517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99055.851792276866</v>
      </c>
      <c r="I43" s="14">
        <f t="shared" si="4"/>
        <v>0</v>
      </c>
      <c r="J43" s="14">
        <f t="shared" si="1"/>
        <v>99055.851792276866</v>
      </c>
      <c r="K43" s="14">
        <f t="shared" si="2"/>
        <v>4792219.5194599545</v>
      </c>
      <c r="L43" s="21">
        <f t="shared" si="5"/>
        <v>48.378964319133658</v>
      </c>
    </row>
    <row r="44" spans="1:12" x14ac:dyDescent="0.2">
      <c r="A44" s="17">
        <v>35</v>
      </c>
      <c r="B44" s="48">
        <v>0</v>
      </c>
      <c r="C44" s="47">
        <v>586</v>
      </c>
      <c r="D44" s="47">
        <v>540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99055.851792276866</v>
      </c>
      <c r="I44" s="14">
        <f t="shared" si="4"/>
        <v>0</v>
      </c>
      <c r="J44" s="14">
        <f t="shared" si="1"/>
        <v>99055.851792276866</v>
      </c>
      <c r="K44" s="14">
        <f t="shared" si="2"/>
        <v>4693163.6676676776</v>
      </c>
      <c r="L44" s="21">
        <f t="shared" si="5"/>
        <v>47.378964319133658</v>
      </c>
    </row>
    <row r="45" spans="1:12" x14ac:dyDescent="0.2">
      <c r="A45" s="17">
        <v>36</v>
      </c>
      <c r="B45" s="48">
        <v>1</v>
      </c>
      <c r="C45" s="47">
        <v>647</v>
      </c>
      <c r="D45" s="47">
        <v>595</v>
      </c>
      <c r="E45" s="18">
        <v>0.5</v>
      </c>
      <c r="F45" s="19">
        <f t="shared" si="3"/>
        <v>1.6103059581320451E-3</v>
      </c>
      <c r="G45" s="19">
        <f t="shared" si="0"/>
        <v>1.6090104585679806E-3</v>
      </c>
      <c r="H45" s="14">
        <f t="shared" si="6"/>
        <v>99055.851792276866</v>
      </c>
      <c r="I45" s="14">
        <f t="shared" si="4"/>
        <v>159.38190151613333</v>
      </c>
      <c r="J45" s="14">
        <f t="shared" si="1"/>
        <v>98976.160841518809</v>
      </c>
      <c r="K45" s="14">
        <f t="shared" si="2"/>
        <v>4594107.8158754008</v>
      </c>
      <c r="L45" s="21">
        <f t="shared" si="5"/>
        <v>46.378964319133658</v>
      </c>
    </row>
    <row r="46" spans="1:12" x14ac:dyDescent="0.2">
      <c r="A46" s="17">
        <v>37</v>
      </c>
      <c r="B46" s="48">
        <v>1</v>
      </c>
      <c r="C46" s="47">
        <v>686</v>
      </c>
      <c r="D46" s="47">
        <v>677</v>
      </c>
      <c r="E46" s="18">
        <v>0.5</v>
      </c>
      <c r="F46" s="19">
        <f t="shared" si="3"/>
        <v>1.467351430667645E-3</v>
      </c>
      <c r="G46" s="19">
        <f t="shared" si="0"/>
        <v>1.4662756598240471E-3</v>
      </c>
      <c r="H46" s="14">
        <f t="shared" si="6"/>
        <v>98896.469890760738</v>
      </c>
      <c r="I46" s="14">
        <f t="shared" si="4"/>
        <v>145.00948664334422</v>
      </c>
      <c r="J46" s="14">
        <f t="shared" si="1"/>
        <v>98823.965147439056</v>
      </c>
      <c r="K46" s="14">
        <f t="shared" si="2"/>
        <v>4495131.6550338818</v>
      </c>
      <c r="L46" s="21">
        <f t="shared" si="5"/>
        <v>45.452903020695516</v>
      </c>
    </row>
    <row r="47" spans="1:12" x14ac:dyDescent="0.2">
      <c r="A47" s="17">
        <v>38</v>
      </c>
      <c r="B47" s="48">
        <v>1</v>
      </c>
      <c r="C47" s="47">
        <v>740</v>
      </c>
      <c r="D47" s="47">
        <v>699</v>
      </c>
      <c r="E47" s="18">
        <v>0.5</v>
      </c>
      <c r="F47" s="19">
        <f t="shared" si="3"/>
        <v>1.389854065323141E-3</v>
      </c>
      <c r="G47" s="19">
        <f t="shared" si="0"/>
        <v>1.3888888888888889E-3</v>
      </c>
      <c r="H47" s="14">
        <f t="shared" si="6"/>
        <v>98751.460404117388</v>
      </c>
      <c r="I47" s="14">
        <f t="shared" si="4"/>
        <v>137.15480611682972</v>
      </c>
      <c r="J47" s="14">
        <f t="shared" si="1"/>
        <v>98682.883001058974</v>
      </c>
      <c r="K47" s="14">
        <f t="shared" si="2"/>
        <v>4396307.6898864424</v>
      </c>
      <c r="L47" s="21">
        <f t="shared" si="5"/>
        <v>44.518913157289781</v>
      </c>
    </row>
    <row r="48" spans="1:12" x14ac:dyDescent="0.2">
      <c r="A48" s="17">
        <v>39</v>
      </c>
      <c r="B48" s="48">
        <v>0</v>
      </c>
      <c r="C48" s="47">
        <v>738</v>
      </c>
      <c r="D48" s="47">
        <v>753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98614.305598000559</v>
      </c>
      <c r="I48" s="14">
        <f t="shared" si="4"/>
        <v>0</v>
      </c>
      <c r="J48" s="14">
        <f t="shared" si="1"/>
        <v>98614.305598000559</v>
      </c>
      <c r="K48" s="14">
        <f t="shared" si="2"/>
        <v>4297624.8068853831</v>
      </c>
      <c r="L48" s="21">
        <f t="shared" si="5"/>
        <v>43.58013556780061</v>
      </c>
    </row>
    <row r="49" spans="1:12" x14ac:dyDescent="0.2">
      <c r="A49" s="17">
        <v>40</v>
      </c>
      <c r="B49" s="48">
        <v>0</v>
      </c>
      <c r="C49" s="47">
        <v>806</v>
      </c>
      <c r="D49" s="47">
        <v>754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98614.305598000559</v>
      </c>
      <c r="I49" s="14">
        <f t="shared" si="4"/>
        <v>0</v>
      </c>
      <c r="J49" s="14">
        <f t="shared" si="1"/>
        <v>98614.305598000559</v>
      </c>
      <c r="K49" s="14">
        <f t="shared" si="2"/>
        <v>4199010.5012873821</v>
      </c>
      <c r="L49" s="21">
        <f t="shared" si="5"/>
        <v>42.580135567800603</v>
      </c>
    </row>
    <row r="50" spans="1:12" x14ac:dyDescent="0.2">
      <c r="A50" s="17">
        <v>41</v>
      </c>
      <c r="B50" s="48">
        <v>0</v>
      </c>
      <c r="C50" s="47">
        <v>819</v>
      </c>
      <c r="D50" s="47">
        <v>828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98614.305598000559</v>
      </c>
      <c r="I50" s="14">
        <f t="shared" si="4"/>
        <v>0</v>
      </c>
      <c r="J50" s="14">
        <f t="shared" si="1"/>
        <v>98614.305598000559</v>
      </c>
      <c r="K50" s="14">
        <f t="shared" si="2"/>
        <v>4100396.1956893816</v>
      </c>
      <c r="L50" s="21">
        <f t="shared" si="5"/>
        <v>41.58013556780061</v>
      </c>
    </row>
    <row r="51" spans="1:12" x14ac:dyDescent="0.2">
      <c r="A51" s="17">
        <v>42</v>
      </c>
      <c r="B51" s="48">
        <v>2</v>
      </c>
      <c r="C51" s="47">
        <v>828</v>
      </c>
      <c r="D51" s="47">
        <v>822</v>
      </c>
      <c r="E51" s="18">
        <v>0.5</v>
      </c>
      <c r="F51" s="19">
        <f t="shared" si="3"/>
        <v>2.4242424242424242E-3</v>
      </c>
      <c r="G51" s="19">
        <f t="shared" si="0"/>
        <v>2.4213075060532689E-3</v>
      </c>
      <c r="H51" s="14">
        <f t="shared" si="6"/>
        <v>98614.305598000559</v>
      </c>
      <c r="I51" s="14">
        <f t="shared" si="4"/>
        <v>238.77555834866965</v>
      </c>
      <c r="J51" s="14">
        <f t="shared" si="1"/>
        <v>98494.917818826216</v>
      </c>
      <c r="K51" s="14">
        <f t="shared" si="2"/>
        <v>4001781.890091381</v>
      </c>
      <c r="L51" s="21">
        <f t="shared" si="5"/>
        <v>40.58013556780061</v>
      </c>
    </row>
    <row r="52" spans="1:12" x14ac:dyDescent="0.2">
      <c r="A52" s="17">
        <v>43</v>
      </c>
      <c r="B52" s="48">
        <v>0</v>
      </c>
      <c r="C52" s="47">
        <v>818</v>
      </c>
      <c r="D52" s="47">
        <v>842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98375.530039651887</v>
      </c>
      <c r="I52" s="14">
        <f t="shared" si="4"/>
        <v>0</v>
      </c>
      <c r="J52" s="14">
        <f t="shared" si="1"/>
        <v>98375.530039651887</v>
      </c>
      <c r="K52" s="14">
        <f t="shared" si="2"/>
        <v>3903286.9722725549</v>
      </c>
      <c r="L52" s="21">
        <f t="shared" si="5"/>
        <v>39.677417450246729</v>
      </c>
    </row>
    <row r="53" spans="1:12" x14ac:dyDescent="0.2">
      <c r="A53" s="17">
        <v>44</v>
      </c>
      <c r="B53" s="48">
        <v>0</v>
      </c>
      <c r="C53" s="47">
        <v>763</v>
      </c>
      <c r="D53" s="47">
        <v>817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98375.530039651887</v>
      </c>
      <c r="I53" s="14">
        <f t="shared" si="4"/>
        <v>0</v>
      </c>
      <c r="J53" s="14">
        <f t="shared" si="1"/>
        <v>98375.530039651887</v>
      </c>
      <c r="K53" s="14">
        <f t="shared" si="2"/>
        <v>3804911.4422329031</v>
      </c>
      <c r="L53" s="21">
        <f t="shared" si="5"/>
        <v>38.677417450246729</v>
      </c>
    </row>
    <row r="54" spans="1:12" x14ac:dyDescent="0.2">
      <c r="A54" s="17">
        <v>45</v>
      </c>
      <c r="B54" s="48">
        <v>1</v>
      </c>
      <c r="C54" s="47">
        <v>766</v>
      </c>
      <c r="D54" s="47">
        <v>784</v>
      </c>
      <c r="E54" s="18">
        <v>0.5</v>
      </c>
      <c r="F54" s="19">
        <f t="shared" si="3"/>
        <v>1.2903225806451613E-3</v>
      </c>
      <c r="G54" s="19">
        <f t="shared" si="0"/>
        <v>1.2894906511927786E-3</v>
      </c>
      <c r="H54" s="14">
        <f t="shared" si="6"/>
        <v>98375.530039651887</v>
      </c>
      <c r="I54" s="14">
        <f t="shared" si="4"/>
        <v>126.85432629226547</v>
      </c>
      <c r="J54" s="14">
        <f t="shared" si="1"/>
        <v>98312.102876505756</v>
      </c>
      <c r="K54" s="14">
        <f t="shared" si="2"/>
        <v>3706535.9121932513</v>
      </c>
      <c r="L54" s="21">
        <f t="shared" si="5"/>
        <v>37.677417450246729</v>
      </c>
    </row>
    <row r="55" spans="1:12" x14ac:dyDescent="0.2">
      <c r="A55" s="17">
        <v>46</v>
      </c>
      <c r="B55" s="48">
        <v>0</v>
      </c>
      <c r="C55" s="47">
        <v>829</v>
      </c>
      <c r="D55" s="47">
        <v>759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98248.675713359626</v>
      </c>
      <c r="I55" s="14">
        <f t="shared" si="4"/>
        <v>0</v>
      </c>
      <c r="J55" s="14">
        <f t="shared" si="1"/>
        <v>98248.675713359626</v>
      </c>
      <c r="K55" s="14">
        <f t="shared" si="2"/>
        <v>3608223.8093167455</v>
      </c>
      <c r="L55" s="21">
        <f t="shared" si="5"/>
        <v>36.725419280395528</v>
      </c>
    </row>
    <row r="56" spans="1:12" x14ac:dyDescent="0.2">
      <c r="A56" s="17">
        <v>47</v>
      </c>
      <c r="B56" s="48">
        <v>1</v>
      </c>
      <c r="C56" s="47">
        <v>733</v>
      </c>
      <c r="D56" s="47">
        <v>831</v>
      </c>
      <c r="E56" s="18">
        <v>0.5</v>
      </c>
      <c r="F56" s="19">
        <f t="shared" si="3"/>
        <v>1.2787723785166241E-3</v>
      </c>
      <c r="G56" s="19">
        <f t="shared" si="0"/>
        <v>1.2779552715654952E-3</v>
      </c>
      <c r="H56" s="14">
        <f t="shared" si="6"/>
        <v>98248.675713359626</v>
      </c>
      <c r="I56" s="14">
        <f t="shared" si="4"/>
        <v>125.55741305221677</v>
      </c>
      <c r="J56" s="14">
        <f t="shared" si="1"/>
        <v>98185.897006833518</v>
      </c>
      <c r="K56" s="14">
        <f t="shared" si="2"/>
        <v>3509975.1336033856</v>
      </c>
      <c r="L56" s="21">
        <f t="shared" si="5"/>
        <v>35.725419280395528</v>
      </c>
    </row>
    <row r="57" spans="1:12" x14ac:dyDescent="0.2">
      <c r="A57" s="17">
        <v>48</v>
      </c>
      <c r="B57" s="48">
        <v>0</v>
      </c>
      <c r="C57" s="47">
        <v>729</v>
      </c>
      <c r="D57" s="47">
        <v>739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98123.118300307411</v>
      </c>
      <c r="I57" s="14">
        <f t="shared" si="4"/>
        <v>0</v>
      </c>
      <c r="J57" s="14">
        <f t="shared" si="1"/>
        <v>98123.118300307411</v>
      </c>
      <c r="K57" s="14">
        <f t="shared" si="2"/>
        <v>3411789.2365965522</v>
      </c>
      <c r="L57" s="21">
        <f t="shared" si="5"/>
        <v>34.770493393358286</v>
      </c>
    </row>
    <row r="58" spans="1:12" x14ac:dyDescent="0.2">
      <c r="A58" s="17">
        <v>49</v>
      </c>
      <c r="B58" s="48">
        <v>4</v>
      </c>
      <c r="C58" s="47">
        <v>728</v>
      </c>
      <c r="D58" s="47">
        <v>745</v>
      </c>
      <c r="E58" s="18">
        <v>0.5</v>
      </c>
      <c r="F58" s="19">
        <f t="shared" si="3"/>
        <v>5.4310930074677527E-3</v>
      </c>
      <c r="G58" s="19">
        <f t="shared" si="0"/>
        <v>5.4163845633039944E-3</v>
      </c>
      <c r="H58" s="14">
        <f t="shared" si="6"/>
        <v>98123.118300307411</v>
      </c>
      <c r="I58" s="14">
        <f t="shared" si="4"/>
        <v>531.47254326503673</v>
      </c>
      <c r="J58" s="14">
        <f t="shared" si="1"/>
        <v>97857.382028674896</v>
      </c>
      <c r="K58" s="14">
        <f t="shared" si="2"/>
        <v>3313666.1182962446</v>
      </c>
      <c r="L58" s="21">
        <f t="shared" si="5"/>
        <v>33.770493393358279</v>
      </c>
    </row>
    <row r="59" spans="1:12" x14ac:dyDescent="0.2">
      <c r="A59" s="17">
        <v>50</v>
      </c>
      <c r="B59" s="48">
        <v>2</v>
      </c>
      <c r="C59" s="47">
        <v>700</v>
      </c>
      <c r="D59" s="47">
        <v>734</v>
      </c>
      <c r="E59" s="18">
        <v>0.5</v>
      </c>
      <c r="F59" s="19">
        <f t="shared" si="3"/>
        <v>2.7894002789400278E-3</v>
      </c>
      <c r="G59" s="19">
        <f t="shared" si="0"/>
        <v>2.7855153203342614E-3</v>
      </c>
      <c r="H59" s="14">
        <f t="shared" si="6"/>
        <v>97591.645757042381</v>
      </c>
      <c r="I59" s="14">
        <f t="shared" si="4"/>
        <v>271.84302439287569</v>
      </c>
      <c r="J59" s="14">
        <f t="shared" si="1"/>
        <v>97455.724244845944</v>
      </c>
      <c r="K59" s="14">
        <f t="shared" si="2"/>
        <v>3215808.7362675699</v>
      </c>
      <c r="L59" s="21">
        <f t="shared" si="5"/>
        <v>32.951680559557644</v>
      </c>
    </row>
    <row r="60" spans="1:12" x14ac:dyDescent="0.2">
      <c r="A60" s="17">
        <v>51</v>
      </c>
      <c r="B60" s="48">
        <v>2</v>
      </c>
      <c r="C60" s="47">
        <v>691</v>
      </c>
      <c r="D60" s="47">
        <v>701</v>
      </c>
      <c r="E60" s="18">
        <v>0.5</v>
      </c>
      <c r="F60" s="19">
        <f t="shared" si="3"/>
        <v>2.8735632183908046E-3</v>
      </c>
      <c r="G60" s="19">
        <f t="shared" si="0"/>
        <v>2.8694404591104736E-3</v>
      </c>
      <c r="H60" s="14">
        <f t="shared" si="6"/>
        <v>97319.802732649507</v>
      </c>
      <c r="I60" s="14">
        <f t="shared" si="4"/>
        <v>279.25337943371454</v>
      </c>
      <c r="J60" s="14">
        <f t="shared" si="1"/>
        <v>97180.176042932639</v>
      </c>
      <c r="K60" s="14">
        <f t="shared" si="2"/>
        <v>3118353.0120227239</v>
      </c>
      <c r="L60" s="21">
        <f t="shared" si="5"/>
        <v>32.042327711958642</v>
      </c>
    </row>
    <row r="61" spans="1:12" x14ac:dyDescent="0.2">
      <c r="A61" s="17">
        <v>52</v>
      </c>
      <c r="B61" s="48">
        <v>3</v>
      </c>
      <c r="C61" s="47">
        <v>672</v>
      </c>
      <c r="D61" s="47">
        <v>688</v>
      </c>
      <c r="E61" s="18">
        <v>0.5</v>
      </c>
      <c r="F61" s="19">
        <f t="shared" si="3"/>
        <v>4.4117647058823529E-3</v>
      </c>
      <c r="G61" s="19">
        <f t="shared" si="0"/>
        <v>4.4020542920029347E-3</v>
      </c>
      <c r="H61" s="14">
        <f t="shared" si="6"/>
        <v>97040.549353215785</v>
      </c>
      <c r="I61" s="14">
        <f t="shared" si="4"/>
        <v>427.17776677864617</v>
      </c>
      <c r="J61" s="14">
        <f t="shared" si="1"/>
        <v>96826.960469826459</v>
      </c>
      <c r="K61" s="14">
        <f t="shared" si="2"/>
        <v>3021172.8359797914</v>
      </c>
      <c r="L61" s="21">
        <f t="shared" si="5"/>
        <v>31.133097000338385</v>
      </c>
    </row>
    <row r="62" spans="1:12" x14ac:dyDescent="0.2">
      <c r="A62" s="17">
        <v>53</v>
      </c>
      <c r="B62" s="48">
        <v>2</v>
      </c>
      <c r="C62" s="47">
        <v>630</v>
      </c>
      <c r="D62" s="47">
        <v>673</v>
      </c>
      <c r="E62" s="18">
        <v>0.5</v>
      </c>
      <c r="F62" s="19">
        <f t="shared" si="3"/>
        <v>3.0698388334612432E-3</v>
      </c>
      <c r="G62" s="19">
        <f t="shared" si="0"/>
        <v>3.0651340996168579E-3</v>
      </c>
      <c r="H62" s="14">
        <f t="shared" si="6"/>
        <v>96613.371586437133</v>
      </c>
      <c r="I62" s="14">
        <f t="shared" si="4"/>
        <v>296.13293972854291</v>
      </c>
      <c r="J62" s="14">
        <f t="shared" si="1"/>
        <v>96465.305116572854</v>
      </c>
      <c r="K62" s="14">
        <f t="shared" si="2"/>
        <v>2924345.8755099648</v>
      </c>
      <c r="L62" s="21">
        <f t="shared" si="5"/>
        <v>30.268541791791613</v>
      </c>
    </row>
    <row r="63" spans="1:12" x14ac:dyDescent="0.2">
      <c r="A63" s="17">
        <v>54</v>
      </c>
      <c r="B63" s="48">
        <v>1</v>
      </c>
      <c r="C63" s="47">
        <v>632</v>
      </c>
      <c r="D63" s="47">
        <v>631</v>
      </c>
      <c r="E63" s="18">
        <v>0.5</v>
      </c>
      <c r="F63" s="19">
        <f t="shared" si="3"/>
        <v>1.5835312747426761E-3</v>
      </c>
      <c r="G63" s="19">
        <f t="shared" si="0"/>
        <v>1.5822784810126582E-3</v>
      </c>
      <c r="H63" s="14">
        <f t="shared" si="6"/>
        <v>96317.238646708589</v>
      </c>
      <c r="I63" s="14">
        <f t="shared" si="4"/>
        <v>152.40069406124778</v>
      </c>
      <c r="J63" s="14">
        <f t="shared" si="1"/>
        <v>96241.038299677966</v>
      </c>
      <c r="K63" s="14">
        <f t="shared" si="2"/>
        <v>2827880.5703933919</v>
      </c>
      <c r="L63" s="21">
        <f t="shared" si="5"/>
        <v>29.360066901066915</v>
      </c>
    </row>
    <row r="64" spans="1:12" x14ac:dyDescent="0.2">
      <c r="A64" s="17">
        <v>55</v>
      </c>
      <c r="B64" s="48">
        <v>0</v>
      </c>
      <c r="C64" s="47">
        <v>570</v>
      </c>
      <c r="D64" s="47">
        <v>635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96164.837952647344</v>
      </c>
      <c r="I64" s="14">
        <f t="shared" si="4"/>
        <v>0</v>
      </c>
      <c r="J64" s="14">
        <f t="shared" si="1"/>
        <v>96164.837952647344</v>
      </c>
      <c r="K64" s="14">
        <f t="shared" si="2"/>
        <v>2731639.532093714</v>
      </c>
      <c r="L64" s="21">
        <f t="shared" si="5"/>
        <v>28.405803932605849</v>
      </c>
    </row>
    <row r="65" spans="1:12" x14ac:dyDescent="0.2">
      <c r="A65" s="17">
        <v>56</v>
      </c>
      <c r="B65" s="48">
        <v>4</v>
      </c>
      <c r="C65" s="47">
        <v>572</v>
      </c>
      <c r="D65" s="47">
        <v>567</v>
      </c>
      <c r="E65" s="18">
        <v>0.5</v>
      </c>
      <c r="F65" s="19">
        <f t="shared" si="3"/>
        <v>7.0237050043898156E-3</v>
      </c>
      <c r="G65" s="19">
        <f t="shared" si="0"/>
        <v>6.99912510936133E-3</v>
      </c>
      <c r="H65" s="14">
        <f t="shared" si="6"/>
        <v>96164.837952647344</v>
      </c>
      <c r="I65" s="14">
        <f t="shared" si="4"/>
        <v>673.06973195203739</v>
      </c>
      <c r="J65" s="14">
        <f t="shared" si="1"/>
        <v>95828.303086671323</v>
      </c>
      <c r="K65" s="14">
        <f t="shared" si="2"/>
        <v>2635474.6941410666</v>
      </c>
      <c r="L65" s="21">
        <f t="shared" si="5"/>
        <v>27.405803932605849</v>
      </c>
    </row>
    <row r="66" spans="1:12" x14ac:dyDescent="0.2">
      <c r="A66" s="17">
        <v>57</v>
      </c>
      <c r="B66" s="48">
        <v>2</v>
      </c>
      <c r="C66" s="47">
        <v>559</v>
      </c>
      <c r="D66" s="47">
        <v>571</v>
      </c>
      <c r="E66" s="18">
        <v>0.5</v>
      </c>
      <c r="F66" s="19">
        <f t="shared" si="3"/>
        <v>3.5398230088495575E-3</v>
      </c>
      <c r="G66" s="19">
        <f t="shared" si="0"/>
        <v>3.5335689045936395E-3</v>
      </c>
      <c r="H66" s="14">
        <f t="shared" si="6"/>
        <v>95491.768220695303</v>
      </c>
      <c r="I66" s="14">
        <f t="shared" si="4"/>
        <v>337.42674282931205</v>
      </c>
      <c r="J66" s="14">
        <f t="shared" si="1"/>
        <v>95323.054849280656</v>
      </c>
      <c r="K66" s="14">
        <f t="shared" si="2"/>
        <v>2539646.3910543951</v>
      </c>
      <c r="L66" s="21">
        <f t="shared" si="5"/>
        <v>26.595448365610999</v>
      </c>
    </row>
    <row r="67" spans="1:12" x14ac:dyDescent="0.2">
      <c r="A67" s="17">
        <v>58</v>
      </c>
      <c r="B67" s="48">
        <v>5</v>
      </c>
      <c r="C67" s="47">
        <v>501</v>
      </c>
      <c r="D67" s="47">
        <v>552</v>
      </c>
      <c r="E67" s="18">
        <v>0.5</v>
      </c>
      <c r="F67" s="19">
        <f t="shared" si="3"/>
        <v>9.4966761633428296E-3</v>
      </c>
      <c r="G67" s="19">
        <f t="shared" si="0"/>
        <v>9.4517958412098282E-3</v>
      </c>
      <c r="H67" s="14">
        <f t="shared" si="6"/>
        <v>95154.341477865994</v>
      </c>
      <c r="I67" s="14">
        <f t="shared" si="4"/>
        <v>899.37940905355367</v>
      </c>
      <c r="J67" s="14">
        <f t="shared" si="1"/>
        <v>94704.651773339225</v>
      </c>
      <c r="K67" s="14">
        <f t="shared" si="2"/>
        <v>2444323.3362051146</v>
      </c>
      <c r="L67" s="21">
        <f t="shared" si="5"/>
        <v>25.68798541655288</v>
      </c>
    </row>
    <row r="68" spans="1:12" x14ac:dyDescent="0.2">
      <c r="A68" s="17">
        <v>59</v>
      </c>
      <c r="B68" s="48">
        <v>4</v>
      </c>
      <c r="C68" s="47">
        <v>480</v>
      </c>
      <c r="D68" s="47">
        <v>496</v>
      </c>
      <c r="E68" s="18">
        <v>0.5</v>
      </c>
      <c r="F68" s="19">
        <f t="shared" si="3"/>
        <v>8.1967213114754103E-3</v>
      </c>
      <c r="G68" s="19">
        <f t="shared" si="0"/>
        <v>8.1632653061224497E-3</v>
      </c>
      <c r="H68" s="14">
        <f t="shared" si="6"/>
        <v>94254.962068812441</v>
      </c>
      <c r="I68" s="14">
        <f t="shared" si="4"/>
        <v>769.42826178622408</v>
      </c>
      <c r="J68" s="14">
        <f t="shared" si="1"/>
        <v>93870.247937919339</v>
      </c>
      <c r="K68" s="14">
        <f t="shared" si="2"/>
        <v>2349618.6844317755</v>
      </c>
      <c r="L68" s="21">
        <f t="shared" si="5"/>
        <v>24.928328788848233</v>
      </c>
    </row>
    <row r="69" spans="1:12" x14ac:dyDescent="0.2">
      <c r="A69" s="17">
        <v>60</v>
      </c>
      <c r="B69" s="48">
        <v>2</v>
      </c>
      <c r="C69" s="47">
        <v>468</v>
      </c>
      <c r="D69" s="47">
        <v>481</v>
      </c>
      <c r="E69" s="18">
        <v>0.5</v>
      </c>
      <c r="F69" s="19">
        <f t="shared" si="3"/>
        <v>4.2149631190727078E-3</v>
      </c>
      <c r="G69" s="19">
        <f t="shared" si="0"/>
        <v>4.206098843322818E-3</v>
      </c>
      <c r="H69" s="14">
        <f t="shared" si="6"/>
        <v>93485.533807026222</v>
      </c>
      <c r="I69" s="14">
        <f t="shared" si="4"/>
        <v>393.20939561314918</v>
      </c>
      <c r="J69" s="14">
        <f t="shared" si="1"/>
        <v>93288.929109219651</v>
      </c>
      <c r="K69" s="14">
        <f t="shared" si="2"/>
        <v>2255748.4364938564</v>
      </c>
      <c r="L69" s="21">
        <f t="shared" si="5"/>
        <v>24.129384992871678</v>
      </c>
    </row>
    <row r="70" spans="1:12" x14ac:dyDescent="0.2">
      <c r="A70" s="17">
        <v>61</v>
      </c>
      <c r="B70" s="48">
        <v>4</v>
      </c>
      <c r="C70" s="47">
        <v>441</v>
      </c>
      <c r="D70" s="47">
        <v>475</v>
      </c>
      <c r="E70" s="18">
        <v>0.5</v>
      </c>
      <c r="F70" s="19">
        <f t="shared" si="3"/>
        <v>8.7336244541484712E-3</v>
      </c>
      <c r="G70" s="19">
        <f t="shared" si="0"/>
        <v>8.6956521739130436E-3</v>
      </c>
      <c r="H70" s="14">
        <f t="shared" si="6"/>
        <v>93092.324411413079</v>
      </c>
      <c r="I70" s="14">
        <f t="shared" si="4"/>
        <v>809.49847314272245</v>
      </c>
      <c r="J70" s="14">
        <f t="shared" si="1"/>
        <v>92687.57517484171</v>
      </c>
      <c r="K70" s="14">
        <f t="shared" si="2"/>
        <v>2162459.5073846369</v>
      </c>
      <c r="L70" s="21">
        <f t="shared" si="5"/>
        <v>23.229192321247059</v>
      </c>
    </row>
    <row r="71" spans="1:12" x14ac:dyDescent="0.2">
      <c r="A71" s="17">
        <v>62</v>
      </c>
      <c r="B71" s="48">
        <v>7</v>
      </c>
      <c r="C71" s="47">
        <v>398</v>
      </c>
      <c r="D71" s="47">
        <v>445</v>
      </c>
      <c r="E71" s="18">
        <v>0.5</v>
      </c>
      <c r="F71" s="19">
        <f t="shared" si="3"/>
        <v>1.6607354685646499E-2</v>
      </c>
      <c r="G71" s="19">
        <f t="shared" si="0"/>
        <v>1.6470588235294115E-2</v>
      </c>
      <c r="H71" s="14">
        <f t="shared" si="6"/>
        <v>92282.825938270355</v>
      </c>
      <c r="I71" s="14">
        <f t="shared" si="4"/>
        <v>1519.9524272185704</v>
      </c>
      <c r="J71" s="14">
        <f t="shared" si="1"/>
        <v>91522.849724661079</v>
      </c>
      <c r="K71" s="14">
        <f t="shared" si="2"/>
        <v>2069771.9322097951</v>
      </c>
      <c r="L71" s="21">
        <f t="shared" si="5"/>
        <v>22.428571201257999</v>
      </c>
    </row>
    <row r="72" spans="1:12" x14ac:dyDescent="0.2">
      <c r="A72" s="17">
        <v>63</v>
      </c>
      <c r="B72" s="48">
        <v>5</v>
      </c>
      <c r="C72" s="47">
        <v>381</v>
      </c>
      <c r="D72" s="47">
        <v>401</v>
      </c>
      <c r="E72" s="18">
        <v>0.5</v>
      </c>
      <c r="F72" s="19">
        <f t="shared" si="3"/>
        <v>1.278772378516624E-2</v>
      </c>
      <c r="G72" s="19">
        <f t="shared" si="0"/>
        <v>1.2706480304955527E-2</v>
      </c>
      <c r="H72" s="14">
        <f t="shared" si="6"/>
        <v>90762.873511051788</v>
      </c>
      <c r="I72" s="14">
        <f t="shared" si="4"/>
        <v>1153.2766646893492</v>
      </c>
      <c r="J72" s="14">
        <f t="shared" si="1"/>
        <v>90186.235178707124</v>
      </c>
      <c r="K72" s="14">
        <f t="shared" si="2"/>
        <v>1978249.082485134</v>
      </c>
      <c r="L72" s="21">
        <f t="shared" si="5"/>
        <v>21.795796077834087</v>
      </c>
    </row>
    <row r="73" spans="1:12" x14ac:dyDescent="0.2">
      <c r="A73" s="17">
        <v>64</v>
      </c>
      <c r="B73" s="48">
        <v>4</v>
      </c>
      <c r="C73" s="47">
        <v>412</v>
      </c>
      <c r="D73" s="47">
        <v>387</v>
      </c>
      <c r="E73" s="18">
        <v>0.5</v>
      </c>
      <c r="F73" s="19">
        <f t="shared" si="3"/>
        <v>1.0012515644555695E-2</v>
      </c>
      <c r="G73" s="19">
        <f t="shared" ref="G73:G108" si="7">F73/((1+(1-E73)*F73))</f>
        <v>9.9626400996264009E-3</v>
      </c>
      <c r="H73" s="14">
        <f t="shared" si="6"/>
        <v>89609.596846362445</v>
      </c>
      <c r="I73" s="14">
        <f t="shared" si="4"/>
        <v>892.74816285292593</v>
      </c>
      <c r="J73" s="14">
        <f t="shared" ref="J73:J108" si="8">H74+I73*E73</f>
        <v>89163.222764935985</v>
      </c>
      <c r="K73" s="14">
        <f t="shared" ref="K73:K97" si="9">K74+J73</f>
        <v>1888062.8473064268</v>
      </c>
      <c r="L73" s="21">
        <f t="shared" si="5"/>
        <v>21.06987324743298</v>
      </c>
    </row>
    <row r="74" spans="1:12" x14ac:dyDescent="0.2">
      <c r="A74" s="17">
        <v>65</v>
      </c>
      <c r="B74" s="48">
        <v>6</v>
      </c>
      <c r="C74" s="47">
        <v>295</v>
      </c>
      <c r="D74" s="47">
        <v>413</v>
      </c>
      <c r="E74" s="18">
        <v>0.5</v>
      </c>
      <c r="F74" s="19">
        <f t="shared" ref="F74:F108" si="10">B74/((C74+D74)/2)</f>
        <v>1.6949152542372881E-2</v>
      </c>
      <c r="G74" s="19">
        <f t="shared" si="7"/>
        <v>1.680672268907563E-2</v>
      </c>
      <c r="H74" s="14">
        <f t="shared" si="6"/>
        <v>88716.848683509525</v>
      </c>
      <c r="I74" s="14">
        <f t="shared" ref="I74:I108" si="11">H74*G74</f>
        <v>1491.0394736724288</v>
      </c>
      <c r="J74" s="14">
        <f t="shared" si="8"/>
        <v>87971.328946673311</v>
      </c>
      <c r="K74" s="14">
        <f t="shared" si="9"/>
        <v>1798899.6245414908</v>
      </c>
      <c r="L74" s="21">
        <f t="shared" ref="L74:L108" si="12">K74/H74</f>
        <v>20.276865682627271</v>
      </c>
    </row>
    <row r="75" spans="1:12" x14ac:dyDescent="0.2">
      <c r="A75" s="17">
        <v>66</v>
      </c>
      <c r="B75" s="48">
        <v>3</v>
      </c>
      <c r="C75" s="47">
        <v>338</v>
      </c>
      <c r="D75" s="47">
        <v>299</v>
      </c>
      <c r="E75" s="18">
        <v>0.5</v>
      </c>
      <c r="F75" s="19">
        <f t="shared" si="10"/>
        <v>9.4191522762951327E-3</v>
      </c>
      <c r="G75" s="19">
        <f t="shared" si="7"/>
        <v>9.3749999999999997E-3</v>
      </c>
      <c r="H75" s="14">
        <f t="shared" ref="H75:H108" si="13">H74-I74</f>
        <v>87225.809209837098</v>
      </c>
      <c r="I75" s="14">
        <f t="shared" si="11"/>
        <v>817.74196134222279</v>
      </c>
      <c r="J75" s="14">
        <f t="shared" si="8"/>
        <v>86816.938229165986</v>
      </c>
      <c r="K75" s="14">
        <f t="shared" si="9"/>
        <v>1710928.2955948175</v>
      </c>
      <c r="L75" s="21">
        <f t="shared" si="12"/>
        <v>19.614931762672182</v>
      </c>
    </row>
    <row r="76" spans="1:12" x14ac:dyDescent="0.2">
      <c r="A76" s="17">
        <v>67</v>
      </c>
      <c r="B76" s="48">
        <v>7</v>
      </c>
      <c r="C76" s="47">
        <v>372</v>
      </c>
      <c r="D76" s="47">
        <v>333</v>
      </c>
      <c r="E76" s="18">
        <v>0.5</v>
      </c>
      <c r="F76" s="19">
        <f t="shared" si="10"/>
        <v>1.9858156028368795E-2</v>
      </c>
      <c r="G76" s="19">
        <f t="shared" si="7"/>
        <v>1.966292134831461E-2</v>
      </c>
      <c r="H76" s="14">
        <f t="shared" si="13"/>
        <v>86408.067248494874</v>
      </c>
      <c r="I76" s="14">
        <f t="shared" si="11"/>
        <v>1699.0350301670344</v>
      </c>
      <c r="J76" s="14">
        <f t="shared" si="8"/>
        <v>85558.549733411346</v>
      </c>
      <c r="K76" s="14">
        <f t="shared" si="9"/>
        <v>1624111.3573656515</v>
      </c>
      <c r="L76" s="21">
        <f t="shared" si="12"/>
        <v>18.795830170520816</v>
      </c>
    </row>
    <row r="77" spans="1:12" x14ac:dyDescent="0.2">
      <c r="A77" s="17">
        <v>68</v>
      </c>
      <c r="B77" s="48">
        <v>4</v>
      </c>
      <c r="C77" s="47">
        <v>354</v>
      </c>
      <c r="D77" s="47">
        <v>372</v>
      </c>
      <c r="E77" s="18">
        <v>0.5</v>
      </c>
      <c r="F77" s="19">
        <f t="shared" si="10"/>
        <v>1.1019283746556474E-2</v>
      </c>
      <c r="G77" s="19">
        <f t="shared" si="7"/>
        <v>1.0958904109589041E-2</v>
      </c>
      <c r="H77" s="14">
        <f t="shared" si="13"/>
        <v>84709.032218327833</v>
      </c>
      <c r="I77" s="14">
        <f t="shared" si="11"/>
        <v>928.31816129674337</v>
      </c>
      <c r="J77" s="14">
        <f t="shared" si="8"/>
        <v>84244.87313767946</v>
      </c>
      <c r="K77" s="14">
        <f t="shared" si="9"/>
        <v>1538552.8076322402</v>
      </c>
      <c r="L77" s="21">
        <f t="shared" si="12"/>
        <v>18.162795245574245</v>
      </c>
    </row>
    <row r="78" spans="1:12" x14ac:dyDescent="0.2">
      <c r="A78" s="17">
        <v>69</v>
      </c>
      <c r="B78" s="48">
        <v>5</v>
      </c>
      <c r="C78" s="47">
        <v>308</v>
      </c>
      <c r="D78" s="47">
        <v>356</v>
      </c>
      <c r="E78" s="18">
        <v>0.5</v>
      </c>
      <c r="F78" s="19">
        <f t="shared" si="10"/>
        <v>1.5060240963855422E-2</v>
      </c>
      <c r="G78" s="19">
        <f t="shared" si="7"/>
        <v>1.4947683109118086E-2</v>
      </c>
      <c r="H78" s="14">
        <f t="shared" si="13"/>
        <v>83780.714057031088</v>
      </c>
      <c r="I78" s="14">
        <f t="shared" si="11"/>
        <v>1252.3275643801358</v>
      </c>
      <c r="J78" s="14">
        <f t="shared" si="8"/>
        <v>83154.550274841022</v>
      </c>
      <c r="K78" s="14">
        <f t="shared" si="9"/>
        <v>1454307.9344945608</v>
      </c>
      <c r="L78" s="21">
        <f t="shared" si="12"/>
        <v>17.358504888184488</v>
      </c>
    </row>
    <row r="79" spans="1:12" x14ac:dyDescent="0.2">
      <c r="A79" s="17">
        <v>70</v>
      </c>
      <c r="B79" s="48">
        <v>3</v>
      </c>
      <c r="C79" s="47">
        <v>306</v>
      </c>
      <c r="D79" s="47">
        <v>311</v>
      </c>
      <c r="E79" s="18">
        <v>0.5</v>
      </c>
      <c r="F79" s="19">
        <f t="shared" si="10"/>
        <v>9.7244732576985422E-3</v>
      </c>
      <c r="G79" s="19">
        <f t="shared" si="7"/>
        <v>9.6774193548387101E-3</v>
      </c>
      <c r="H79" s="14">
        <f t="shared" si="13"/>
        <v>82528.386492650956</v>
      </c>
      <c r="I79" s="14">
        <f t="shared" si="11"/>
        <v>798.66180476758996</v>
      </c>
      <c r="J79" s="14">
        <f t="shared" si="8"/>
        <v>82129.055590267162</v>
      </c>
      <c r="K79" s="14">
        <f t="shared" si="9"/>
        <v>1371153.3842197198</v>
      </c>
      <c r="L79" s="21">
        <f t="shared" si="12"/>
        <v>16.614324385729013</v>
      </c>
    </row>
    <row r="80" spans="1:12" x14ac:dyDescent="0.2">
      <c r="A80" s="17">
        <v>71</v>
      </c>
      <c r="B80" s="48">
        <v>7</v>
      </c>
      <c r="C80" s="47">
        <v>326</v>
      </c>
      <c r="D80" s="47">
        <v>304</v>
      </c>
      <c r="E80" s="18">
        <v>0.5</v>
      </c>
      <c r="F80" s="19">
        <f t="shared" si="10"/>
        <v>2.2222222222222223E-2</v>
      </c>
      <c r="G80" s="19">
        <f t="shared" si="7"/>
        <v>2.197802197802198E-2</v>
      </c>
      <c r="H80" s="14">
        <f t="shared" si="13"/>
        <v>81729.724687883368</v>
      </c>
      <c r="I80" s="14">
        <f t="shared" si="11"/>
        <v>1796.2576854479862</v>
      </c>
      <c r="J80" s="14">
        <f t="shared" si="8"/>
        <v>80831.595845159376</v>
      </c>
      <c r="K80" s="14">
        <f t="shared" si="9"/>
        <v>1289024.3286294527</v>
      </c>
      <c r="L80" s="21">
        <f t="shared" si="12"/>
        <v>15.771793353667736</v>
      </c>
    </row>
    <row r="81" spans="1:12" x14ac:dyDescent="0.2">
      <c r="A81" s="17">
        <v>72</v>
      </c>
      <c r="B81" s="48">
        <v>9</v>
      </c>
      <c r="C81" s="47">
        <v>325</v>
      </c>
      <c r="D81" s="47">
        <v>323</v>
      </c>
      <c r="E81" s="18">
        <v>0.5</v>
      </c>
      <c r="F81" s="19">
        <f t="shared" si="10"/>
        <v>2.7777777777777776E-2</v>
      </c>
      <c r="G81" s="19">
        <f t="shared" si="7"/>
        <v>2.7397260273972601E-2</v>
      </c>
      <c r="H81" s="14">
        <f t="shared" si="13"/>
        <v>79933.467002435384</v>
      </c>
      <c r="I81" s="14">
        <f t="shared" si="11"/>
        <v>2189.9580000667229</v>
      </c>
      <c r="J81" s="14">
        <f t="shared" si="8"/>
        <v>78838.488002402024</v>
      </c>
      <c r="K81" s="14">
        <f t="shared" si="9"/>
        <v>1208192.7327842934</v>
      </c>
      <c r="L81" s="21">
        <f t="shared" si="12"/>
        <v>15.114979721165886</v>
      </c>
    </row>
    <row r="82" spans="1:12" x14ac:dyDescent="0.2">
      <c r="A82" s="17">
        <v>73</v>
      </c>
      <c r="B82" s="48">
        <v>6</v>
      </c>
      <c r="C82" s="47">
        <v>288</v>
      </c>
      <c r="D82" s="47">
        <v>324</v>
      </c>
      <c r="E82" s="18">
        <v>0.5</v>
      </c>
      <c r="F82" s="19">
        <f t="shared" si="10"/>
        <v>1.9607843137254902E-2</v>
      </c>
      <c r="G82" s="19">
        <f t="shared" si="7"/>
        <v>1.9417475728155342E-2</v>
      </c>
      <c r="H82" s="14">
        <f t="shared" si="13"/>
        <v>77743.509002368664</v>
      </c>
      <c r="I82" s="14">
        <f t="shared" si="11"/>
        <v>1509.5826990751198</v>
      </c>
      <c r="J82" s="14">
        <f t="shared" si="8"/>
        <v>76988.717652831096</v>
      </c>
      <c r="K82" s="14">
        <f t="shared" si="9"/>
        <v>1129354.2447818913</v>
      </c>
      <c r="L82" s="21">
        <f t="shared" si="12"/>
        <v>14.526669290776193</v>
      </c>
    </row>
    <row r="83" spans="1:12" x14ac:dyDescent="0.2">
      <c r="A83" s="17">
        <v>74</v>
      </c>
      <c r="B83" s="48">
        <v>4</v>
      </c>
      <c r="C83" s="47">
        <v>241</v>
      </c>
      <c r="D83" s="47">
        <v>290</v>
      </c>
      <c r="E83" s="18">
        <v>0.5</v>
      </c>
      <c r="F83" s="19">
        <f t="shared" si="10"/>
        <v>1.5065913370998116E-2</v>
      </c>
      <c r="G83" s="19">
        <f t="shared" si="7"/>
        <v>1.4953271028037382E-2</v>
      </c>
      <c r="H83" s="14">
        <f t="shared" si="13"/>
        <v>76233.926303293541</v>
      </c>
      <c r="I83" s="14">
        <f t="shared" si="11"/>
        <v>1139.9465615445763</v>
      </c>
      <c r="J83" s="14">
        <f t="shared" si="8"/>
        <v>75663.953022521251</v>
      </c>
      <c r="K83" s="14">
        <f t="shared" si="9"/>
        <v>1052365.5271290604</v>
      </c>
      <c r="L83" s="21">
        <f t="shared" si="12"/>
        <v>13.804425118316317</v>
      </c>
    </row>
    <row r="84" spans="1:12" x14ac:dyDescent="0.2">
      <c r="A84" s="17">
        <v>75</v>
      </c>
      <c r="B84" s="48">
        <v>7</v>
      </c>
      <c r="C84" s="47">
        <v>240</v>
      </c>
      <c r="D84" s="47">
        <v>238</v>
      </c>
      <c r="E84" s="18">
        <v>0.5</v>
      </c>
      <c r="F84" s="19">
        <f t="shared" si="10"/>
        <v>2.9288702928870293E-2</v>
      </c>
      <c r="G84" s="19">
        <f t="shared" si="7"/>
        <v>2.8865979381443297E-2</v>
      </c>
      <c r="H84" s="14">
        <f t="shared" si="13"/>
        <v>75093.979741748961</v>
      </c>
      <c r="I84" s="14">
        <f t="shared" si="11"/>
        <v>2167.661270895846</v>
      </c>
      <c r="J84" s="14">
        <f t="shared" si="8"/>
        <v>74010.149106301047</v>
      </c>
      <c r="K84" s="14">
        <f t="shared" si="9"/>
        <v>976701.57410653902</v>
      </c>
      <c r="L84" s="21">
        <f t="shared" si="12"/>
        <v>13.006389825994743</v>
      </c>
    </row>
    <row r="85" spans="1:12" x14ac:dyDescent="0.2">
      <c r="A85" s="17">
        <v>76</v>
      </c>
      <c r="B85" s="48">
        <v>5</v>
      </c>
      <c r="C85" s="47">
        <v>276</v>
      </c>
      <c r="D85" s="47">
        <v>238</v>
      </c>
      <c r="E85" s="18">
        <v>0.5</v>
      </c>
      <c r="F85" s="19">
        <f t="shared" si="10"/>
        <v>1.9455252918287938E-2</v>
      </c>
      <c r="G85" s="19">
        <f t="shared" si="7"/>
        <v>1.926782273603083E-2</v>
      </c>
      <c r="H85" s="14">
        <f t="shared" si="13"/>
        <v>72926.318470853119</v>
      </c>
      <c r="I85" s="14">
        <f t="shared" si="11"/>
        <v>1405.1313770877289</v>
      </c>
      <c r="J85" s="14">
        <f t="shared" si="8"/>
        <v>72223.752782309253</v>
      </c>
      <c r="K85" s="14">
        <f t="shared" si="9"/>
        <v>902691.425000238</v>
      </c>
      <c r="L85" s="21">
        <f t="shared" si="12"/>
        <v>12.378129650971232</v>
      </c>
    </row>
    <row r="86" spans="1:12" x14ac:dyDescent="0.2">
      <c r="A86" s="17">
        <v>77</v>
      </c>
      <c r="B86" s="48">
        <v>2</v>
      </c>
      <c r="C86" s="47">
        <v>171</v>
      </c>
      <c r="D86" s="47">
        <v>272</v>
      </c>
      <c r="E86" s="18">
        <v>0.5</v>
      </c>
      <c r="F86" s="19">
        <f t="shared" si="10"/>
        <v>9.0293453724604959E-3</v>
      </c>
      <c r="G86" s="19">
        <f t="shared" si="7"/>
        <v>8.9887640449438193E-3</v>
      </c>
      <c r="H86" s="14">
        <f t="shared" si="13"/>
        <v>71521.187093765388</v>
      </c>
      <c r="I86" s="14">
        <f t="shared" si="11"/>
        <v>642.88707500013822</v>
      </c>
      <c r="J86" s="14">
        <f t="shared" si="8"/>
        <v>71199.743556265326</v>
      </c>
      <c r="K86" s="14">
        <f t="shared" si="9"/>
        <v>830467.67221792869</v>
      </c>
      <c r="L86" s="21">
        <f t="shared" si="12"/>
        <v>11.611491726628818</v>
      </c>
    </row>
    <row r="87" spans="1:12" x14ac:dyDescent="0.2">
      <c r="A87" s="17">
        <v>78</v>
      </c>
      <c r="B87" s="48">
        <v>9</v>
      </c>
      <c r="C87" s="47">
        <v>236</v>
      </c>
      <c r="D87" s="47">
        <v>169</v>
      </c>
      <c r="E87" s="18">
        <v>0.5</v>
      </c>
      <c r="F87" s="19">
        <f t="shared" si="10"/>
        <v>4.4444444444444446E-2</v>
      </c>
      <c r="G87" s="19">
        <f t="shared" si="7"/>
        <v>4.3478260869565223E-2</v>
      </c>
      <c r="H87" s="14">
        <f t="shared" si="13"/>
        <v>70878.300018765251</v>
      </c>
      <c r="I87" s="14">
        <f t="shared" si="11"/>
        <v>3081.6652182071853</v>
      </c>
      <c r="J87" s="14">
        <f t="shared" si="8"/>
        <v>69337.467409661665</v>
      </c>
      <c r="K87" s="14">
        <f t="shared" si="9"/>
        <v>759267.92866166332</v>
      </c>
      <c r="L87" s="21">
        <f t="shared" si="12"/>
        <v>10.712276232085769</v>
      </c>
    </row>
    <row r="88" spans="1:12" x14ac:dyDescent="0.2">
      <c r="A88" s="17">
        <v>79</v>
      </c>
      <c r="B88" s="48">
        <v>6</v>
      </c>
      <c r="C88" s="47">
        <v>240</v>
      </c>
      <c r="D88" s="47">
        <v>225</v>
      </c>
      <c r="E88" s="18">
        <v>0.5</v>
      </c>
      <c r="F88" s="19">
        <f t="shared" si="10"/>
        <v>2.5806451612903226E-2</v>
      </c>
      <c r="G88" s="19">
        <f t="shared" si="7"/>
        <v>2.5477707006369425E-2</v>
      </c>
      <c r="H88" s="14">
        <f t="shared" si="13"/>
        <v>67796.634800558066</v>
      </c>
      <c r="I88" s="14">
        <f t="shared" si="11"/>
        <v>1727.3027974664474</v>
      </c>
      <c r="J88" s="14">
        <f t="shared" si="8"/>
        <v>66932.983401824851</v>
      </c>
      <c r="K88" s="14">
        <f t="shared" si="9"/>
        <v>689930.4612520017</v>
      </c>
      <c r="L88" s="21">
        <f t="shared" si="12"/>
        <v>10.176470606271486</v>
      </c>
    </row>
    <row r="89" spans="1:12" x14ac:dyDescent="0.2">
      <c r="A89" s="17">
        <v>80</v>
      </c>
      <c r="B89" s="48">
        <v>14</v>
      </c>
      <c r="C89" s="47">
        <v>257</v>
      </c>
      <c r="D89" s="47">
        <v>240</v>
      </c>
      <c r="E89" s="18">
        <v>0.5</v>
      </c>
      <c r="F89" s="19">
        <f t="shared" si="10"/>
        <v>5.6338028169014086E-2</v>
      </c>
      <c r="G89" s="19">
        <f t="shared" si="7"/>
        <v>5.4794520547945209E-2</v>
      </c>
      <c r="H89" s="14">
        <f t="shared" si="13"/>
        <v>66069.332003091622</v>
      </c>
      <c r="I89" s="14">
        <f t="shared" si="11"/>
        <v>3620.2373700324179</v>
      </c>
      <c r="J89" s="14">
        <f t="shared" si="8"/>
        <v>64259.213318075417</v>
      </c>
      <c r="K89" s="14">
        <f t="shared" si="9"/>
        <v>622997.47785017686</v>
      </c>
      <c r="L89" s="21">
        <f t="shared" si="12"/>
        <v>9.4294502299648588</v>
      </c>
    </row>
    <row r="90" spans="1:12" x14ac:dyDescent="0.2">
      <c r="A90" s="17">
        <v>81</v>
      </c>
      <c r="B90" s="48">
        <v>11</v>
      </c>
      <c r="C90" s="47">
        <v>196</v>
      </c>
      <c r="D90" s="47">
        <v>245</v>
      </c>
      <c r="E90" s="18">
        <v>0.5</v>
      </c>
      <c r="F90" s="19">
        <f t="shared" si="10"/>
        <v>4.9886621315192746E-2</v>
      </c>
      <c r="G90" s="19">
        <f t="shared" si="7"/>
        <v>4.8672566371681415E-2</v>
      </c>
      <c r="H90" s="14">
        <f t="shared" si="13"/>
        <v>62449.094633059205</v>
      </c>
      <c r="I90" s="14">
        <f t="shared" si="11"/>
        <v>3039.5577033789878</v>
      </c>
      <c r="J90" s="14">
        <f t="shared" si="8"/>
        <v>60929.315781369711</v>
      </c>
      <c r="K90" s="14">
        <f t="shared" si="9"/>
        <v>558738.26453210146</v>
      </c>
      <c r="L90" s="21">
        <f t="shared" si="12"/>
        <v>8.9470995186584741</v>
      </c>
    </row>
    <row r="91" spans="1:12" x14ac:dyDescent="0.2">
      <c r="A91" s="17">
        <v>82</v>
      </c>
      <c r="B91" s="48">
        <v>9</v>
      </c>
      <c r="C91" s="47">
        <v>235</v>
      </c>
      <c r="D91" s="47">
        <v>196</v>
      </c>
      <c r="E91" s="18">
        <v>0.5</v>
      </c>
      <c r="F91" s="19">
        <f t="shared" si="10"/>
        <v>4.1763341067285381E-2</v>
      </c>
      <c r="G91" s="19">
        <f t="shared" si="7"/>
        <v>4.0909090909090902E-2</v>
      </c>
      <c r="H91" s="14">
        <f t="shared" si="13"/>
        <v>59409.536929680216</v>
      </c>
      <c r="I91" s="14">
        <f t="shared" si="11"/>
        <v>2430.3901471232812</v>
      </c>
      <c r="J91" s="14">
        <f t="shared" si="8"/>
        <v>58194.341856118575</v>
      </c>
      <c r="K91" s="14">
        <f t="shared" si="9"/>
        <v>497808.94875073177</v>
      </c>
      <c r="L91" s="21">
        <f t="shared" si="12"/>
        <v>8.379276703334023</v>
      </c>
    </row>
    <row r="92" spans="1:12" x14ac:dyDescent="0.2">
      <c r="A92" s="17">
        <v>83</v>
      </c>
      <c r="B92" s="48">
        <v>13</v>
      </c>
      <c r="C92" s="47">
        <v>222</v>
      </c>
      <c r="D92" s="47">
        <v>219</v>
      </c>
      <c r="E92" s="18">
        <v>0.5</v>
      </c>
      <c r="F92" s="19">
        <f t="shared" si="10"/>
        <v>5.8956916099773243E-2</v>
      </c>
      <c r="G92" s="19">
        <f t="shared" si="7"/>
        <v>5.7268722466960353E-2</v>
      </c>
      <c r="H92" s="14">
        <f t="shared" si="13"/>
        <v>56979.146782556934</v>
      </c>
      <c r="I92" s="14">
        <f t="shared" si="11"/>
        <v>3263.1229434944498</v>
      </c>
      <c r="J92" s="14">
        <f t="shared" si="8"/>
        <v>55347.585310809714</v>
      </c>
      <c r="K92" s="14">
        <f t="shared" si="9"/>
        <v>439614.60689461319</v>
      </c>
      <c r="L92" s="21">
        <f t="shared" si="12"/>
        <v>7.715359595893295</v>
      </c>
    </row>
    <row r="93" spans="1:12" x14ac:dyDescent="0.2">
      <c r="A93" s="17">
        <v>84</v>
      </c>
      <c r="B93" s="48">
        <v>12</v>
      </c>
      <c r="C93" s="47">
        <v>205</v>
      </c>
      <c r="D93" s="47">
        <v>219</v>
      </c>
      <c r="E93" s="18">
        <v>0.5</v>
      </c>
      <c r="F93" s="19">
        <f t="shared" si="10"/>
        <v>5.6603773584905662E-2</v>
      </c>
      <c r="G93" s="19">
        <f t="shared" si="7"/>
        <v>5.5045871559633024E-2</v>
      </c>
      <c r="H93" s="14">
        <f t="shared" si="13"/>
        <v>53716.023839062487</v>
      </c>
      <c r="I93" s="14">
        <f t="shared" si="11"/>
        <v>2956.8453489392191</v>
      </c>
      <c r="J93" s="14">
        <f t="shared" si="8"/>
        <v>52237.601164592874</v>
      </c>
      <c r="K93" s="14">
        <f t="shared" si="9"/>
        <v>384267.02158380346</v>
      </c>
      <c r="L93" s="21">
        <f t="shared" si="12"/>
        <v>7.1536758330269992</v>
      </c>
    </row>
    <row r="94" spans="1:12" x14ac:dyDescent="0.2">
      <c r="A94" s="17">
        <v>85</v>
      </c>
      <c r="B94" s="48">
        <v>13</v>
      </c>
      <c r="C94" s="47">
        <v>179</v>
      </c>
      <c r="D94" s="47">
        <v>207</v>
      </c>
      <c r="E94" s="18">
        <v>0.5</v>
      </c>
      <c r="F94" s="19">
        <f t="shared" si="10"/>
        <v>6.7357512953367879E-2</v>
      </c>
      <c r="G94" s="19">
        <f t="shared" si="7"/>
        <v>6.5162907268170436E-2</v>
      </c>
      <c r="H94" s="14">
        <f t="shared" si="13"/>
        <v>50759.178490123268</v>
      </c>
      <c r="I94" s="14">
        <f t="shared" si="11"/>
        <v>3307.6156409604141</v>
      </c>
      <c r="J94" s="14">
        <f t="shared" si="8"/>
        <v>49105.37066964306</v>
      </c>
      <c r="K94" s="14">
        <f t="shared" si="9"/>
        <v>332029.42041921057</v>
      </c>
      <c r="L94" s="21">
        <f t="shared" si="12"/>
        <v>6.5412685999994453</v>
      </c>
    </row>
    <row r="95" spans="1:12" x14ac:dyDescent="0.2">
      <c r="A95" s="17">
        <v>86</v>
      </c>
      <c r="B95" s="48">
        <v>16</v>
      </c>
      <c r="C95" s="47">
        <v>182</v>
      </c>
      <c r="D95" s="47">
        <v>177</v>
      </c>
      <c r="E95" s="18">
        <v>0.5</v>
      </c>
      <c r="F95" s="19">
        <f t="shared" si="10"/>
        <v>8.9136490250696379E-2</v>
      </c>
      <c r="G95" s="19">
        <f t="shared" si="7"/>
        <v>8.533333333333333E-2</v>
      </c>
      <c r="H95" s="14">
        <f t="shared" si="13"/>
        <v>47451.562849162852</v>
      </c>
      <c r="I95" s="14">
        <f t="shared" si="11"/>
        <v>4049.20002979523</v>
      </c>
      <c r="J95" s="14">
        <f t="shared" si="8"/>
        <v>45426.962834265236</v>
      </c>
      <c r="K95" s="14">
        <f t="shared" si="9"/>
        <v>282924.04974956752</v>
      </c>
      <c r="L95" s="21">
        <f t="shared" si="12"/>
        <v>5.9623757946374765</v>
      </c>
    </row>
    <row r="96" spans="1:12" x14ac:dyDescent="0.2">
      <c r="A96" s="17">
        <v>87</v>
      </c>
      <c r="B96" s="48">
        <v>19</v>
      </c>
      <c r="C96" s="47">
        <v>182</v>
      </c>
      <c r="D96" s="47">
        <v>177</v>
      </c>
      <c r="E96" s="18">
        <v>0.5</v>
      </c>
      <c r="F96" s="19">
        <f t="shared" si="10"/>
        <v>0.10584958217270195</v>
      </c>
      <c r="G96" s="19">
        <f t="shared" si="7"/>
        <v>0.10052910052910052</v>
      </c>
      <c r="H96" s="14">
        <f t="shared" si="13"/>
        <v>43402.36281936762</v>
      </c>
      <c r="I96" s="14">
        <f t="shared" si="11"/>
        <v>4363.2004950687024</v>
      </c>
      <c r="J96" s="14">
        <f t="shared" si="8"/>
        <v>41220.762571833264</v>
      </c>
      <c r="K96" s="14">
        <f t="shared" si="9"/>
        <v>237497.08691530229</v>
      </c>
      <c r="L96" s="21">
        <f t="shared" si="12"/>
        <v>5.4719851982188157</v>
      </c>
    </row>
    <row r="97" spans="1:12" x14ac:dyDescent="0.2">
      <c r="A97" s="17">
        <v>88</v>
      </c>
      <c r="B97" s="48">
        <v>26</v>
      </c>
      <c r="C97" s="47">
        <v>152</v>
      </c>
      <c r="D97" s="47">
        <v>167</v>
      </c>
      <c r="E97" s="18">
        <v>0.5</v>
      </c>
      <c r="F97" s="19">
        <f t="shared" si="10"/>
        <v>0.16300940438871472</v>
      </c>
      <c r="G97" s="19">
        <f t="shared" si="7"/>
        <v>0.1507246376811594</v>
      </c>
      <c r="H97" s="14">
        <f t="shared" si="13"/>
        <v>39039.162324298915</v>
      </c>
      <c r="I97" s="14">
        <f t="shared" si="11"/>
        <v>5884.1635967059228</v>
      </c>
      <c r="J97" s="14">
        <f t="shared" si="8"/>
        <v>36097.080525945952</v>
      </c>
      <c r="K97" s="14">
        <f t="shared" si="9"/>
        <v>196276.32434346902</v>
      </c>
      <c r="L97" s="21">
        <f t="shared" si="12"/>
        <v>5.0276776615491547</v>
      </c>
    </row>
    <row r="98" spans="1:12" x14ac:dyDescent="0.2">
      <c r="A98" s="17">
        <v>89</v>
      </c>
      <c r="B98" s="48">
        <v>22</v>
      </c>
      <c r="C98" s="47">
        <v>131</v>
      </c>
      <c r="D98" s="47">
        <v>138</v>
      </c>
      <c r="E98" s="18">
        <v>0.5</v>
      </c>
      <c r="F98" s="19">
        <f t="shared" si="10"/>
        <v>0.16356877323420074</v>
      </c>
      <c r="G98" s="19">
        <f t="shared" si="7"/>
        <v>0.15120274914089346</v>
      </c>
      <c r="H98" s="14">
        <f t="shared" si="13"/>
        <v>33154.998727592989</v>
      </c>
      <c r="I98" s="14">
        <f t="shared" si="11"/>
        <v>5013.1269553748843</v>
      </c>
      <c r="J98" s="14">
        <f t="shared" si="8"/>
        <v>30648.435249905546</v>
      </c>
      <c r="K98" s="14">
        <f>K99+J98</f>
        <v>160179.24381752306</v>
      </c>
      <c r="L98" s="21">
        <f t="shared" si="12"/>
        <v>4.8312245502882538</v>
      </c>
    </row>
    <row r="99" spans="1:12" x14ac:dyDescent="0.2">
      <c r="A99" s="17">
        <v>90</v>
      </c>
      <c r="B99" s="48">
        <v>20</v>
      </c>
      <c r="C99" s="47">
        <v>133</v>
      </c>
      <c r="D99" s="47">
        <v>126</v>
      </c>
      <c r="E99" s="18">
        <v>0.5</v>
      </c>
      <c r="F99" s="23">
        <f t="shared" si="10"/>
        <v>0.15444015444015444</v>
      </c>
      <c r="G99" s="23">
        <f t="shared" si="7"/>
        <v>0.14336917562724014</v>
      </c>
      <c r="H99" s="24">
        <f t="shared" si="13"/>
        <v>28141.871772218103</v>
      </c>
      <c r="I99" s="24">
        <f t="shared" si="11"/>
        <v>4034.6769565904087</v>
      </c>
      <c r="J99" s="24">
        <f t="shared" si="8"/>
        <v>26124.533293922897</v>
      </c>
      <c r="K99" s="24">
        <f t="shared" ref="K99:K108" si="14">K100+J99</f>
        <v>129530.80856761751</v>
      </c>
      <c r="L99" s="25">
        <f t="shared" si="12"/>
        <v>4.6027787211898046</v>
      </c>
    </row>
    <row r="100" spans="1:12" x14ac:dyDescent="0.2">
      <c r="A100" s="17">
        <v>91</v>
      </c>
      <c r="B100" s="48">
        <v>13</v>
      </c>
      <c r="C100" s="47">
        <v>106</v>
      </c>
      <c r="D100" s="47">
        <v>117</v>
      </c>
      <c r="E100" s="18">
        <v>0.5</v>
      </c>
      <c r="F100" s="23">
        <f t="shared" si="10"/>
        <v>0.11659192825112108</v>
      </c>
      <c r="G100" s="23">
        <f t="shared" si="7"/>
        <v>0.11016949152542374</v>
      </c>
      <c r="H100" s="24">
        <f t="shared" si="13"/>
        <v>24107.194815627692</v>
      </c>
      <c r="I100" s="24">
        <f t="shared" si="11"/>
        <v>2655.8773949420342</v>
      </c>
      <c r="J100" s="24">
        <f t="shared" si="8"/>
        <v>22779.256118156674</v>
      </c>
      <c r="K100" s="24">
        <f t="shared" si="14"/>
        <v>103406.27527369461</v>
      </c>
      <c r="L100" s="25">
        <f t="shared" si="12"/>
        <v>4.2894362477487684</v>
      </c>
    </row>
    <row r="101" spans="1:12" x14ac:dyDescent="0.2">
      <c r="A101" s="17">
        <v>92</v>
      </c>
      <c r="B101" s="48">
        <v>21</v>
      </c>
      <c r="C101" s="47">
        <v>78</v>
      </c>
      <c r="D101" s="47">
        <v>87</v>
      </c>
      <c r="E101" s="18">
        <v>0.5</v>
      </c>
      <c r="F101" s="23">
        <f t="shared" si="10"/>
        <v>0.25454545454545452</v>
      </c>
      <c r="G101" s="23">
        <f t="shared" si="7"/>
        <v>0.22580645161290322</v>
      </c>
      <c r="H101" s="24">
        <f t="shared" si="13"/>
        <v>21451.317420685657</v>
      </c>
      <c r="I101" s="24">
        <f t="shared" si="11"/>
        <v>4843.8458691870837</v>
      </c>
      <c r="J101" s="24">
        <f t="shared" si="8"/>
        <v>19029.394486092115</v>
      </c>
      <c r="K101" s="24">
        <f t="shared" si="14"/>
        <v>80627.019155537942</v>
      </c>
      <c r="L101" s="25">
        <f t="shared" si="12"/>
        <v>3.7586045450890926</v>
      </c>
    </row>
    <row r="102" spans="1:12" x14ac:dyDescent="0.2">
      <c r="A102" s="17">
        <v>93</v>
      </c>
      <c r="B102" s="48">
        <v>11</v>
      </c>
      <c r="C102" s="47">
        <v>70</v>
      </c>
      <c r="D102" s="47">
        <v>71</v>
      </c>
      <c r="E102" s="18">
        <v>0.5</v>
      </c>
      <c r="F102" s="23">
        <f t="shared" si="10"/>
        <v>0.15602836879432624</v>
      </c>
      <c r="G102" s="23">
        <f t="shared" si="7"/>
        <v>0.14473684210526316</v>
      </c>
      <c r="H102" s="24">
        <f t="shared" si="13"/>
        <v>16607.471551498573</v>
      </c>
      <c r="I102" s="24">
        <f t="shared" si="11"/>
        <v>2403.7129877168986</v>
      </c>
      <c r="J102" s="24">
        <f t="shared" si="8"/>
        <v>15405.615057640123</v>
      </c>
      <c r="K102" s="24">
        <f t="shared" si="14"/>
        <v>61597.624669445824</v>
      </c>
      <c r="L102" s="25">
        <f t="shared" si="12"/>
        <v>3.7090308707400781</v>
      </c>
    </row>
    <row r="103" spans="1:12" x14ac:dyDescent="0.2">
      <c r="A103" s="17">
        <v>94</v>
      </c>
      <c r="B103" s="48">
        <v>11</v>
      </c>
      <c r="C103" s="47">
        <v>56</v>
      </c>
      <c r="D103" s="47">
        <v>48</v>
      </c>
      <c r="E103" s="18">
        <v>0.5</v>
      </c>
      <c r="F103" s="23">
        <f t="shared" si="10"/>
        <v>0.21153846153846154</v>
      </c>
      <c r="G103" s="23">
        <f t="shared" si="7"/>
        <v>0.19130434782608693</v>
      </c>
      <c r="H103" s="24">
        <f t="shared" si="13"/>
        <v>14203.758563781674</v>
      </c>
      <c r="I103" s="24">
        <f t="shared" si="11"/>
        <v>2717.2407687234504</v>
      </c>
      <c r="J103" s="24">
        <f t="shared" si="8"/>
        <v>12845.13817941995</v>
      </c>
      <c r="K103" s="24">
        <f t="shared" si="14"/>
        <v>46192.009611805704</v>
      </c>
      <c r="L103" s="25">
        <f t="shared" si="12"/>
        <v>3.252097633480707</v>
      </c>
    </row>
    <row r="104" spans="1:12" x14ac:dyDescent="0.2">
      <c r="A104" s="17">
        <v>95</v>
      </c>
      <c r="B104" s="48">
        <v>8</v>
      </c>
      <c r="C104" s="47">
        <v>43</v>
      </c>
      <c r="D104" s="47">
        <v>55</v>
      </c>
      <c r="E104" s="18">
        <v>0.5</v>
      </c>
      <c r="F104" s="23">
        <f t="shared" si="10"/>
        <v>0.16326530612244897</v>
      </c>
      <c r="G104" s="23">
        <f t="shared" si="7"/>
        <v>0.15094339622641506</v>
      </c>
      <c r="H104" s="24">
        <f t="shared" si="13"/>
        <v>11486.517795058224</v>
      </c>
      <c r="I104" s="24">
        <f t="shared" si="11"/>
        <v>1733.814006801241</v>
      </c>
      <c r="J104" s="24">
        <f t="shared" si="8"/>
        <v>10619.610791657602</v>
      </c>
      <c r="K104" s="24">
        <f t="shared" si="14"/>
        <v>33346.871432385757</v>
      </c>
      <c r="L104" s="25">
        <f t="shared" si="12"/>
        <v>2.903131482261089</v>
      </c>
    </row>
    <row r="105" spans="1:12" x14ac:dyDescent="0.2">
      <c r="A105" s="17">
        <v>96</v>
      </c>
      <c r="B105" s="48">
        <v>13</v>
      </c>
      <c r="C105" s="47">
        <v>31</v>
      </c>
      <c r="D105" s="47">
        <v>31</v>
      </c>
      <c r="E105" s="18">
        <v>0.5</v>
      </c>
      <c r="F105" s="23">
        <f t="shared" si="10"/>
        <v>0.41935483870967744</v>
      </c>
      <c r="G105" s="23">
        <f t="shared" si="7"/>
        <v>0.34666666666666668</v>
      </c>
      <c r="H105" s="24">
        <f t="shared" si="13"/>
        <v>9752.7037882569821</v>
      </c>
      <c r="I105" s="24">
        <f t="shared" si="11"/>
        <v>3380.9373132624205</v>
      </c>
      <c r="J105" s="24">
        <f t="shared" si="8"/>
        <v>8062.2351316257718</v>
      </c>
      <c r="K105" s="24">
        <f t="shared" si="14"/>
        <v>22727.260640728156</v>
      </c>
      <c r="L105" s="25">
        <f t="shared" si="12"/>
        <v>2.330354856885283</v>
      </c>
    </row>
    <row r="106" spans="1:12" x14ac:dyDescent="0.2">
      <c r="A106" s="17">
        <v>97</v>
      </c>
      <c r="B106" s="48">
        <v>10</v>
      </c>
      <c r="C106" s="47">
        <v>23</v>
      </c>
      <c r="D106" s="47">
        <v>25</v>
      </c>
      <c r="E106" s="18">
        <v>0.5</v>
      </c>
      <c r="F106" s="23">
        <f t="shared" si="10"/>
        <v>0.41666666666666669</v>
      </c>
      <c r="G106" s="23">
        <f t="shared" si="7"/>
        <v>0.34482758620689657</v>
      </c>
      <c r="H106" s="24">
        <f t="shared" si="13"/>
        <v>6371.7664749945616</v>
      </c>
      <c r="I106" s="24">
        <f t="shared" si="11"/>
        <v>2197.1608534464008</v>
      </c>
      <c r="J106" s="24">
        <f t="shared" si="8"/>
        <v>5273.186048271361</v>
      </c>
      <c r="K106" s="24">
        <f t="shared" si="14"/>
        <v>14665.025509102383</v>
      </c>
      <c r="L106" s="25">
        <f t="shared" si="12"/>
        <v>2.3015635564570656</v>
      </c>
    </row>
    <row r="107" spans="1:12" x14ac:dyDescent="0.2">
      <c r="A107" s="17">
        <v>98</v>
      </c>
      <c r="B107" s="48">
        <v>6</v>
      </c>
      <c r="C107" s="47">
        <v>23</v>
      </c>
      <c r="D107" s="47">
        <v>16</v>
      </c>
      <c r="E107" s="18">
        <v>0.5</v>
      </c>
      <c r="F107" s="23">
        <f t="shared" si="10"/>
        <v>0.30769230769230771</v>
      </c>
      <c r="G107" s="23">
        <f t="shared" si="7"/>
        <v>0.26666666666666672</v>
      </c>
      <c r="H107" s="24">
        <f t="shared" si="13"/>
        <v>4174.6056215481603</v>
      </c>
      <c r="I107" s="24">
        <f t="shared" si="11"/>
        <v>1113.2281657461763</v>
      </c>
      <c r="J107" s="24">
        <f t="shared" si="8"/>
        <v>3617.9915386750722</v>
      </c>
      <c r="K107" s="24">
        <f t="shared" si="14"/>
        <v>9391.8394608310209</v>
      </c>
      <c r="L107" s="25">
        <f t="shared" si="12"/>
        <v>2.2497549019607845</v>
      </c>
    </row>
    <row r="108" spans="1:12" x14ac:dyDescent="0.2">
      <c r="A108" s="17">
        <v>99</v>
      </c>
      <c r="B108" s="48">
        <v>3</v>
      </c>
      <c r="C108" s="47">
        <v>12</v>
      </c>
      <c r="D108" s="47">
        <v>17</v>
      </c>
      <c r="E108" s="18">
        <v>0.5</v>
      </c>
      <c r="F108" s="23">
        <f t="shared" si="10"/>
        <v>0.20689655172413793</v>
      </c>
      <c r="G108" s="23">
        <f t="shared" si="7"/>
        <v>0.1875</v>
      </c>
      <c r="H108" s="24">
        <f t="shared" si="13"/>
        <v>3061.3774558019841</v>
      </c>
      <c r="I108" s="24">
        <f t="shared" si="11"/>
        <v>574.00827296287207</v>
      </c>
      <c r="J108" s="24">
        <f t="shared" si="8"/>
        <v>2774.373319320548</v>
      </c>
      <c r="K108" s="24">
        <f t="shared" si="14"/>
        <v>5773.8479221559483</v>
      </c>
      <c r="L108" s="25">
        <f t="shared" si="12"/>
        <v>1.8860294117647061</v>
      </c>
    </row>
    <row r="109" spans="1:12" x14ac:dyDescent="0.2">
      <c r="A109" s="17" t="s">
        <v>22</v>
      </c>
      <c r="B109" s="48">
        <v>17</v>
      </c>
      <c r="C109" s="47">
        <v>23</v>
      </c>
      <c r="D109" s="47">
        <v>18</v>
      </c>
      <c r="E109" s="18"/>
      <c r="F109" s="23">
        <f>B109/((C109+D109)/2)</f>
        <v>0.82926829268292679</v>
      </c>
      <c r="G109" s="23">
        <v>1</v>
      </c>
      <c r="H109" s="24">
        <f>H108-I108</f>
        <v>2487.369182839112</v>
      </c>
      <c r="I109" s="24">
        <f>H109*G109</f>
        <v>2487.369182839112</v>
      </c>
      <c r="J109" s="24">
        <f>H109/F109</f>
        <v>2999.4746028353998</v>
      </c>
      <c r="K109" s="24">
        <f>J109</f>
        <v>2999.4746028353998</v>
      </c>
      <c r="L109" s="25">
        <f>K109/H109</f>
        <v>1.2058823529411764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42370</v>
      </c>
      <c r="D7" s="40">
        <v>42736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385</v>
      </c>
      <c r="D9" s="47">
        <v>365</v>
      </c>
      <c r="E9" s="18">
        <v>0.5</v>
      </c>
      <c r="F9" s="19">
        <f>B9/((C9+D9)/2)</f>
        <v>2.6666666666666666E-3</v>
      </c>
      <c r="G9" s="19">
        <f t="shared" ref="G9:G72" si="0">F9/((1+(1-E9)*F9))</f>
        <v>2.6631158455392807E-3</v>
      </c>
      <c r="H9" s="14">
        <v>100000</v>
      </c>
      <c r="I9" s="14">
        <f>H9*G9</f>
        <v>266.31158455392807</v>
      </c>
      <c r="J9" s="14">
        <f t="shared" ref="J9:J72" si="1">H10+I9*E9</f>
        <v>99866.844207723028</v>
      </c>
      <c r="K9" s="14">
        <f t="shared" ref="K9:K72" si="2">K10+J9</f>
        <v>8275227.4287035381</v>
      </c>
      <c r="L9" s="20">
        <f>K9/H9</f>
        <v>82.752274287035377</v>
      </c>
    </row>
    <row r="10" spans="1:13" x14ac:dyDescent="0.2">
      <c r="A10" s="17">
        <v>1</v>
      </c>
      <c r="B10" s="48">
        <v>0</v>
      </c>
      <c r="C10" s="47">
        <v>403</v>
      </c>
      <c r="D10" s="47">
        <v>406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99733.688415446071</v>
      </c>
      <c r="I10" s="14">
        <f t="shared" ref="I10:I73" si="4">H10*G10</f>
        <v>0</v>
      </c>
      <c r="J10" s="14">
        <f t="shared" si="1"/>
        <v>99733.688415446071</v>
      </c>
      <c r="K10" s="14">
        <f t="shared" si="2"/>
        <v>8175360.5844958154</v>
      </c>
      <c r="L10" s="21">
        <f t="shared" ref="L10:L73" si="5">K10/H10</f>
        <v>81.971906528122261</v>
      </c>
    </row>
    <row r="11" spans="1:13" x14ac:dyDescent="0.2">
      <c r="A11" s="17">
        <v>2</v>
      </c>
      <c r="B11" s="48">
        <v>0</v>
      </c>
      <c r="C11" s="47">
        <v>405</v>
      </c>
      <c r="D11" s="47">
        <v>417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99733.688415446071</v>
      </c>
      <c r="I11" s="14">
        <f t="shared" si="4"/>
        <v>0</v>
      </c>
      <c r="J11" s="14">
        <f t="shared" si="1"/>
        <v>99733.688415446071</v>
      </c>
      <c r="K11" s="14">
        <f t="shared" si="2"/>
        <v>8075626.8960803691</v>
      </c>
      <c r="L11" s="21">
        <f t="shared" si="5"/>
        <v>80.971906528122261</v>
      </c>
    </row>
    <row r="12" spans="1:13" x14ac:dyDescent="0.2">
      <c r="A12" s="17">
        <v>3</v>
      </c>
      <c r="B12" s="48">
        <v>0</v>
      </c>
      <c r="C12" s="47">
        <v>449</v>
      </c>
      <c r="D12" s="47">
        <v>400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99733.688415446071</v>
      </c>
      <c r="I12" s="14">
        <f t="shared" si="4"/>
        <v>0</v>
      </c>
      <c r="J12" s="14">
        <f t="shared" si="1"/>
        <v>99733.688415446071</v>
      </c>
      <c r="K12" s="14">
        <f t="shared" si="2"/>
        <v>7975893.2076649228</v>
      </c>
      <c r="L12" s="21">
        <f t="shared" si="5"/>
        <v>79.971906528122261</v>
      </c>
    </row>
    <row r="13" spans="1:13" x14ac:dyDescent="0.2">
      <c r="A13" s="17">
        <v>4</v>
      </c>
      <c r="B13" s="48">
        <v>0</v>
      </c>
      <c r="C13" s="47">
        <v>424</v>
      </c>
      <c r="D13" s="47">
        <v>446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99733.688415446071</v>
      </c>
      <c r="I13" s="14">
        <f t="shared" si="4"/>
        <v>0</v>
      </c>
      <c r="J13" s="14">
        <f t="shared" si="1"/>
        <v>99733.688415446071</v>
      </c>
      <c r="K13" s="14">
        <f t="shared" si="2"/>
        <v>7876159.5192494765</v>
      </c>
      <c r="L13" s="21">
        <f t="shared" si="5"/>
        <v>78.971906528122261</v>
      </c>
    </row>
    <row r="14" spans="1:13" x14ac:dyDescent="0.2">
      <c r="A14" s="17">
        <v>5</v>
      </c>
      <c r="B14" s="48">
        <v>0</v>
      </c>
      <c r="C14" s="47">
        <v>483</v>
      </c>
      <c r="D14" s="47">
        <v>433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99733.688415446071</v>
      </c>
      <c r="I14" s="14">
        <f t="shared" si="4"/>
        <v>0</v>
      </c>
      <c r="J14" s="14">
        <f t="shared" si="1"/>
        <v>99733.688415446071</v>
      </c>
      <c r="K14" s="14">
        <f t="shared" si="2"/>
        <v>7776425.8308340302</v>
      </c>
      <c r="L14" s="21">
        <f t="shared" si="5"/>
        <v>77.971906528122247</v>
      </c>
    </row>
    <row r="15" spans="1:13" x14ac:dyDescent="0.2">
      <c r="A15" s="17">
        <v>6</v>
      </c>
      <c r="B15" s="48">
        <v>0</v>
      </c>
      <c r="C15" s="47">
        <v>508</v>
      </c>
      <c r="D15" s="47">
        <v>485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99733.688415446071</v>
      </c>
      <c r="I15" s="14">
        <f t="shared" si="4"/>
        <v>0</v>
      </c>
      <c r="J15" s="14">
        <f t="shared" si="1"/>
        <v>99733.688415446071</v>
      </c>
      <c r="K15" s="14">
        <f t="shared" si="2"/>
        <v>7676692.1424185839</v>
      </c>
      <c r="L15" s="21">
        <f t="shared" si="5"/>
        <v>76.971906528122247</v>
      </c>
    </row>
    <row r="16" spans="1:13" x14ac:dyDescent="0.2">
      <c r="A16" s="17">
        <v>7</v>
      </c>
      <c r="B16" s="48">
        <v>0</v>
      </c>
      <c r="C16" s="47">
        <v>511</v>
      </c>
      <c r="D16" s="47">
        <v>500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99733.688415446071</v>
      </c>
      <c r="I16" s="14">
        <f t="shared" si="4"/>
        <v>0</v>
      </c>
      <c r="J16" s="14">
        <f t="shared" si="1"/>
        <v>99733.688415446071</v>
      </c>
      <c r="K16" s="14">
        <f t="shared" si="2"/>
        <v>7576958.4540031375</v>
      </c>
      <c r="L16" s="21">
        <f t="shared" si="5"/>
        <v>75.971906528122247</v>
      </c>
    </row>
    <row r="17" spans="1:12" x14ac:dyDescent="0.2">
      <c r="A17" s="17">
        <v>8</v>
      </c>
      <c r="B17" s="48">
        <v>1</v>
      </c>
      <c r="C17" s="47">
        <v>476</v>
      </c>
      <c r="D17" s="47">
        <v>505</v>
      </c>
      <c r="E17" s="18">
        <v>0.5</v>
      </c>
      <c r="F17" s="19">
        <f t="shared" si="3"/>
        <v>2.0387359836901123E-3</v>
      </c>
      <c r="G17" s="19">
        <f t="shared" si="0"/>
        <v>2.0366598778004076E-3</v>
      </c>
      <c r="H17" s="14">
        <f t="shared" si="6"/>
        <v>99733.688415446071</v>
      </c>
      <c r="I17" s="14">
        <f t="shared" si="4"/>
        <v>203.12360166078631</v>
      </c>
      <c r="J17" s="14">
        <f t="shared" si="1"/>
        <v>99632.12661461567</v>
      </c>
      <c r="K17" s="14">
        <f t="shared" si="2"/>
        <v>7477224.7655876912</v>
      </c>
      <c r="L17" s="21">
        <f t="shared" si="5"/>
        <v>74.971906528122247</v>
      </c>
    </row>
    <row r="18" spans="1:12" x14ac:dyDescent="0.2">
      <c r="A18" s="17">
        <v>9</v>
      </c>
      <c r="B18" s="48">
        <v>0</v>
      </c>
      <c r="C18" s="47">
        <v>453</v>
      </c>
      <c r="D18" s="47">
        <v>480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99530.564813785284</v>
      </c>
      <c r="I18" s="14">
        <f t="shared" si="4"/>
        <v>0</v>
      </c>
      <c r="J18" s="14">
        <f t="shared" si="1"/>
        <v>99530.564813785284</v>
      </c>
      <c r="K18" s="14">
        <f t="shared" si="2"/>
        <v>7377592.6389730759</v>
      </c>
      <c r="L18" s="21">
        <f t="shared" si="5"/>
        <v>74.123890010832696</v>
      </c>
    </row>
    <row r="19" spans="1:12" x14ac:dyDescent="0.2">
      <c r="A19" s="17">
        <v>10</v>
      </c>
      <c r="B19" s="48">
        <v>0</v>
      </c>
      <c r="C19" s="47">
        <v>459</v>
      </c>
      <c r="D19" s="47">
        <v>447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99530.564813785284</v>
      </c>
      <c r="I19" s="14">
        <f t="shared" si="4"/>
        <v>0</v>
      </c>
      <c r="J19" s="14">
        <f t="shared" si="1"/>
        <v>99530.564813785284</v>
      </c>
      <c r="K19" s="14">
        <f t="shared" si="2"/>
        <v>7278062.0741592906</v>
      </c>
      <c r="L19" s="21">
        <f t="shared" si="5"/>
        <v>73.123890010832696</v>
      </c>
    </row>
    <row r="20" spans="1:12" x14ac:dyDescent="0.2">
      <c r="A20" s="17">
        <v>11</v>
      </c>
      <c r="B20" s="48">
        <v>0</v>
      </c>
      <c r="C20" s="47">
        <v>483</v>
      </c>
      <c r="D20" s="47">
        <v>458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99530.564813785284</v>
      </c>
      <c r="I20" s="14">
        <f t="shared" si="4"/>
        <v>0</v>
      </c>
      <c r="J20" s="14">
        <f t="shared" si="1"/>
        <v>99530.564813785284</v>
      </c>
      <c r="K20" s="14">
        <f t="shared" si="2"/>
        <v>7178531.5093455054</v>
      </c>
      <c r="L20" s="21">
        <f t="shared" si="5"/>
        <v>72.12389001083271</v>
      </c>
    </row>
    <row r="21" spans="1:12" x14ac:dyDescent="0.2">
      <c r="A21" s="17">
        <v>12</v>
      </c>
      <c r="B21" s="48">
        <v>0</v>
      </c>
      <c r="C21" s="47">
        <v>428</v>
      </c>
      <c r="D21" s="47">
        <v>475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99530.564813785284</v>
      </c>
      <c r="I21" s="14">
        <f t="shared" si="4"/>
        <v>0</v>
      </c>
      <c r="J21" s="14">
        <f t="shared" si="1"/>
        <v>99530.564813785284</v>
      </c>
      <c r="K21" s="14">
        <f t="shared" si="2"/>
        <v>7079000.9445317201</v>
      </c>
      <c r="L21" s="21">
        <f t="shared" si="5"/>
        <v>71.12389001083271</v>
      </c>
    </row>
    <row r="22" spans="1:12" x14ac:dyDescent="0.2">
      <c r="A22" s="17">
        <v>13</v>
      </c>
      <c r="B22" s="48">
        <v>0</v>
      </c>
      <c r="C22" s="47">
        <v>387</v>
      </c>
      <c r="D22" s="47">
        <v>429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99530.564813785284</v>
      </c>
      <c r="I22" s="14">
        <f t="shared" si="4"/>
        <v>0</v>
      </c>
      <c r="J22" s="14">
        <f t="shared" si="1"/>
        <v>99530.564813785284</v>
      </c>
      <c r="K22" s="14">
        <f t="shared" si="2"/>
        <v>6979470.3797179349</v>
      </c>
      <c r="L22" s="21">
        <f t="shared" si="5"/>
        <v>70.12389001083271</v>
      </c>
    </row>
    <row r="23" spans="1:12" x14ac:dyDescent="0.2">
      <c r="A23" s="17">
        <v>14</v>
      </c>
      <c r="B23" s="48">
        <v>0</v>
      </c>
      <c r="C23" s="47">
        <v>426</v>
      </c>
      <c r="D23" s="47">
        <v>384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99530.564813785284</v>
      </c>
      <c r="I23" s="14">
        <f t="shared" si="4"/>
        <v>0</v>
      </c>
      <c r="J23" s="14">
        <f t="shared" si="1"/>
        <v>99530.564813785284</v>
      </c>
      <c r="K23" s="14">
        <f t="shared" si="2"/>
        <v>6879939.8149041496</v>
      </c>
      <c r="L23" s="21">
        <f t="shared" si="5"/>
        <v>69.12389001083271</v>
      </c>
    </row>
    <row r="24" spans="1:12" x14ac:dyDescent="0.2">
      <c r="A24" s="17">
        <v>15</v>
      </c>
      <c r="B24" s="48">
        <v>0</v>
      </c>
      <c r="C24" s="47">
        <v>433</v>
      </c>
      <c r="D24" s="47">
        <v>429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99530.564813785284</v>
      </c>
      <c r="I24" s="14">
        <f t="shared" si="4"/>
        <v>0</v>
      </c>
      <c r="J24" s="14">
        <f t="shared" si="1"/>
        <v>99530.564813785284</v>
      </c>
      <c r="K24" s="14">
        <f t="shared" si="2"/>
        <v>6780409.2500903644</v>
      </c>
      <c r="L24" s="21">
        <f t="shared" si="5"/>
        <v>68.12389001083271</v>
      </c>
    </row>
    <row r="25" spans="1:12" x14ac:dyDescent="0.2">
      <c r="A25" s="17">
        <v>16</v>
      </c>
      <c r="B25" s="48">
        <v>0</v>
      </c>
      <c r="C25" s="47">
        <v>396</v>
      </c>
      <c r="D25" s="47">
        <v>426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99530.564813785284</v>
      </c>
      <c r="I25" s="14">
        <f t="shared" si="4"/>
        <v>0</v>
      </c>
      <c r="J25" s="14">
        <f t="shared" si="1"/>
        <v>99530.564813785284</v>
      </c>
      <c r="K25" s="14">
        <f t="shared" si="2"/>
        <v>6680878.6852765791</v>
      </c>
      <c r="L25" s="21">
        <f t="shared" si="5"/>
        <v>67.12389001083271</v>
      </c>
    </row>
    <row r="26" spans="1:12" x14ac:dyDescent="0.2">
      <c r="A26" s="17">
        <v>17</v>
      </c>
      <c r="B26" s="48">
        <v>0</v>
      </c>
      <c r="C26" s="47">
        <v>355</v>
      </c>
      <c r="D26" s="47">
        <v>397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99530.564813785284</v>
      </c>
      <c r="I26" s="14">
        <f t="shared" si="4"/>
        <v>0</v>
      </c>
      <c r="J26" s="14">
        <f t="shared" si="1"/>
        <v>99530.564813785284</v>
      </c>
      <c r="K26" s="14">
        <f t="shared" si="2"/>
        <v>6581348.1204627939</v>
      </c>
      <c r="L26" s="21">
        <f t="shared" si="5"/>
        <v>66.12389001083271</v>
      </c>
    </row>
    <row r="27" spans="1:12" x14ac:dyDescent="0.2">
      <c r="A27" s="17">
        <v>18</v>
      </c>
      <c r="B27" s="48">
        <v>0</v>
      </c>
      <c r="C27" s="47">
        <v>376</v>
      </c>
      <c r="D27" s="47">
        <v>357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99530.564813785284</v>
      </c>
      <c r="I27" s="14">
        <f t="shared" si="4"/>
        <v>0</v>
      </c>
      <c r="J27" s="14">
        <f t="shared" si="1"/>
        <v>99530.564813785284</v>
      </c>
      <c r="K27" s="14">
        <f t="shared" si="2"/>
        <v>6481817.5556490086</v>
      </c>
      <c r="L27" s="21">
        <f t="shared" si="5"/>
        <v>65.12389001083271</v>
      </c>
    </row>
    <row r="28" spans="1:12" x14ac:dyDescent="0.2">
      <c r="A28" s="17">
        <v>19</v>
      </c>
      <c r="B28" s="48">
        <v>0</v>
      </c>
      <c r="C28" s="47">
        <v>362</v>
      </c>
      <c r="D28" s="47">
        <v>385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99530.564813785284</v>
      </c>
      <c r="I28" s="14">
        <f t="shared" si="4"/>
        <v>0</v>
      </c>
      <c r="J28" s="14">
        <f t="shared" si="1"/>
        <v>99530.564813785284</v>
      </c>
      <c r="K28" s="14">
        <f t="shared" si="2"/>
        <v>6382286.9908352233</v>
      </c>
      <c r="L28" s="21">
        <f t="shared" si="5"/>
        <v>64.12389001083271</v>
      </c>
    </row>
    <row r="29" spans="1:12" x14ac:dyDescent="0.2">
      <c r="A29" s="17">
        <v>20</v>
      </c>
      <c r="B29" s="48">
        <v>0</v>
      </c>
      <c r="C29" s="47">
        <v>336</v>
      </c>
      <c r="D29" s="47">
        <v>362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99530.564813785284</v>
      </c>
      <c r="I29" s="14">
        <f t="shared" si="4"/>
        <v>0</v>
      </c>
      <c r="J29" s="14">
        <f t="shared" si="1"/>
        <v>99530.564813785284</v>
      </c>
      <c r="K29" s="14">
        <f t="shared" si="2"/>
        <v>6282756.4260214381</v>
      </c>
      <c r="L29" s="21">
        <f t="shared" si="5"/>
        <v>63.123890010832703</v>
      </c>
    </row>
    <row r="30" spans="1:12" x14ac:dyDescent="0.2">
      <c r="A30" s="17">
        <v>21</v>
      </c>
      <c r="B30" s="48">
        <v>0</v>
      </c>
      <c r="C30" s="47">
        <v>345</v>
      </c>
      <c r="D30" s="47">
        <v>331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99530.564813785284</v>
      </c>
      <c r="I30" s="14">
        <f t="shared" si="4"/>
        <v>0</v>
      </c>
      <c r="J30" s="14">
        <f t="shared" si="1"/>
        <v>99530.564813785284</v>
      </c>
      <c r="K30" s="14">
        <f t="shared" si="2"/>
        <v>6183225.8612076528</v>
      </c>
      <c r="L30" s="21">
        <f t="shared" si="5"/>
        <v>62.123890010832703</v>
      </c>
    </row>
    <row r="31" spans="1:12" x14ac:dyDescent="0.2">
      <c r="A31" s="17">
        <v>22</v>
      </c>
      <c r="B31" s="48">
        <v>0</v>
      </c>
      <c r="C31" s="47">
        <v>347</v>
      </c>
      <c r="D31" s="47">
        <v>350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99530.564813785284</v>
      </c>
      <c r="I31" s="14">
        <f t="shared" si="4"/>
        <v>0</v>
      </c>
      <c r="J31" s="14">
        <f t="shared" si="1"/>
        <v>99530.564813785284</v>
      </c>
      <c r="K31" s="14">
        <f t="shared" si="2"/>
        <v>6083695.2963938676</v>
      </c>
      <c r="L31" s="21">
        <f t="shared" si="5"/>
        <v>61.123890010832703</v>
      </c>
    </row>
    <row r="32" spans="1:12" x14ac:dyDescent="0.2">
      <c r="A32" s="17">
        <v>23</v>
      </c>
      <c r="B32" s="48">
        <v>0</v>
      </c>
      <c r="C32" s="47">
        <v>337</v>
      </c>
      <c r="D32" s="47">
        <v>353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99530.564813785284</v>
      </c>
      <c r="I32" s="14">
        <f t="shared" si="4"/>
        <v>0</v>
      </c>
      <c r="J32" s="14">
        <f t="shared" si="1"/>
        <v>99530.564813785284</v>
      </c>
      <c r="K32" s="14">
        <f t="shared" si="2"/>
        <v>5984164.7315800823</v>
      </c>
      <c r="L32" s="21">
        <f t="shared" si="5"/>
        <v>60.12389001083271</v>
      </c>
    </row>
    <row r="33" spans="1:12" x14ac:dyDescent="0.2">
      <c r="A33" s="17">
        <v>24</v>
      </c>
      <c r="B33" s="48">
        <v>1</v>
      </c>
      <c r="C33" s="47">
        <v>355</v>
      </c>
      <c r="D33" s="47">
        <v>336</v>
      </c>
      <c r="E33" s="18">
        <v>0.5</v>
      </c>
      <c r="F33" s="19">
        <f t="shared" si="3"/>
        <v>2.8943560057887118E-3</v>
      </c>
      <c r="G33" s="19">
        <f t="shared" si="0"/>
        <v>2.8901734104046241E-3</v>
      </c>
      <c r="H33" s="14">
        <f t="shared" si="6"/>
        <v>99530.564813785284</v>
      </c>
      <c r="I33" s="14">
        <f t="shared" si="4"/>
        <v>287.66059194735629</v>
      </c>
      <c r="J33" s="14">
        <f t="shared" si="1"/>
        <v>99386.734517811608</v>
      </c>
      <c r="K33" s="14">
        <f t="shared" si="2"/>
        <v>5884634.1667662971</v>
      </c>
      <c r="L33" s="21">
        <f t="shared" si="5"/>
        <v>59.12389001083271</v>
      </c>
    </row>
    <row r="34" spans="1:12" x14ac:dyDescent="0.2">
      <c r="A34" s="17">
        <v>25</v>
      </c>
      <c r="B34" s="48">
        <v>0</v>
      </c>
      <c r="C34" s="47">
        <v>347</v>
      </c>
      <c r="D34" s="47">
        <v>338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99242.904221837933</v>
      </c>
      <c r="I34" s="14">
        <f t="shared" si="4"/>
        <v>0</v>
      </c>
      <c r="J34" s="14">
        <f t="shared" si="1"/>
        <v>99242.904221837933</v>
      </c>
      <c r="K34" s="14">
        <f t="shared" si="2"/>
        <v>5785247.4322484853</v>
      </c>
      <c r="L34" s="21">
        <f t="shared" si="5"/>
        <v>58.293814329704681</v>
      </c>
    </row>
    <row r="35" spans="1:12" x14ac:dyDescent="0.2">
      <c r="A35" s="17">
        <v>26</v>
      </c>
      <c r="B35" s="48">
        <v>1</v>
      </c>
      <c r="C35" s="47">
        <v>381</v>
      </c>
      <c r="D35" s="47">
        <v>340</v>
      </c>
      <c r="E35" s="18">
        <v>0.5</v>
      </c>
      <c r="F35" s="19">
        <f t="shared" si="3"/>
        <v>2.7739251040221915E-3</v>
      </c>
      <c r="G35" s="19">
        <f t="shared" si="0"/>
        <v>2.7700831024930748E-3</v>
      </c>
      <c r="H35" s="14">
        <f t="shared" si="6"/>
        <v>99242.904221837933</v>
      </c>
      <c r="I35" s="14">
        <f t="shared" si="4"/>
        <v>274.91109202725187</v>
      </c>
      <c r="J35" s="14">
        <f t="shared" si="1"/>
        <v>99105.448675824315</v>
      </c>
      <c r="K35" s="14">
        <f t="shared" si="2"/>
        <v>5686004.5280266469</v>
      </c>
      <c r="L35" s="21">
        <f t="shared" si="5"/>
        <v>57.293814329704674</v>
      </c>
    </row>
    <row r="36" spans="1:12" x14ac:dyDescent="0.2">
      <c r="A36" s="17">
        <v>27</v>
      </c>
      <c r="B36" s="48">
        <v>1</v>
      </c>
      <c r="C36" s="47">
        <v>382</v>
      </c>
      <c r="D36" s="47">
        <v>388</v>
      </c>
      <c r="E36" s="18">
        <v>0.5</v>
      </c>
      <c r="F36" s="19">
        <f t="shared" si="3"/>
        <v>2.5974025974025974E-3</v>
      </c>
      <c r="G36" s="19">
        <f t="shared" si="0"/>
        <v>2.5940337224383916E-3</v>
      </c>
      <c r="H36" s="14">
        <f t="shared" si="6"/>
        <v>98967.993129810682</v>
      </c>
      <c r="I36" s="14">
        <f t="shared" si="4"/>
        <v>256.72631162078</v>
      </c>
      <c r="J36" s="14">
        <f t="shared" si="1"/>
        <v>98839.629974000301</v>
      </c>
      <c r="K36" s="14">
        <f t="shared" si="2"/>
        <v>5586899.0793508226</v>
      </c>
      <c r="L36" s="21">
        <f t="shared" si="5"/>
        <v>56.451574925064968</v>
      </c>
    </row>
    <row r="37" spans="1:12" x14ac:dyDescent="0.2">
      <c r="A37" s="17">
        <v>28</v>
      </c>
      <c r="B37" s="48">
        <v>1</v>
      </c>
      <c r="C37" s="47">
        <v>386</v>
      </c>
      <c r="D37" s="47">
        <v>381</v>
      </c>
      <c r="E37" s="18">
        <v>0.5</v>
      </c>
      <c r="F37" s="19">
        <f t="shared" si="3"/>
        <v>2.6075619295958278E-3</v>
      </c>
      <c r="G37" s="19">
        <f t="shared" si="0"/>
        <v>2.6041666666666665E-3</v>
      </c>
      <c r="H37" s="14">
        <f t="shared" si="6"/>
        <v>98711.266818189906</v>
      </c>
      <c r="I37" s="14">
        <f t="shared" si="4"/>
        <v>257.06059067236953</v>
      </c>
      <c r="J37" s="14">
        <f t="shared" si="1"/>
        <v>98582.736522853724</v>
      </c>
      <c r="K37" s="14">
        <f t="shared" si="2"/>
        <v>5488059.4493768224</v>
      </c>
      <c r="L37" s="21">
        <f t="shared" si="5"/>
        <v>55.597092675195171</v>
      </c>
    </row>
    <row r="38" spans="1:12" x14ac:dyDescent="0.2">
      <c r="A38" s="17">
        <v>29</v>
      </c>
      <c r="B38" s="48">
        <v>1</v>
      </c>
      <c r="C38" s="47">
        <v>413</v>
      </c>
      <c r="D38" s="47">
        <v>386</v>
      </c>
      <c r="E38" s="18">
        <v>0.5</v>
      </c>
      <c r="F38" s="19">
        <f t="shared" si="3"/>
        <v>2.5031289111389237E-3</v>
      </c>
      <c r="G38" s="19">
        <f t="shared" si="0"/>
        <v>2.5000000000000001E-3</v>
      </c>
      <c r="H38" s="14">
        <f t="shared" si="6"/>
        <v>98454.206227517541</v>
      </c>
      <c r="I38" s="14">
        <f t="shared" si="4"/>
        <v>246.13551556879386</v>
      </c>
      <c r="J38" s="14">
        <f t="shared" si="1"/>
        <v>98331.138469733152</v>
      </c>
      <c r="K38" s="14">
        <f t="shared" si="2"/>
        <v>5389476.7128539691</v>
      </c>
      <c r="L38" s="21">
        <f t="shared" si="5"/>
        <v>54.740949314033806</v>
      </c>
    </row>
    <row r="39" spans="1:12" x14ac:dyDescent="0.2">
      <c r="A39" s="17">
        <v>30</v>
      </c>
      <c r="B39" s="48">
        <v>0</v>
      </c>
      <c r="C39" s="47">
        <v>451</v>
      </c>
      <c r="D39" s="47">
        <v>416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98208.070711948749</v>
      </c>
      <c r="I39" s="14">
        <f t="shared" si="4"/>
        <v>0</v>
      </c>
      <c r="J39" s="14">
        <f t="shared" si="1"/>
        <v>98208.070711948749</v>
      </c>
      <c r="K39" s="14">
        <f t="shared" si="2"/>
        <v>5291145.5743842358</v>
      </c>
      <c r="L39" s="21">
        <f t="shared" si="5"/>
        <v>53.87689154289103</v>
      </c>
    </row>
    <row r="40" spans="1:12" x14ac:dyDescent="0.2">
      <c r="A40" s="17">
        <v>31</v>
      </c>
      <c r="B40" s="48">
        <v>0</v>
      </c>
      <c r="C40" s="47">
        <v>474</v>
      </c>
      <c r="D40" s="47">
        <v>458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98208.070711948749</v>
      </c>
      <c r="I40" s="14">
        <f t="shared" si="4"/>
        <v>0</v>
      </c>
      <c r="J40" s="14">
        <f t="shared" si="1"/>
        <v>98208.070711948749</v>
      </c>
      <c r="K40" s="14">
        <f t="shared" si="2"/>
        <v>5192937.5036722869</v>
      </c>
      <c r="L40" s="21">
        <f t="shared" si="5"/>
        <v>52.87689154289103</v>
      </c>
    </row>
    <row r="41" spans="1:12" x14ac:dyDescent="0.2">
      <c r="A41" s="17">
        <v>32</v>
      </c>
      <c r="B41" s="48">
        <v>0</v>
      </c>
      <c r="C41" s="47">
        <v>503</v>
      </c>
      <c r="D41" s="47">
        <v>471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98208.070711948749</v>
      </c>
      <c r="I41" s="14">
        <f t="shared" si="4"/>
        <v>0</v>
      </c>
      <c r="J41" s="14">
        <f t="shared" si="1"/>
        <v>98208.070711948749</v>
      </c>
      <c r="K41" s="14">
        <f t="shared" si="2"/>
        <v>5094729.432960338</v>
      </c>
      <c r="L41" s="21">
        <f t="shared" si="5"/>
        <v>51.876891542891023</v>
      </c>
    </row>
    <row r="42" spans="1:12" x14ac:dyDescent="0.2">
      <c r="A42" s="17">
        <v>33</v>
      </c>
      <c r="B42" s="48">
        <v>1</v>
      </c>
      <c r="C42" s="47">
        <v>505</v>
      </c>
      <c r="D42" s="47">
        <v>497</v>
      </c>
      <c r="E42" s="18">
        <v>0.5</v>
      </c>
      <c r="F42" s="19">
        <f t="shared" si="3"/>
        <v>1.996007984031936E-3</v>
      </c>
      <c r="G42" s="19">
        <f t="shared" si="0"/>
        <v>1.9940179461615153E-3</v>
      </c>
      <c r="H42" s="14">
        <f t="shared" si="6"/>
        <v>98208.070711948749</v>
      </c>
      <c r="I42" s="14">
        <f t="shared" si="4"/>
        <v>195.82865545752492</v>
      </c>
      <c r="J42" s="14">
        <f t="shared" si="1"/>
        <v>98110.156384219983</v>
      </c>
      <c r="K42" s="14">
        <f t="shared" si="2"/>
        <v>4996521.3622483891</v>
      </c>
      <c r="L42" s="21">
        <f t="shared" si="5"/>
        <v>50.876891542891023</v>
      </c>
    </row>
    <row r="43" spans="1:12" x14ac:dyDescent="0.2">
      <c r="A43" s="17">
        <v>34</v>
      </c>
      <c r="B43" s="48">
        <v>0</v>
      </c>
      <c r="C43" s="47">
        <v>581</v>
      </c>
      <c r="D43" s="47">
        <v>531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98012.242056491217</v>
      </c>
      <c r="I43" s="14">
        <f t="shared" si="4"/>
        <v>0</v>
      </c>
      <c r="J43" s="14">
        <f t="shared" si="1"/>
        <v>98012.242056491217</v>
      </c>
      <c r="K43" s="14">
        <f t="shared" si="2"/>
        <v>4898411.2058641687</v>
      </c>
      <c r="L43" s="21">
        <f t="shared" si="5"/>
        <v>49.977544672846854</v>
      </c>
    </row>
    <row r="44" spans="1:12" x14ac:dyDescent="0.2">
      <c r="A44" s="17">
        <v>35</v>
      </c>
      <c r="B44" s="48">
        <v>1</v>
      </c>
      <c r="C44" s="47">
        <v>636</v>
      </c>
      <c r="D44" s="47">
        <v>586</v>
      </c>
      <c r="E44" s="18">
        <v>0.5</v>
      </c>
      <c r="F44" s="19">
        <f t="shared" si="3"/>
        <v>1.6366612111292963E-3</v>
      </c>
      <c r="G44" s="19">
        <f t="shared" si="0"/>
        <v>1.6353229762878169E-3</v>
      </c>
      <c r="H44" s="14">
        <f t="shared" si="6"/>
        <v>98012.242056491217</v>
      </c>
      <c r="I44" s="14">
        <f t="shared" si="4"/>
        <v>160.28167139246315</v>
      </c>
      <c r="J44" s="14">
        <f t="shared" si="1"/>
        <v>97932.101220794983</v>
      </c>
      <c r="K44" s="14">
        <f t="shared" si="2"/>
        <v>4800398.9638076779</v>
      </c>
      <c r="L44" s="21">
        <f t="shared" si="5"/>
        <v>48.977544672846854</v>
      </c>
    </row>
    <row r="45" spans="1:12" x14ac:dyDescent="0.2">
      <c r="A45" s="17">
        <v>36</v>
      </c>
      <c r="B45" s="48">
        <v>0</v>
      </c>
      <c r="C45" s="47">
        <v>687</v>
      </c>
      <c r="D45" s="47">
        <v>647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97851.960385098748</v>
      </c>
      <c r="I45" s="14">
        <f t="shared" si="4"/>
        <v>0</v>
      </c>
      <c r="J45" s="14">
        <f t="shared" si="1"/>
        <v>97851.960385098748</v>
      </c>
      <c r="K45" s="14">
        <f t="shared" si="2"/>
        <v>4702466.8625868829</v>
      </c>
      <c r="L45" s="21">
        <f t="shared" si="5"/>
        <v>48.05695097042728</v>
      </c>
    </row>
    <row r="46" spans="1:12" x14ac:dyDescent="0.2">
      <c r="A46" s="17">
        <v>37</v>
      </c>
      <c r="B46" s="48">
        <v>0</v>
      </c>
      <c r="C46" s="47">
        <v>726</v>
      </c>
      <c r="D46" s="47">
        <v>686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97851.960385098748</v>
      </c>
      <c r="I46" s="14">
        <f t="shared" si="4"/>
        <v>0</v>
      </c>
      <c r="J46" s="14">
        <f t="shared" si="1"/>
        <v>97851.960385098748</v>
      </c>
      <c r="K46" s="14">
        <f t="shared" si="2"/>
        <v>4604614.9022017838</v>
      </c>
      <c r="L46" s="21">
        <f t="shared" si="5"/>
        <v>47.056950970427273</v>
      </c>
    </row>
    <row r="47" spans="1:12" x14ac:dyDescent="0.2">
      <c r="A47" s="17">
        <v>38</v>
      </c>
      <c r="B47" s="48">
        <v>0</v>
      </c>
      <c r="C47" s="47">
        <v>738</v>
      </c>
      <c r="D47" s="47">
        <v>740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97851.960385098748</v>
      </c>
      <c r="I47" s="14">
        <f t="shared" si="4"/>
        <v>0</v>
      </c>
      <c r="J47" s="14">
        <f t="shared" si="1"/>
        <v>97851.960385098748</v>
      </c>
      <c r="K47" s="14">
        <f t="shared" si="2"/>
        <v>4506762.9418166848</v>
      </c>
      <c r="L47" s="21">
        <f t="shared" si="5"/>
        <v>46.056950970427273</v>
      </c>
    </row>
    <row r="48" spans="1:12" x14ac:dyDescent="0.2">
      <c r="A48" s="17">
        <v>39</v>
      </c>
      <c r="B48" s="48">
        <v>0</v>
      </c>
      <c r="C48" s="47">
        <v>803</v>
      </c>
      <c r="D48" s="47">
        <v>738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97851.960385098748</v>
      </c>
      <c r="I48" s="14">
        <f t="shared" si="4"/>
        <v>0</v>
      </c>
      <c r="J48" s="14">
        <f t="shared" si="1"/>
        <v>97851.960385098748</v>
      </c>
      <c r="K48" s="14">
        <f t="shared" si="2"/>
        <v>4408910.9814315857</v>
      </c>
      <c r="L48" s="21">
        <f t="shared" si="5"/>
        <v>45.056950970427266</v>
      </c>
    </row>
    <row r="49" spans="1:12" x14ac:dyDescent="0.2">
      <c r="A49" s="17">
        <v>40</v>
      </c>
      <c r="B49" s="48">
        <v>0</v>
      </c>
      <c r="C49" s="47">
        <v>819</v>
      </c>
      <c r="D49" s="47">
        <v>806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97851.960385098748</v>
      </c>
      <c r="I49" s="14">
        <f t="shared" si="4"/>
        <v>0</v>
      </c>
      <c r="J49" s="14">
        <f t="shared" si="1"/>
        <v>97851.960385098748</v>
      </c>
      <c r="K49" s="14">
        <f t="shared" si="2"/>
        <v>4311059.0210464867</v>
      </c>
      <c r="L49" s="21">
        <f t="shared" si="5"/>
        <v>44.056950970427266</v>
      </c>
    </row>
    <row r="50" spans="1:12" x14ac:dyDescent="0.2">
      <c r="A50" s="17">
        <v>41</v>
      </c>
      <c r="B50" s="48">
        <v>1</v>
      </c>
      <c r="C50" s="47">
        <v>826</v>
      </c>
      <c r="D50" s="47">
        <v>819</v>
      </c>
      <c r="E50" s="18">
        <v>0.5</v>
      </c>
      <c r="F50" s="19">
        <f t="shared" si="3"/>
        <v>1.2158054711246201E-3</v>
      </c>
      <c r="G50" s="19">
        <f t="shared" si="0"/>
        <v>1.2150668286755773E-3</v>
      </c>
      <c r="H50" s="14">
        <f t="shared" si="6"/>
        <v>97851.960385098748</v>
      </c>
      <c r="I50" s="14">
        <f t="shared" si="4"/>
        <v>118.89667118481016</v>
      </c>
      <c r="J50" s="14">
        <f t="shared" si="1"/>
        <v>97792.512049506346</v>
      </c>
      <c r="K50" s="14">
        <f t="shared" si="2"/>
        <v>4213207.0606613876</v>
      </c>
      <c r="L50" s="21">
        <f t="shared" si="5"/>
        <v>43.056950970427266</v>
      </c>
    </row>
    <row r="51" spans="1:12" x14ac:dyDescent="0.2">
      <c r="A51" s="17">
        <v>42</v>
      </c>
      <c r="B51" s="48">
        <v>0</v>
      </c>
      <c r="C51" s="47">
        <v>818</v>
      </c>
      <c r="D51" s="47">
        <v>828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97733.063713913944</v>
      </c>
      <c r="I51" s="14">
        <f t="shared" si="4"/>
        <v>0</v>
      </c>
      <c r="J51" s="14">
        <f t="shared" si="1"/>
        <v>97733.063713913944</v>
      </c>
      <c r="K51" s="14">
        <f t="shared" si="2"/>
        <v>4115414.5486118812</v>
      </c>
      <c r="L51" s="21">
        <f t="shared" si="5"/>
        <v>42.108723416863306</v>
      </c>
    </row>
    <row r="52" spans="1:12" x14ac:dyDescent="0.2">
      <c r="A52" s="17">
        <v>43</v>
      </c>
      <c r="B52" s="48">
        <v>0</v>
      </c>
      <c r="C52" s="47">
        <v>767</v>
      </c>
      <c r="D52" s="47">
        <v>818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97733.063713913944</v>
      </c>
      <c r="I52" s="14">
        <f t="shared" si="4"/>
        <v>0</v>
      </c>
      <c r="J52" s="14">
        <f t="shared" si="1"/>
        <v>97733.063713913944</v>
      </c>
      <c r="K52" s="14">
        <f t="shared" si="2"/>
        <v>4017681.4848979674</v>
      </c>
      <c r="L52" s="21">
        <f t="shared" si="5"/>
        <v>41.108723416863306</v>
      </c>
    </row>
    <row r="53" spans="1:12" x14ac:dyDescent="0.2">
      <c r="A53" s="17">
        <v>44</v>
      </c>
      <c r="B53" s="48">
        <v>1</v>
      </c>
      <c r="C53" s="47">
        <v>758</v>
      </c>
      <c r="D53" s="47">
        <v>763</v>
      </c>
      <c r="E53" s="18">
        <v>0.5</v>
      </c>
      <c r="F53" s="19">
        <f t="shared" si="3"/>
        <v>1.3149243918474688E-3</v>
      </c>
      <c r="G53" s="19">
        <f t="shared" si="0"/>
        <v>1.3140604467805521E-3</v>
      </c>
      <c r="H53" s="14">
        <f t="shared" si="6"/>
        <v>97733.063713913944</v>
      </c>
      <c r="I53" s="14">
        <f t="shared" si="4"/>
        <v>128.42715336913793</v>
      </c>
      <c r="J53" s="14">
        <f t="shared" si="1"/>
        <v>97668.850137229383</v>
      </c>
      <c r="K53" s="14">
        <f t="shared" si="2"/>
        <v>3919948.4211840536</v>
      </c>
      <c r="L53" s="21">
        <f t="shared" si="5"/>
        <v>40.108723416863306</v>
      </c>
    </row>
    <row r="54" spans="1:12" x14ac:dyDescent="0.2">
      <c r="A54" s="17">
        <v>45</v>
      </c>
      <c r="B54" s="48">
        <v>0</v>
      </c>
      <c r="C54" s="47">
        <v>822</v>
      </c>
      <c r="D54" s="47">
        <v>766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97604.636560544808</v>
      </c>
      <c r="I54" s="14">
        <f t="shared" si="4"/>
        <v>0</v>
      </c>
      <c r="J54" s="14">
        <f t="shared" si="1"/>
        <v>97604.636560544808</v>
      </c>
      <c r="K54" s="14">
        <f t="shared" si="2"/>
        <v>3822279.5710468241</v>
      </c>
      <c r="L54" s="21">
        <f t="shared" si="5"/>
        <v>39.160840158201282</v>
      </c>
    </row>
    <row r="55" spans="1:12" x14ac:dyDescent="0.2">
      <c r="A55" s="17">
        <v>46</v>
      </c>
      <c r="B55" s="48">
        <v>1</v>
      </c>
      <c r="C55" s="47">
        <v>719</v>
      </c>
      <c r="D55" s="47">
        <v>829</v>
      </c>
      <c r="E55" s="18">
        <v>0.5</v>
      </c>
      <c r="F55" s="19">
        <f t="shared" si="3"/>
        <v>1.2919896640826874E-3</v>
      </c>
      <c r="G55" s="19">
        <f t="shared" si="0"/>
        <v>1.2911555842479018E-3</v>
      </c>
      <c r="H55" s="14">
        <f t="shared" si="6"/>
        <v>97604.636560544808</v>
      </c>
      <c r="I55" s="14">
        <f t="shared" si="4"/>
        <v>126.02277154363435</v>
      </c>
      <c r="J55" s="14">
        <f t="shared" si="1"/>
        <v>97541.625174772998</v>
      </c>
      <c r="K55" s="14">
        <f t="shared" si="2"/>
        <v>3724674.9344862793</v>
      </c>
      <c r="L55" s="21">
        <f t="shared" si="5"/>
        <v>38.160840158201282</v>
      </c>
    </row>
    <row r="56" spans="1:12" x14ac:dyDescent="0.2">
      <c r="A56" s="17">
        <v>47</v>
      </c>
      <c r="B56" s="48">
        <v>2</v>
      </c>
      <c r="C56" s="47">
        <v>706</v>
      </c>
      <c r="D56" s="47">
        <v>733</v>
      </c>
      <c r="E56" s="18">
        <v>0.5</v>
      </c>
      <c r="F56" s="19">
        <f t="shared" si="3"/>
        <v>2.7797081306462821E-3</v>
      </c>
      <c r="G56" s="19">
        <f t="shared" si="0"/>
        <v>2.7758501040943788E-3</v>
      </c>
      <c r="H56" s="14">
        <f t="shared" si="6"/>
        <v>97478.613789001174</v>
      </c>
      <c r="I56" s="14">
        <f t="shared" si="4"/>
        <v>270.58602023317468</v>
      </c>
      <c r="J56" s="14">
        <f t="shared" si="1"/>
        <v>97343.32077888459</v>
      </c>
      <c r="K56" s="14">
        <f t="shared" si="2"/>
        <v>3627133.3093115063</v>
      </c>
      <c r="L56" s="21">
        <f t="shared" si="5"/>
        <v>37.20952902718409</v>
      </c>
    </row>
    <row r="57" spans="1:12" x14ac:dyDescent="0.2">
      <c r="A57" s="17">
        <v>48</v>
      </c>
      <c r="B57" s="48">
        <v>3</v>
      </c>
      <c r="C57" s="47">
        <v>747</v>
      </c>
      <c r="D57" s="47">
        <v>729</v>
      </c>
      <c r="E57" s="18">
        <v>0.5</v>
      </c>
      <c r="F57" s="19">
        <f t="shared" si="3"/>
        <v>4.0650406504065045E-3</v>
      </c>
      <c r="G57" s="19">
        <f t="shared" si="0"/>
        <v>4.0567951318458426E-3</v>
      </c>
      <c r="H57" s="14">
        <f t="shared" si="6"/>
        <v>97208.027768768006</v>
      </c>
      <c r="I57" s="14">
        <f t="shared" si="4"/>
        <v>394.35305382867352</v>
      </c>
      <c r="J57" s="14">
        <f t="shared" si="1"/>
        <v>97010.85124185367</v>
      </c>
      <c r="K57" s="14">
        <f t="shared" si="2"/>
        <v>3529789.9885326219</v>
      </c>
      <c r="L57" s="21">
        <f t="shared" si="5"/>
        <v>36.311712824058645</v>
      </c>
    </row>
    <row r="58" spans="1:12" x14ac:dyDescent="0.2">
      <c r="A58" s="17">
        <v>49</v>
      </c>
      <c r="B58" s="48">
        <v>5</v>
      </c>
      <c r="C58" s="47">
        <v>710</v>
      </c>
      <c r="D58" s="47">
        <v>728</v>
      </c>
      <c r="E58" s="18">
        <v>0.5</v>
      </c>
      <c r="F58" s="19">
        <f t="shared" si="3"/>
        <v>6.954102920723227E-3</v>
      </c>
      <c r="G58" s="19">
        <f t="shared" si="0"/>
        <v>6.9300069300069298E-3</v>
      </c>
      <c r="H58" s="14">
        <f t="shared" si="6"/>
        <v>96813.674714939334</v>
      </c>
      <c r="I58" s="14">
        <f t="shared" si="4"/>
        <v>670.9194366939663</v>
      </c>
      <c r="J58" s="14">
        <f t="shared" si="1"/>
        <v>96478.21499659236</v>
      </c>
      <c r="K58" s="14">
        <f t="shared" si="2"/>
        <v>3432779.1372907683</v>
      </c>
      <c r="L58" s="21">
        <f t="shared" si="5"/>
        <v>35.457585381386785</v>
      </c>
    </row>
    <row r="59" spans="1:12" x14ac:dyDescent="0.2">
      <c r="A59" s="17">
        <v>50</v>
      </c>
      <c r="B59" s="48">
        <v>1</v>
      </c>
      <c r="C59" s="47">
        <v>691</v>
      </c>
      <c r="D59" s="47">
        <v>700</v>
      </c>
      <c r="E59" s="18">
        <v>0.5</v>
      </c>
      <c r="F59" s="19">
        <f t="shared" si="3"/>
        <v>1.4378145219266715E-3</v>
      </c>
      <c r="G59" s="19">
        <f t="shared" si="0"/>
        <v>1.4367816091954025E-3</v>
      </c>
      <c r="H59" s="14">
        <f t="shared" si="6"/>
        <v>96142.755278245371</v>
      </c>
      <c r="I59" s="14">
        <f t="shared" si="4"/>
        <v>138.13614264115716</v>
      </c>
      <c r="J59" s="14">
        <f t="shared" si="1"/>
        <v>96073.687206924791</v>
      </c>
      <c r="K59" s="14">
        <f t="shared" si="2"/>
        <v>3336300.9222941762</v>
      </c>
      <c r="L59" s="21">
        <f t="shared" si="5"/>
        <v>34.701532243783063</v>
      </c>
    </row>
    <row r="60" spans="1:12" x14ac:dyDescent="0.2">
      <c r="A60" s="17">
        <v>51</v>
      </c>
      <c r="B60" s="48">
        <v>2</v>
      </c>
      <c r="C60" s="47">
        <v>669</v>
      </c>
      <c r="D60" s="47">
        <v>691</v>
      </c>
      <c r="E60" s="18">
        <v>0.5</v>
      </c>
      <c r="F60" s="19">
        <f t="shared" si="3"/>
        <v>2.9411764705882353E-3</v>
      </c>
      <c r="G60" s="19">
        <f t="shared" si="0"/>
        <v>2.936857562408223E-3</v>
      </c>
      <c r="H60" s="14">
        <f t="shared" si="6"/>
        <v>96004.619135604211</v>
      </c>
      <c r="I60" s="14">
        <f t="shared" si="4"/>
        <v>281.95189173452042</v>
      </c>
      <c r="J60" s="14">
        <f t="shared" si="1"/>
        <v>95863.643189736948</v>
      </c>
      <c r="K60" s="14">
        <f t="shared" si="2"/>
        <v>3240227.2350872513</v>
      </c>
      <c r="L60" s="21">
        <f t="shared" si="5"/>
        <v>33.750743081543902</v>
      </c>
    </row>
    <row r="61" spans="1:12" x14ac:dyDescent="0.2">
      <c r="A61" s="17">
        <v>52</v>
      </c>
      <c r="B61" s="48">
        <v>2</v>
      </c>
      <c r="C61" s="47">
        <v>618</v>
      </c>
      <c r="D61" s="47">
        <v>672</v>
      </c>
      <c r="E61" s="18">
        <v>0.5</v>
      </c>
      <c r="F61" s="19">
        <f t="shared" si="3"/>
        <v>3.1007751937984496E-3</v>
      </c>
      <c r="G61" s="19">
        <f t="shared" si="0"/>
        <v>3.0959752321981426E-3</v>
      </c>
      <c r="H61" s="14">
        <f t="shared" si="6"/>
        <v>95722.667243869684</v>
      </c>
      <c r="I61" s="14">
        <f t="shared" si="4"/>
        <v>296.35500694696498</v>
      </c>
      <c r="J61" s="14">
        <f t="shared" si="1"/>
        <v>95574.48974039621</v>
      </c>
      <c r="K61" s="14">
        <f t="shared" si="2"/>
        <v>3144363.5918975142</v>
      </c>
      <c r="L61" s="21">
        <f t="shared" si="5"/>
        <v>32.848683414626507</v>
      </c>
    </row>
    <row r="62" spans="1:12" x14ac:dyDescent="0.2">
      <c r="A62" s="17">
        <v>53</v>
      </c>
      <c r="B62" s="48">
        <v>0</v>
      </c>
      <c r="C62" s="47">
        <v>632</v>
      </c>
      <c r="D62" s="47">
        <v>630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95426.31223692272</v>
      </c>
      <c r="I62" s="14">
        <f t="shared" si="4"/>
        <v>0</v>
      </c>
      <c r="J62" s="14">
        <f t="shared" si="1"/>
        <v>95426.31223692272</v>
      </c>
      <c r="K62" s="14">
        <f t="shared" si="2"/>
        <v>3048789.1021571178</v>
      </c>
      <c r="L62" s="21">
        <f t="shared" si="5"/>
        <v>31.949145164361369</v>
      </c>
    </row>
    <row r="63" spans="1:12" x14ac:dyDescent="0.2">
      <c r="A63" s="17">
        <v>54</v>
      </c>
      <c r="B63" s="48">
        <v>2</v>
      </c>
      <c r="C63" s="47">
        <v>561</v>
      </c>
      <c r="D63" s="47">
        <v>632</v>
      </c>
      <c r="E63" s="18">
        <v>0.5</v>
      </c>
      <c r="F63" s="19">
        <f t="shared" si="3"/>
        <v>3.3528918692372171E-3</v>
      </c>
      <c r="G63" s="19">
        <f t="shared" si="0"/>
        <v>3.3472803347280337E-3</v>
      </c>
      <c r="H63" s="14">
        <f t="shared" si="6"/>
        <v>95426.31223692272</v>
      </c>
      <c r="I63" s="14">
        <f t="shared" si="4"/>
        <v>319.41861836626856</v>
      </c>
      <c r="J63" s="14">
        <f t="shared" si="1"/>
        <v>95266.602927739586</v>
      </c>
      <c r="K63" s="14">
        <f t="shared" si="2"/>
        <v>2953362.789920195</v>
      </c>
      <c r="L63" s="21">
        <f t="shared" si="5"/>
        <v>30.949145164361369</v>
      </c>
    </row>
    <row r="64" spans="1:12" x14ac:dyDescent="0.2">
      <c r="A64" s="17">
        <v>55</v>
      </c>
      <c r="B64" s="48">
        <v>3</v>
      </c>
      <c r="C64" s="47">
        <v>565</v>
      </c>
      <c r="D64" s="47">
        <v>570</v>
      </c>
      <c r="E64" s="18">
        <v>0.5</v>
      </c>
      <c r="F64" s="19">
        <f t="shared" si="3"/>
        <v>5.2863436123348016E-3</v>
      </c>
      <c r="G64" s="19">
        <f t="shared" si="0"/>
        <v>5.2724077328646741E-3</v>
      </c>
      <c r="H64" s="14">
        <f t="shared" si="6"/>
        <v>95106.893618556453</v>
      </c>
      <c r="I64" s="14">
        <f t="shared" si="4"/>
        <v>501.44232136321494</v>
      </c>
      <c r="J64" s="14">
        <f t="shared" si="1"/>
        <v>94856.172457874854</v>
      </c>
      <c r="K64" s="14">
        <f t="shared" si="2"/>
        <v>2858096.1869924553</v>
      </c>
      <c r="L64" s="21">
        <f t="shared" si="5"/>
        <v>30.051409295895748</v>
      </c>
    </row>
    <row r="65" spans="1:12" x14ac:dyDescent="0.2">
      <c r="A65" s="17">
        <v>56</v>
      </c>
      <c r="B65" s="48">
        <v>2</v>
      </c>
      <c r="C65" s="47">
        <v>564</v>
      </c>
      <c r="D65" s="47">
        <v>572</v>
      </c>
      <c r="E65" s="18">
        <v>0.5</v>
      </c>
      <c r="F65" s="19">
        <f t="shared" si="3"/>
        <v>3.5211267605633804E-3</v>
      </c>
      <c r="G65" s="19">
        <f t="shared" si="0"/>
        <v>3.5149384885764497E-3</v>
      </c>
      <c r="H65" s="14">
        <f t="shared" si="6"/>
        <v>94605.451297193242</v>
      </c>
      <c r="I65" s="14">
        <f t="shared" si="4"/>
        <v>332.53234199364931</v>
      </c>
      <c r="J65" s="14">
        <f t="shared" si="1"/>
        <v>94439.185126196418</v>
      </c>
      <c r="K65" s="14">
        <f t="shared" si="2"/>
        <v>2763240.0145345805</v>
      </c>
      <c r="L65" s="21">
        <f t="shared" si="5"/>
        <v>29.208042207358091</v>
      </c>
    </row>
    <row r="66" spans="1:12" x14ac:dyDescent="0.2">
      <c r="A66" s="17">
        <v>57</v>
      </c>
      <c r="B66" s="48">
        <v>3</v>
      </c>
      <c r="C66" s="47">
        <v>502</v>
      </c>
      <c r="D66" s="47">
        <v>559</v>
      </c>
      <c r="E66" s="18">
        <v>0.5</v>
      </c>
      <c r="F66" s="19">
        <f t="shared" si="3"/>
        <v>5.6550424128180964E-3</v>
      </c>
      <c r="G66" s="19">
        <f t="shared" si="0"/>
        <v>5.6390977443609028E-3</v>
      </c>
      <c r="H66" s="14">
        <f t="shared" si="6"/>
        <v>94272.918955199595</v>
      </c>
      <c r="I66" s="14">
        <f t="shared" si="4"/>
        <v>531.61420463458421</v>
      </c>
      <c r="J66" s="14">
        <f t="shared" si="1"/>
        <v>94007.111852882314</v>
      </c>
      <c r="K66" s="14">
        <f t="shared" si="2"/>
        <v>2668800.8294083839</v>
      </c>
      <c r="L66" s="21">
        <f t="shared" si="5"/>
        <v>28.309305142833779</v>
      </c>
    </row>
    <row r="67" spans="1:12" x14ac:dyDescent="0.2">
      <c r="A67" s="17">
        <v>58</v>
      </c>
      <c r="B67" s="48">
        <v>3</v>
      </c>
      <c r="C67" s="47">
        <v>473</v>
      </c>
      <c r="D67" s="47">
        <v>501</v>
      </c>
      <c r="E67" s="18">
        <v>0.5</v>
      </c>
      <c r="F67" s="19">
        <f t="shared" si="3"/>
        <v>6.1601642710472282E-3</v>
      </c>
      <c r="G67" s="19">
        <f t="shared" si="0"/>
        <v>6.1412487205731829E-3</v>
      </c>
      <c r="H67" s="14">
        <f t="shared" si="6"/>
        <v>93741.304750565017</v>
      </c>
      <c r="I67" s="14">
        <f t="shared" si="4"/>
        <v>575.68866786426827</v>
      </c>
      <c r="J67" s="14">
        <f t="shared" si="1"/>
        <v>93453.460416632894</v>
      </c>
      <c r="K67" s="14">
        <f t="shared" si="2"/>
        <v>2574793.7175555015</v>
      </c>
      <c r="L67" s="21">
        <f t="shared" si="5"/>
        <v>27.467013867651357</v>
      </c>
    </row>
    <row r="68" spans="1:12" x14ac:dyDescent="0.2">
      <c r="A68" s="17">
        <v>59</v>
      </c>
      <c r="B68" s="48">
        <v>5</v>
      </c>
      <c r="C68" s="47">
        <v>473</v>
      </c>
      <c r="D68" s="47">
        <v>480</v>
      </c>
      <c r="E68" s="18">
        <v>0.5</v>
      </c>
      <c r="F68" s="19">
        <f t="shared" si="3"/>
        <v>1.049317943336831E-2</v>
      </c>
      <c r="G68" s="19">
        <f t="shared" si="0"/>
        <v>1.04384133611691E-2</v>
      </c>
      <c r="H68" s="14">
        <f t="shared" si="6"/>
        <v>93165.616082700755</v>
      </c>
      <c r="I68" s="14">
        <f t="shared" si="4"/>
        <v>972.50121171921444</v>
      </c>
      <c r="J68" s="14">
        <f t="shared" si="1"/>
        <v>92679.365476841151</v>
      </c>
      <c r="K68" s="14">
        <f t="shared" si="2"/>
        <v>2481340.2571388688</v>
      </c>
      <c r="L68" s="21">
        <f t="shared" si="5"/>
        <v>26.633648350870626</v>
      </c>
    </row>
    <row r="69" spans="1:12" x14ac:dyDescent="0.2">
      <c r="A69" s="17">
        <v>60</v>
      </c>
      <c r="B69" s="48">
        <v>1</v>
      </c>
      <c r="C69" s="47">
        <v>451</v>
      </c>
      <c r="D69" s="47">
        <v>468</v>
      </c>
      <c r="E69" s="18">
        <v>0.5</v>
      </c>
      <c r="F69" s="19">
        <f t="shared" si="3"/>
        <v>2.176278563656148E-3</v>
      </c>
      <c r="G69" s="19">
        <f t="shared" si="0"/>
        <v>2.1739130434782609E-3</v>
      </c>
      <c r="H69" s="14">
        <f t="shared" si="6"/>
        <v>92193.114870981546</v>
      </c>
      <c r="I69" s="14">
        <f t="shared" si="4"/>
        <v>200.4198149369164</v>
      </c>
      <c r="J69" s="14">
        <f t="shared" si="1"/>
        <v>92092.90496351308</v>
      </c>
      <c r="K69" s="14">
        <f t="shared" si="2"/>
        <v>2388660.8916620277</v>
      </c>
      <c r="L69" s="21">
        <f t="shared" si="5"/>
        <v>25.909319746976855</v>
      </c>
    </row>
    <row r="70" spans="1:12" x14ac:dyDescent="0.2">
      <c r="A70" s="17">
        <v>61</v>
      </c>
      <c r="B70" s="48">
        <v>3</v>
      </c>
      <c r="C70" s="47">
        <v>390</v>
      </c>
      <c r="D70" s="47">
        <v>441</v>
      </c>
      <c r="E70" s="18">
        <v>0.5</v>
      </c>
      <c r="F70" s="19">
        <f t="shared" si="3"/>
        <v>7.2202166064981952E-3</v>
      </c>
      <c r="G70" s="19">
        <f t="shared" si="0"/>
        <v>7.1942446043165463E-3</v>
      </c>
      <c r="H70" s="14">
        <f t="shared" si="6"/>
        <v>91992.695056044628</v>
      </c>
      <c r="I70" s="14">
        <f t="shared" si="4"/>
        <v>661.81795004348646</v>
      </c>
      <c r="J70" s="14">
        <f t="shared" si="1"/>
        <v>91661.786081022874</v>
      </c>
      <c r="K70" s="14">
        <f t="shared" si="2"/>
        <v>2296567.9866985148</v>
      </c>
      <c r="L70" s="21">
        <f t="shared" si="5"/>
        <v>24.964677742068311</v>
      </c>
    </row>
    <row r="71" spans="1:12" x14ac:dyDescent="0.2">
      <c r="A71" s="17">
        <v>62</v>
      </c>
      <c r="B71" s="48">
        <v>2</v>
      </c>
      <c r="C71" s="47">
        <v>389</v>
      </c>
      <c r="D71" s="47">
        <v>398</v>
      </c>
      <c r="E71" s="18">
        <v>0.5</v>
      </c>
      <c r="F71" s="19">
        <f t="shared" si="3"/>
        <v>5.0825921219822112E-3</v>
      </c>
      <c r="G71" s="19">
        <f t="shared" si="0"/>
        <v>5.0697084917617234E-3</v>
      </c>
      <c r="H71" s="14">
        <f t="shared" si="6"/>
        <v>91330.877106001135</v>
      </c>
      <c r="I71" s="14">
        <f t="shared" si="4"/>
        <v>463.02092322434032</v>
      </c>
      <c r="J71" s="14">
        <f t="shared" si="1"/>
        <v>91099.366644388967</v>
      </c>
      <c r="K71" s="14">
        <f t="shared" si="2"/>
        <v>2204906.2006174917</v>
      </c>
      <c r="L71" s="21">
        <f t="shared" si="5"/>
        <v>24.14195801556156</v>
      </c>
    </row>
    <row r="72" spans="1:12" x14ac:dyDescent="0.2">
      <c r="A72" s="17">
        <v>63</v>
      </c>
      <c r="B72" s="48">
        <v>2</v>
      </c>
      <c r="C72" s="47">
        <v>415</v>
      </c>
      <c r="D72" s="47">
        <v>381</v>
      </c>
      <c r="E72" s="18">
        <v>0.5</v>
      </c>
      <c r="F72" s="19">
        <f t="shared" si="3"/>
        <v>5.0251256281407036E-3</v>
      </c>
      <c r="G72" s="19">
        <f t="shared" si="0"/>
        <v>5.0125313283208026E-3</v>
      </c>
      <c r="H72" s="14">
        <f t="shared" si="6"/>
        <v>90867.856182776799</v>
      </c>
      <c r="I72" s="14">
        <f t="shared" si="4"/>
        <v>455.47797585351782</v>
      </c>
      <c r="J72" s="14">
        <f t="shared" si="1"/>
        <v>90640.117194850041</v>
      </c>
      <c r="K72" s="14">
        <f t="shared" si="2"/>
        <v>2113806.8339731027</v>
      </c>
      <c r="L72" s="21">
        <f t="shared" si="5"/>
        <v>23.262426591437031</v>
      </c>
    </row>
    <row r="73" spans="1:12" x14ac:dyDescent="0.2">
      <c r="A73" s="17">
        <v>64</v>
      </c>
      <c r="B73" s="48">
        <v>3</v>
      </c>
      <c r="C73" s="47">
        <v>299</v>
      </c>
      <c r="D73" s="47">
        <v>412</v>
      </c>
      <c r="E73" s="18">
        <v>0.5</v>
      </c>
      <c r="F73" s="19">
        <f t="shared" si="3"/>
        <v>8.4388185654008432E-3</v>
      </c>
      <c r="G73" s="19">
        <f t="shared" ref="G73:G108" si="7">F73/((1+(1-E73)*F73))</f>
        <v>8.4033613445378148E-3</v>
      </c>
      <c r="H73" s="14">
        <f t="shared" si="6"/>
        <v>90412.378206923284</v>
      </c>
      <c r="I73" s="14">
        <f t="shared" si="4"/>
        <v>759.76788409179221</v>
      </c>
      <c r="J73" s="14">
        <f t="shared" ref="J73:J108" si="8">H74+I73*E73</f>
        <v>90032.494264877387</v>
      </c>
      <c r="K73" s="14">
        <f t="shared" ref="K73:K97" si="9">K74+J73</f>
        <v>2023166.7167782525</v>
      </c>
      <c r="L73" s="21">
        <f t="shared" si="5"/>
        <v>22.377098765701195</v>
      </c>
    </row>
    <row r="74" spans="1:12" x14ac:dyDescent="0.2">
      <c r="A74" s="17">
        <v>65</v>
      </c>
      <c r="B74" s="48">
        <v>4</v>
      </c>
      <c r="C74" s="47">
        <v>333</v>
      </c>
      <c r="D74" s="47">
        <v>295</v>
      </c>
      <c r="E74" s="18">
        <v>0.5</v>
      </c>
      <c r="F74" s="19">
        <f t="shared" ref="F74:F108" si="10">B74/((C74+D74)/2)</f>
        <v>1.2738853503184714E-2</v>
      </c>
      <c r="G74" s="19">
        <f t="shared" si="7"/>
        <v>1.2658227848101266E-2</v>
      </c>
      <c r="H74" s="14">
        <f t="shared" si="6"/>
        <v>89652.61032283149</v>
      </c>
      <c r="I74" s="14">
        <f t="shared" ref="I74:I108" si="11">H74*G74</f>
        <v>1134.8431686434365</v>
      </c>
      <c r="J74" s="14">
        <f t="shared" si="8"/>
        <v>89085.18873850978</v>
      </c>
      <c r="K74" s="14">
        <f t="shared" si="9"/>
        <v>1933134.2225133751</v>
      </c>
      <c r="L74" s="21">
        <f t="shared" ref="L74:L108" si="12">K74/H74</f>
        <v>21.562497907783406</v>
      </c>
    </row>
    <row r="75" spans="1:12" x14ac:dyDescent="0.2">
      <c r="A75" s="17">
        <v>66</v>
      </c>
      <c r="B75" s="48">
        <v>6</v>
      </c>
      <c r="C75" s="47">
        <v>362</v>
      </c>
      <c r="D75" s="47">
        <v>338</v>
      </c>
      <c r="E75" s="18">
        <v>0.5</v>
      </c>
      <c r="F75" s="19">
        <f t="shared" si="10"/>
        <v>1.7142857142857144E-2</v>
      </c>
      <c r="G75" s="19">
        <f t="shared" si="7"/>
        <v>1.6997167138810197E-2</v>
      </c>
      <c r="H75" s="14">
        <f t="shared" ref="H75:H108" si="13">H74-I74</f>
        <v>88517.767154188055</v>
      </c>
      <c r="I75" s="14">
        <f t="shared" si="11"/>
        <v>1504.5512830740179</v>
      </c>
      <c r="J75" s="14">
        <f t="shared" si="8"/>
        <v>87765.491512651046</v>
      </c>
      <c r="K75" s="14">
        <f t="shared" si="9"/>
        <v>1844049.0337748653</v>
      </c>
      <c r="L75" s="21">
        <f t="shared" si="12"/>
        <v>20.832529932242167</v>
      </c>
    </row>
    <row r="76" spans="1:12" x14ac:dyDescent="0.2">
      <c r="A76" s="17">
        <v>67</v>
      </c>
      <c r="B76" s="48">
        <v>3</v>
      </c>
      <c r="C76" s="47">
        <v>355</v>
      </c>
      <c r="D76" s="47">
        <v>372</v>
      </c>
      <c r="E76" s="18">
        <v>0.5</v>
      </c>
      <c r="F76" s="19">
        <f t="shared" si="10"/>
        <v>8.253094910591471E-3</v>
      </c>
      <c r="G76" s="19">
        <f t="shared" si="7"/>
        <v>8.21917808219178E-3</v>
      </c>
      <c r="H76" s="14">
        <f t="shared" si="13"/>
        <v>87013.215871114036</v>
      </c>
      <c r="I76" s="14">
        <f t="shared" si="11"/>
        <v>715.17711674888244</v>
      </c>
      <c r="J76" s="14">
        <f t="shared" si="8"/>
        <v>86655.627312739598</v>
      </c>
      <c r="K76" s="14">
        <f t="shared" si="9"/>
        <v>1756283.5422622142</v>
      </c>
      <c r="L76" s="21">
        <f t="shared" si="12"/>
        <v>20.184101054989871</v>
      </c>
    </row>
    <row r="77" spans="1:12" x14ac:dyDescent="0.2">
      <c r="A77" s="17">
        <v>68</v>
      </c>
      <c r="B77" s="48">
        <v>2</v>
      </c>
      <c r="C77" s="47">
        <v>309</v>
      </c>
      <c r="D77" s="47">
        <v>354</v>
      </c>
      <c r="E77" s="18">
        <v>0.5</v>
      </c>
      <c r="F77" s="19">
        <f t="shared" si="10"/>
        <v>6.0331825037707393E-3</v>
      </c>
      <c r="G77" s="19">
        <f t="shared" si="7"/>
        <v>6.0150375939849628E-3</v>
      </c>
      <c r="H77" s="14">
        <f t="shared" si="13"/>
        <v>86298.03875436516</v>
      </c>
      <c r="I77" s="14">
        <f t="shared" si="11"/>
        <v>519.08594739467765</v>
      </c>
      <c r="J77" s="14">
        <f t="shared" si="8"/>
        <v>86038.495780667829</v>
      </c>
      <c r="K77" s="14">
        <f t="shared" si="9"/>
        <v>1669627.9149494746</v>
      </c>
      <c r="L77" s="21">
        <f t="shared" si="12"/>
        <v>19.347228964285367</v>
      </c>
    </row>
    <row r="78" spans="1:12" x14ac:dyDescent="0.2">
      <c r="A78" s="17">
        <v>69</v>
      </c>
      <c r="B78" s="48">
        <v>5</v>
      </c>
      <c r="C78" s="47">
        <v>311</v>
      </c>
      <c r="D78" s="47">
        <v>308</v>
      </c>
      <c r="E78" s="18">
        <v>0.5</v>
      </c>
      <c r="F78" s="19">
        <f t="shared" si="10"/>
        <v>1.6155088852988692E-2</v>
      </c>
      <c r="G78" s="19">
        <f t="shared" si="7"/>
        <v>1.6025641025641024E-2</v>
      </c>
      <c r="H78" s="14">
        <f t="shared" si="13"/>
        <v>85778.952806970483</v>
      </c>
      <c r="I78" s="14">
        <f t="shared" si="11"/>
        <v>1374.6627052399115</v>
      </c>
      <c r="J78" s="14">
        <f t="shared" si="8"/>
        <v>85091.621454350519</v>
      </c>
      <c r="K78" s="14">
        <f t="shared" si="9"/>
        <v>1583589.4191688069</v>
      </c>
      <c r="L78" s="21">
        <f t="shared" si="12"/>
        <v>18.461281787064703</v>
      </c>
    </row>
    <row r="79" spans="1:12" x14ac:dyDescent="0.2">
      <c r="A79" s="17">
        <v>70</v>
      </c>
      <c r="B79" s="48">
        <v>2</v>
      </c>
      <c r="C79" s="47">
        <v>325</v>
      </c>
      <c r="D79" s="47">
        <v>306</v>
      </c>
      <c r="E79" s="18">
        <v>0.5</v>
      </c>
      <c r="F79" s="19">
        <f t="shared" si="10"/>
        <v>6.3391442155309036E-3</v>
      </c>
      <c r="G79" s="19">
        <f t="shared" si="7"/>
        <v>6.3191153238546611E-3</v>
      </c>
      <c r="H79" s="14">
        <f t="shared" si="13"/>
        <v>84404.29010173057</v>
      </c>
      <c r="I79" s="14">
        <f t="shared" si="11"/>
        <v>533.36044298091997</v>
      </c>
      <c r="J79" s="14">
        <f t="shared" si="8"/>
        <v>84137.60988024011</v>
      </c>
      <c r="K79" s="14">
        <f t="shared" si="9"/>
        <v>1498497.7977144565</v>
      </c>
      <c r="L79" s="21">
        <f t="shared" si="12"/>
        <v>17.753810806398008</v>
      </c>
    </row>
    <row r="80" spans="1:12" x14ac:dyDescent="0.2">
      <c r="A80" s="17">
        <v>71</v>
      </c>
      <c r="B80" s="48">
        <v>4</v>
      </c>
      <c r="C80" s="47">
        <v>319</v>
      </c>
      <c r="D80" s="47">
        <v>326</v>
      </c>
      <c r="E80" s="18">
        <v>0.5</v>
      </c>
      <c r="F80" s="19">
        <f t="shared" si="10"/>
        <v>1.2403100775193798E-2</v>
      </c>
      <c r="G80" s="19">
        <f t="shared" si="7"/>
        <v>1.2326656394453003E-2</v>
      </c>
      <c r="H80" s="14">
        <f t="shared" si="13"/>
        <v>83870.92965874965</v>
      </c>
      <c r="I80" s="14">
        <f t="shared" si="11"/>
        <v>1033.8481313867444</v>
      </c>
      <c r="J80" s="14">
        <f t="shared" si="8"/>
        <v>83354.005593056281</v>
      </c>
      <c r="K80" s="14">
        <f t="shared" si="9"/>
        <v>1414360.1878342163</v>
      </c>
      <c r="L80" s="21">
        <f t="shared" si="12"/>
        <v>16.863532973688294</v>
      </c>
    </row>
    <row r="81" spans="1:12" x14ac:dyDescent="0.2">
      <c r="A81" s="17">
        <v>72</v>
      </c>
      <c r="B81" s="48">
        <v>3</v>
      </c>
      <c r="C81" s="47">
        <v>286</v>
      </c>
      <c r="D81" s="47">
        <v>325</v>
      </c>
      <c r="E81" s="18">
        <v>0.5</v>
      </c>
      <c r="F81" s="19">
        <f t="shared" si="10"/>
        <v>9.8199672667757774E-3</v>
      </c>
      <c r="G81" s="19">
        <f t="shared" si="7"/>
        <v>9.7719869706840382E-3</v>
      </c>
      <c r="H81" s="14">
        <f t="shared" si="13"/>
        <v>82837.081527362912</v>
      </c>
      <c r="I81" s="14">
        <f t="shared" si="11"/>
        <v>809.4828813748818</v>
      </c>
      <c r="J81" s="14">
        <f t="shared" si="8"/>
        <v>82432.340086675482</v>
      </c>
      <c r="K81" s="14">
        <f t="shared" si="9"/>
        <v>1331006.18224116</v>
      </c>
      <c r="L81" s="21">
        <f t="shared" si="12"/>
        <v>16.067758034202342</v>
      </c>
    </row>
    <row r="82" spans="1:12" x14ac:dyDescent="0.2">
      <c r="A82" s="17">
        <v>73</v>
      </c>
      <c r="B82" s="48">
        <v>3</v>
      </c>
      <c r="C82" s="47">
        <v>236</v>
      </c>
      <c r="D82" s="47">
        <v>288</v>
      </c>
      <c r="E82" s="18">
        <v>0.5</v>
      </c>
      <c r="F82" s="19">
        <f t="shared" si="10"/>
        <v>1.1450381679389313E-2</v>
      </c>
      <c r="G82" s="19">
        <f t="shared" si="7"/>
        <v>1.1385199240986717E-2</v>
      </c>
      <c r="H82" s="14">
        <f t="shared" si="13"/>
        <v>82027.598645988037</v>
      </c>
      <c r="I82" s="14">
        <f t="shared" si="11"/>
        <v>933.90055384426603</v>
      </c>
      <c r="J82" s="14">
        <f t="shared" si="8"/>
        <v>81560.648369065893</v>
      </c>
      <c r="K82" s="14">
        <f t="shared" si="9"/>
        <v>1248573.8421544845</v>
      </c>
      <c r="L82" s="21">
        <f t="shared" si="12"/>
        <v>15.221387225329339</v>
      </c>
    </row>
    <row r="83" spans="1:12" x14ac:dyDescent="0.2">
      <c r="A83" s="17">
        <v>74</v>
      </c>
      <c r="B83" s="48">
        <v>5</v>
      </c>
      <c r="C83" s="47">
        <v>246</v>
      </c>
      <c r="D83" s="47">
        <v>241</v>
      </c>
      <c r="E83" s="18">
        <v>0.5</v>
      </c>
      <c r="F83" s="19">
        <f t="shared" si="10"/>
        <v>2.0533880903490759E-2</v>
      </c>
      <c r="G83" s="19">
        <f t="shared" si="7"/>
        <v>2.0325203252032516E-2</v>
      </c>
      <c r="H83" s="14">
        <f t="shared" si="13"/>
        <v>81093.698092143764</v>
      </c>
      <c r="I83" s="14">
        <f t="shared" si="11"/>
        <v>1648.2458961817836</v>
      </c>
      <c r="J83" s="14">
        <f t="shared" si="8"/>
        <v>80269.575144052869</v>
      </c>
      <c r="K83" s="14">
        <f t="shared" si="9"/>
        <v>1167013.1937854185</v>
      </c>
      <c r="L83" s="21">
        <f t="shared" si="12"/>
        <v>14.390923354603766</v>
      </c>
    </row>
    <row r="84" spans="1:12" x14ac:dyDescent="0.2">
      <c r="A84" s="17">
        <v>75</v>
      </c>
      <c r="B84" s="48">
        <v>5</v>
      </c>
      <c r="C84" s="47">
        <v>282</v>
      </c>
      <c r="D84" s="47">
        <v>240</v>
      </c>
      <c r="E84" s="18">
        <v>0.5</v>
      </c>
      <c r="F84" s="19">
        <f t="shared" si="10"/>
        <v>1.9157088122605363E-2</v>
      </c>
      <c r="G84" s="19">
        <f t="shared" si="7"/>
        <v>1.8975332068311191E-2</v>
      </c>
      <c r="H84" s="14">
        <f t="shared" si="13"/>
        <v>79445.452195961974</v>
      </c>
      <c r="I84" s="14">
        <f t="shared" si="11"/>
        <v>1507.503836735521</v>
      </c>
      <c r="J84" s="14">
        <f t="shared" si="8"/>
        <v>78691.700277594224</v>
      </c>
      <c r="K84" s="14">
        <f t="shared" si="9"/>
        <v>1086743.6186413656</v>
      </c>
      <c r="L84" s="21">
        <f t="shared" si="12"/>
        <v>13.679116785197204</v>
      </c>
    </row>
    <row r="85" spans="1:12" x14ac:dyDescent="0.2">
      <c r="A85" s="17">
        <v>76</v>
      </c>
      <c r="B85" s="48">
        <v>5</v>
      </c>
      <c r="C85" s="47">
        <v>173</v>
      </c>
      <c r="D85" s="47">
        <v>276</v>
      </c>
      <c r="E85" s="18">
        <v>0.5</v>
      </c>
      <c r="F85" s="19">
        <f t="shared" si="10"/>
        <v>2.2271714922048998E-2</v>
      </c>
      <c r="G85" s="19">
        <f t="shared" si="7"/>
        <v>2.2026431718061672E-2</v>
      </c>
      <c r="H85" s="14">
        <f t="shared" si="13"/>
        <v>77937.948359226459</v>
      </c>
      <c r="I85" s="14">
        <f t="shared" si="11"/>
        <v>1716.6948977803183</v>
      </c>
      <c r="J85" s="14">
        <f t="shared" si="8"/>
        <v>77079.600910336303</v>
      </c>
      <c r="K85" s="14">
        <f t="shared" si="9"/>
        <v>1008051.9183637714</v>
      </c>
      <c r="L85" s="21">
        <f t="shared" si="12"/>
        <v>12.934032003479549</v>
      </c>
    </row>
    <row r="86" spans="1:12" x14ac:dyDescent="0.2">
      <c r="A86" s="17">
        <v>77</v>
      </c>
      <c r="B86" s="48">
        <v>4</v>
      </c>
      <c r="C86" s="47">
        <v>240</v>
      </c>
      <c r="D86" s="47">
        <v>171</v>
      </c>
      <c r="E86" s="18">
        <v>0.5</v>
      </c>
      <c r="F86" s="19">
        <f t="shared" si="10"/>
        <v>1.9464720194647202E-2</v>
      </c>
      <c r="G86" s="19">
        <f t="shared" si="7"/>
        <v>1.9277108433734941E-2</v>
      </c>
      <c r="H86" s="14">
        <f t="shared" si="13"/>
        <v>76221.253461446147</v>
      </c>
      <c r="I86" s="14">
        <f t="shared" si="11"/>
        <v>1469.3253679314921</v>
      </c>
      <c r="J86" s="14">
        <f t="shared" si="8"/>
        <v>75486.590777480393</v>
      </c>
      <c r="K86" s="14">
        <f t="shared" si="9"/>
        <v>930972.31745343504</v>
      </c>
      <c r="L86" s="21">
        <f t="shared" si="12"/>
        <v>12.21407776932368</v>
      </c>
    </row>
    <row r="87" spans="1:12" x14ac:dyDescent="0.2">
      <c r="A87" s="17">
        <v>78</v>
      </c>
      <c r="B87" s="48">
        <v>8</v>
      </c>
      <c r="C87" s="47">
        <v>248</v>
      </c>
      <c r="D87" s="47">
        <v>236</v>
      </c>
      <c r="E87" s="18">
        <v>0.5</v>
      </c>
      <c r="F87" s="19">
        <f t="shared" si="10"/>
        <v>3.3057851239669422E-2</v>
      </c>
      <c r="G87" s="19">
        <f t="shared" si="7"/>
        <v>3.2520325203252036E-2</v>
      </c>
      <c r="H87" s="14">
        <f t="shared" si="13"/>
        <v>74751.928093514653</v>
      </c>
      <c r="I87" s="14">
        <f t="shared" si="11"/>
        <v>2430.9570111712083</v>
      </c>
      <c r="J87" s="14">
        <f t="shared" si="8"/>
        <v>73536.449587929048</v>
      </c>
      <c r="K87" s="14">
        <f t="shared" si="9"/>
        <v>855485.72667595465</v>
      </c>
      <c r="L87" s="21">
        <f t="shared" si="12"/>
        <v>11.44432991220965</v>
      </c>
    </row>
    <row r="88" spans="1:12" x14ac:dyDescent="0.2">
      <c r="A88" s="17">
        <v>79</v>
      </c>
      <c r="B88" s="48">
        <v>16</v>
      </c>
      <c r="C88" s="47">
        <v>259</v>
      </c>
      <c r="D88" s="47">
        <v>240</v>
      </c>
      <c r="E88" s="18">
        <v>0.5</v>
      </c>
      <c r="F88" s="19">
        <f t="shared" si="10"/>
        <v>6.4128256513026047E-2</v>
      </c>
      <c r="G88" s="19">
        <f t="shared" si="7"/>
        <v>6.2135922330097078E-2</v>
      </c>
      <c r="H88" s="14">
        <f t="shared" si="13"/>
        <v>72320.971082343443</v>
      </c>
      <c r="I88" s="14">
        <f t="shared" si="11"/>
        <v>4493.7302420096894</v>
      </c>
      <c r="J88" s="14">
        <f t="shared" si="8"/>
        <v>70074.105961338588</v>
      </c>
      <c r="K88" s="14">
        <f t="shared" si="9"/>
        <v>781949.27708802558</v>
      </c>
      <c r="L88" s="21">
        <f t="shared" si="12"/>
        <v>10.812206547914176</v>
      </c>
    </row>
    <row r="89" spans="1:12" x14ac:dyDescent="0.2">
      <c r="A89" s="17">
        <v>80</v>
      </c>
      <c r="B89" s="48">
        <v>7</v>
      </c>
      <c r="C89" s="47">
        <v>203</v>
      </c>
      <c r="D89" s="47">
        <v>257</v>
      </c>
      <c r="E89" s="18">
        <v>0.5</v>
      </c>
      <c r="F89" s="19">
        <f t="shared" si="10"/>
        <v>3.0434782608695653E-2</v>
      </c>
      <c r="G89" s="19">
        <f t="shared" si="7"/>
        <v>2.9978586723768737E-2</v>
      </c>
      <c r="H89" s="14">
        <f t="shared" si="13"/>
        <v>67827.240840333747</v>
      </c>
      <c r="I89" s="14">
        <f t="shared" si="11"/>
        <v>2033.364821765894</v>
      </c>
      <c r="J89" s="14">
        <f t="shared" si="8"/>
        <v>66810.558429450801</v>
      </c>
      <c r="K89" s="14">
        <f t="shared" si="9"/>
        <v>711875.17112668697</v>
      </c>
      <c r="L89" s="21">
        <f t="shared" si="12"/>
        <v>10.495416919618636</v>
      </c>
    </row>
    <row r="90" spans="1:12" x14ac:dyDescent="0.2">
      <c r="A90" s="17">
        <v>81</v>
      </c>
      <c r="B90" s="48">
        <v>3</v>
      </c>
      <c r="C90" s="47">
        <v>245</v>
      </c>
      <c r="D90" s="47">
        <v>196</v>
      </c>
      <c r="E90" s="18">
        <v>0.5</v>
      </c>
      <c r="F90" s="19">
        <f t="shared" si="10"/>
        <v>1.3605442176870748E-2</v>
      </c>
      <c r="G90" s="19">
        <f t="shared" si="7"/>
        <v>1.3513513513513513E-2</v>
      </c>
      <c r="H90" s="14">
        <f t="shared" si="13"/>
        <v>65793.876018567855</v>
      </c>
      <c r="I90" s="14">
        <f t="shared" si="11"/>
        <v>889.10643268334934</v>
      </c>
      <c r="J90" s="14">
        <f t="shared" si="8"/>
        <v>65349.322802226176</v>
      </c>
      <c r="K90" s="14">
        <f t="shared" si="9"/>
        <v>645064.61269723612</v>
      </c>
      <c r="L90" s="21">
        <f t="shared" si="12"/>
        <v>9.8043260517922803</v>
      </c>
    </row>
    <row r="91" spans="1:12" x14ac:dyDescent="0.2">
      <c r="A91" s="17">
        <v>82</v>
      </c>
      <c r="B91" s="48">
        <v>16</v>
      </c>
      <c r="C91" s="47">
        <v>226</v>
      </c>
      <c r="D91" s="47">
        <v>235</v>
      </c>
      <c r="E91" s="18">
        <v>0.5</v>
      </c>
      <c r="F91" s="19">
        <f t="shared" si="10"/>
        <v>6.9414316702819959E-2</v>
      </c>
      <c r="G91" s="19">
        <f t="shared" si="7"/>
        <v>6.7085953878406712E-2</v>
      </c>
      <c r="H91" s="14">
        <f t="shared" si="13"/>
        <v>64904.769585884504</v>
      </c>
      <c r="I91" s="14">
        <f t="shared" si="11"/>
        <v>4354.1983789272626</v>
      </c>
      <c r="J91" s="14">
        <f t="shared" si="8"/>
        <v>62727.670396420872</v>
      </c>
      <c r="K91" s="14">
        <f t="shared" si="9"/>
        <v>579715.28989500995</v>
      </c>
      <c r="L91" s="21">
        <f t="shared" si="12"/>
        <v>8.9317825730497091</v>
      </c>
    </row>
    <row r="92" spans="1:12" x14ac:dyDescent="0.2">
      <c r="A92" s="17">
        <v>83</v>
      </c>
      <c r="B92" s="48">
        <v>14</v>
      </c>
      <c r="C92" s="47">
        <v>208</v>
      </c>
      <c r="D92" s="47">
        <v>222</v>
      </c>
      <c r="E92" s="18">
        <v>0.5</v>
      </c>
      <c r="F92" s="19">
        <f t="shared" si="10"/>
        <v>6.5116279069767441E-2</v>
      </c>
      <c r="G92" s="19">
        <f t="shared" si="7"/>
        <v>6.3063063063063057E-2</v>
      </c>
      <c r="H92" s="14">
        <f t="shared" si="13"/>
        <v>60550.57120695724</v>
      </c>
      <c r="I92" s="14">
        <f t="shared" si="11"/>
        <v>3818.5044905288346</v>
      </c>
      <c r="J92" s="14">
        <f t="shared" si="8"/>
        <v>58641.318961692821</v>
      </c>
      <c r="K92" s="14">
        <f t="shared" si="9"/>
        <v>516987.61949858908</v>
      </c>
      <c r="L92" s="21">
        <f t="shared" si="12"/>
        <v>8.5381130052690128</v>
      </c>
    </row>
    <row r="93" spans="1:12" x14ac:dyDescent="0.2">
      <c r="A93" s="17">
        <v>84</v>
      </c>
      <c r="B93" s="48">
        <v>13</v>
      </c>
      <c r="C93" s="47">
        <v>194</v>
      </c>
      <c r="D93" s="47">
        <v>205</v>
      </c>
      <c r="E93" s="18">
        <v>0.5</v>
      </c>
      <c r="F93" s="19">
        <f t="shared" si="10"/>
        <v>6.5162907268170422E-2</v>
      </c>
      <c r="G93" s="19">
        <f t="shared" si="7"/>
        <v>6.3106796116504854E-2</v>
      </c>
      <c r="H93" s="14">
        <f t="shared" si="13"/>
        <v>56732.066716428402</v>
      </c>
      <c r="I93" s="14">
        <f t="shared" si="11"/>
        <v>3580.178967541598</v>
      </c>
      <c r="J93" s="14">
        <f t="shared" si="8"/>
        <v>54941.977232657599</v>
      </c>
      <c r="K93" s="14">
        <f t="shared" si="9"/>
        <v>458346.30053689628</v>
      </c>
      <c r="L93" s="21">
        <f t="shared" si="12"/>
        <v>8.079139842162121</v>
      </c>
    </row>
    <row r="94" spans="1:12" x14ac:dyDescent="0.2">
      <c r="A94" s="17">
        <v>85</v>
      </c>
      <c r="B94" s="48">
        <v>16</v>
      </c>
      <c r="C94" s="47">
        <v>192</v>
      </c>
      <c r="D94" s="47">
        <v>179</v>
      </c>
      <c r="E94" s="18">
        <v>0.5</v>
      </c>
      <c r="F94" s="19">
        <f t="shared" si="10"/>
        <v>8.6253369272237201E-2</v>
      </c>
      <c r="G94" s="19">
        <f t="shared" si="7"/>
        <v>8.2687338501291993E-2</v>
      </c>
      <c r="H94" s="14">
        <f t="shared" si="13"/>
        <v>53151.887748886802</v>
      </c>
      <c r="I94" s="14">
        <f t="shared" si="11"/>
        <v>4394.9881342748777</v>
      </c>
      <c r="J94" s="14">
        <f t="shared" si="8"/>
        <v>50954.393681749367</v>
      </c>
      <c r="K94" s="14">
        <f t="shared" si="9"/>
        <v>403404.32330423867</v>
      </c>
      <c r="L94" s="21">
        <f t="shared" si="12"/>
        <v>7.5896518522559431</v>
      </c>
    </row>
    <row r="95" spans="1:12" x14ac:dyDescent="0.2">
      <c r="A95" s="17">
        <v>86</v>
      </c>
      <c r="B95" s="48">
        <v>13</v>
      </c>
      <c r="C95" s="47">
        <v>182</v>
      </c>
      <c r="D95" s="47">
        <v>182</v>
      </c>
      <c r="E95" s="18">
        <v>0.5</v>
      </c>
      <c r="F95" s="19">
        <f t="shared" si="10"/>
        <v>7.1428571428571425E-2</v>
      </c>
      <c r="G95" s="19">
        <f t="shared" si="7"/>
        <v>6.8965517241379296E-2</v>
      </c>
      <c r="H95" s="14">
        <f t="shared" si="13"/>
        <v>48756.899614611924</v>
      </c>
      <c r="I95" s="14">
        <f t="shared" si="11"/>
        <v>3362.544801007718</v>
      </c>
      <c r="J95" s="14">
        <f t="shared" si="8"/>
        <v>47075.62721410807</v>
      </c>
      <c r="K95" s="14">
        <f t="shared" si="9"/>
        <v>352449.92962248932</v>
      </c>
      <c r="L95" s="21">
        <f t="shared" si="12"/>
        <v>7.2287190614733801</v>
      </c>
    </row>
    <row r="96" spans="1:12" x14ac:dyDescent="0.2">
      <c r="A96" s="17">
        <v>87</v>
      </c>
      <c r="B96" s="48">
        <v>14</v>
      </c>
      <c r="C96" s="47">
        <v>165</v>
      </c>
      <c r="D96" s="47">
        <v>182</v>
      </c>
      <c r="E96" s="18">
        <v>0.5</v>
      </c>
      <c r="F96" s="19">
        <f t="shared" si="10"/>
        <v>8.069164265129683E-2</v>
      </c>
      <c r="G96" s="19">
        <f t="shared" si="7"/>
        <v>7.7562326869806089E-2</v>
      </c>
      <c r="H96" s="14">
        <f t="shared" si="13"/>
        <v>45394.354813604208</v>
      </c>
      <c r="I96" s="14">
        <f t="shared" si="11"/>
        <v>3520.8917860967249</v>
      </c>
      <c r="J96" s="14">
        <f t="shared" si="8"/>
        <v>43633.908920555841</v>
      </c>
      <c r="K96" s="14">
        <f t="shared" si="9"/>
        <v>305374.30240838125</v>
      </c>
      <c r="L96" s="21">
        <f t="shared" si="12"/>
        <v>6.7271426956565925</v>
      </c>
    </row>
    <row r="97" spans="1:12" x14ac:dyDescent="0.2">
      <c r="A97" s="17">
        <v>88</v>
      </c>
      <c r="B97" s="48">
        <v>13</v>
      </c>
      <c r="C97" s="47">
        <v>138</v>
      </c>
      <c r="D97" s="47">
        <v>152</v>
      </c>
      <c r="E97" s="18">
        <v>0.5</v>
      </c>
      <c r="F97" s="19">
        <f t="shared" si="10"/>
        <v>8.9655172413793102E-2</v>
      </c>
      <c r="G97" s="19">
        <f t="shared" si="7"/>
        <v>8.5808580858085806E-2</v>
      </c>
      <c r="H97" s="14">
        <f t="shared" si="13"/>
        <v>41873.463027507481</v>
      </c>
      <c r="I97" s="14">
        <f t="shared" si="11"/>
        <v>3593.1024380039421</v>
      </c>
      <c r="J97" s="14">
        <f t="shared" si="8"/>
        <v>40076.911808505509</v>
      </c>
      <c r="K97" s="14">
        <f t="shared" si="9"/>
        <v>261740.39348782544</v>
      </c>
      <c r="L97" s="21">
        <f t="shared" si="12"/>
        <v>6.2507462856817728</v>
      </c>
    </row>
    <row r="98" spans="1:12" x14ac:dyDescent="0.2">
      <c r="A98" s="17">
        <v>89</v>
      </c>
      <c r="B98" s="48">
        <v>13</v>
      </c>
      <c r="C98" s="47">
        <v>140</v>
      </c>
      <c r="D98" s="47">
        <v>131</v>
      </c>
      <c r="E98" s="18">
        <v>0.5</v>
      </c>
      <c r="F98" s="19">
        <f t="shared" si="10"/>
        <v>9.5940959409594101E-2</v>
      </c>
      <c r="G98" s="19">
        <f t="shared" si="7"/>
        <v>9.154929577464789E-2</v>
      </c>
      <c r="H98" s="14">
        <f t="shared" si="13"/>
        <v>38280.360589503536</v>
      </c>
      <c r="I98" s="14">
        <f t="shared" si="11"/>
        <v>3504.5400539686339</v>
      </c>
      <c r="J98" s="14">
        <f t="shared" si="8"/>
        <v>36528.090562519224</v>
      </c>
      <c r="K98" s="14">
        <f>K99+J98</f>
        <v>221663.48167931993</v>
      </c>
      <c r="L98" s="21">
        <f t="shared" si="12"/>
        <v>5.7905275254930588</v>
      </c>
    </row>
    <row r="99" spans="1:12" x14ac:dyDescent="0.2">
      <c r="A99" s="17">
        <v>90</v>
      </c>
      <c r="B99" s="48">
        <v>11</v>
      </c>
      <c r="C99" s="47">
        <v>117</v>
      </c>
      <c r="D99" s="47">
        <v>133</v>
      </c>
      <c r="E99" s="18">
        <v>0.5</v>
      </c>
      <c r="F99" s="23">
        <f t="shared" si="10"/>
        <v>8.7999999999999995E-2</v>
      </c>
      <c r="G99" s="23">
        <f t="shared" si="7"/>
        <v>8.4291187739463591E-2</v>
      </c>
      <c r="H99" s="24">
        <f t="shared" si="13"/>
        <v>34775.820535534906</v>
      </c>
      <c r="I99" s="24">
        <f t="shared" si="11"/>
        <v>2931.2952175546661</v>
      </c>
      <c r="J99" s="24">
        <f t="shared" si="8"/>
        <v>33310.172926757572</v>
      </c>
      <c r="K99" s="24">
        <f t="shared" ref="K99:K108" si="14">K100+J99</f>
        <v>185135.39111680069</v>
      </c>
      <c r="L99" s="25">
        <f t="shared" si="12"/>
        <v>5.3236814621706534</v>
      </c>
    </row>
    <row r="100" spans="1:12" x14ac:dyDescent="0.2">
      <c r="A100" s="17">
        <v>91</v>
      </c>
      <c r="B100" s="48">
        <v>18</v>
      </c>
      <c r="C100" s="47">
        <v>100</v>
      </c>
      <c r="D100" s="47">
        <v>106</v>
      </c>
      <c r="E100" s="18">
        <v>0.5</v>
      </c>
      <c r="F100" s="23">
        <f t="shared" si="10"/>
        <v>0.17475728155339806</v>
      </c>
      <c r="G100" s="23">
        <f t="shared" si="7"/>
        <v>0.16071428571428573</v>
      </c>
      <c r="H100" s="24">
        <f t="shared" si="13"/>
        <v>31844.525317980238</v>
      </c>
      <c r="I100" s="24">
        <f t="shared" si="11"/>
        <v>5117.8701403896812</v>
      </c>
      <c r="J100" s="24">
        <f t="shared" si="8"/>
        <v>29285.590247785396</v>
      </c>
      <c r="K100" s="24">
        <f t="shared" si="14"/>
        <v>151825.21819004312</v>
      </c>
      <c r="L100" s="25">
        <f t="shared" si="12"/>
        <v>4.7677023499018434</v>
      </c>
    </row>
    <row r="101" spans="1:12" x14ac:dyDescent="0.2">
      <c r="A101" s="17">
        <v>92</v>
      </c>
      <c r="B101" s="48">
        <v>17</v>
      </c>
      <c r="C101" s="47">
        <v>72</v>
      </c>
      <c r="D101" s="47">
        <v>78</v>
      </c>
      <c r="E101" s="18">
        <v>0.5</v>
      </c>
      <c r="F101" s="23">
        <f t="shared" si="10"/>
        <v>0.22666666666666666</v>
      </c>
      <c r="G101" s="23">
        <f t="shared" si="7"/>
        <v>0.20359281437125748</v>
      </c>
      <c r="H101" s="24">
        <f t="shared" si="13"/>
        <v>26726.655177590557</v>
      </c>
      <c r="I101" s="24">
        <f t="shared" si="11"/>
        <v>5441.3549463358022</v>
      </c>
      <c r="J101" s="24">
        <f t="shared" si="8"/>
        <v>24005.977704422654</v>
      </c>
      <c r="K101" s="24">
        <f t="shared" si="14"/>
        <v>122539.62794225771</v>
      </c>
      <c r="L101" s="25">
        <f t="shared" si="12"/>
        <v>4.5849219488192166</v>
      </c>
    </row>
    <row r="102" spans="1:12" x14ac:dyDescent="0.2">
      <c r="A102" s="17">
        <v>93</v>
      </c>
      <c r="B102" s="48">
        <v>12</v>
      </c>
      <c r="C102" s="47">
        <v>63</v>
      </c>
      <c r="D102" s="47">
        <v>70</v>
      </c>
      <c r="E102" s="18">
        <v>0.5</v>
      </c>
      <c r="F102" s="23">
        <f t="shared" si="10"/>
        <v>0.18045112781954886</v>
      </c>
      <c r="G102" s="23">
        <f t="shared" si="7"/>
        <v>0.16551724137931034</v>
      </c>
      <c r="H102" s="24">
        <f t="shared" si="13"/>
        <v>21285.300231254754</v>
      </c>
      <c r="I102" s="24">
        <f t="shared" si="11"/>
        <v>3523.0841762076834</v>
      </c>
      <c r="J102" s="24">
        <f t="shared" si="8"/>
        <v>19523.758143150913</v>
      </c>
      <c r="K102" s="24">
        <f t="shared" si="14"/>
        <v>98533.650237835056</v>
      </c>
      <c r="L102" s="25">
        <f t="shared" si="12"/>
        <v>4.6291877101714984</v>
      </c>
    </row>
    <row r="103" spans="1:12" x14ac:dyDescent="0.2">
      <c r="A103" s="17">
        <v>94</v>
      </c>
      <c r="B103" s="48">
        <v>12</v>
      </c>
      <c r="C103" s="47">
        <v>49</v>
      </c>
      <c r="D103" s="47">
        <v>56</v>
      </c>
      <c r="E103" s="18">
        <v>0.5</v>
      </c>
      <c r="F103" s="23">
        <f t="shared" si="10"/>
        <v>0.22857142857142856</v>
      </c>
      <c r="G103" s="23">
        <f t="shared" si="7"/>
        <v>0.20512820512820512</v>
      </c>
      <c r="H103" s="24">
        <f t="shared" si="13"/>
        <v>17762.216055047073</v>
      </c>
      <c r="I103" s="24">
        <f t="shared" si="11"/>
        <v>3643.531498471194</v>
      </c>
      <c r="J103" s="24">
        <f t="shared" si="8"/>
        <v>15940.450305811475</v>
      </c>
      <c r="K103" s="24">
        <f t="shared" si="14"/>
        <v>79009.892094684139</v>
      </c>
      <c r="L103" s="25">
        <f t="shared" si="12"/>
        <v>4.4482001485526208</v>
      </c>
    </row>
    <row r="104" spans="1:12" x14ac:dyDescent="0.2">
      <c r="A104" s="17">
        <v>95</v>
      </c>
      <c r="B104" s="48">
        <v>2</v>
      </c>
      <c r="C104" s="47">
        <v>33</v>
      </c>
      <c r="D104" s="47">
        <v>43</v>
      </c>
      <c r="E104" s="18">
        <v>0.5</v>
      </c>
      <c r="F104" s="23">
        <f t="shared" si="10"/>
        <v>5.2631578947368418E-2</v>
      </c>
      <c r="G104" s="23">
        <f t="shared" si="7"/>
        <v>5.1282051282051273E-2</v>
      </c>
      <c r="H104" s="24">
        <f t="shared" si="13"/>
        <v>14118.684556575878</v>
      </c>
      <c r="I104" s="24">
        <f t="shared" si="11"/>
        <v>724.03510546542952</v>
      </c>
      <c r="J104" s="24">
        <f t="shared" si="8"/>
        <v>13756.667003843164</v>
      </c>
      <c r="K104" s="24">
        <f t="shared" si="14"/>
        <v>63069.441788872668</v>
      </c>
      <c r="L104" s="25">
        <f t="shared" si="12"/>
        <v>4.4670905094694273</v>
      </c>
    </row>
    <row r="105" spans="1:12" x14ac:dyDescent="0.2">
      <c r="A105" s="17">
        <v>96</v>
      </c>
      <c r="B105" s="48">
        <v>8</v>
      </c>
      <c r="C105" s="47">
        <v>27</v>
      </c>
      <c r="D105" s="47">
        <v>31</v>
      </c>
      <c r="E105" s="18">
        <v>0.5</v>
      </c>
      <c r="F105" s="23">
        <f t="shared" si="10"/>
        <v>0.27586206896551724</v>
      </c>
      <c r="G105" s="23">
        <f t="shared" si="7"/>
        <v>0.2424242424242424</v>
      </c>
      <c r="H105" s="24">
        <f t="shared" si="13"/>
        <v>13394.649451110448</v>
      </c>
      <c r="I105" s="24">
        <f t="shared" si="11"/>
        <v>3247.1877457237447</v>
      </c>
      <c r="J105" s="24">
        <f t="shared" si="8"/>
        <v>11771.055578248577</v>
      </c>
      <c r="K105" s="24">
        <f t="shared" si="14"/>
        <v>49312.774785029505</v>
      </c>
      <c r="L105" s="25">
        <f t="shared" si="12"/>
        <v>3.6815278343056121</v>
      </c>
    </row>
    <row r="106" spans="1:12" x14ac:dyDescent="0.2">
      <c r="A106" s="17">
        <v>97</v>
      </c>
      <c r="B106" s="48">
        <v>2</v>
      </c>
      <c r="C106" s="47">
        <v>29</v>
      </c>
      <c r="D106" s="47">
        <v>23</v>
      </c>
      <c r="E106" s="18">
        <v>0.5</v>
      </c>
      <c r="F106" s="23">
        <f t="shared" si="10"/>
        <v>7.6923076923076927E-2</v>
      </c>
      <c r="G106" s="23">
        <f t="shared" si="7"/>
        <v>7.407407407407407E-2</v>
      </c>
      <c r="H106" s="24">
        <f t="shared" si="13"/>
        <v>10147.461705386704</v>
      </c>
      <c r="I106" s="24">
        <f t="shared" si="11"/>
        <v>751.66383002864472</v>
      </c>
      <c r="J106" s="24">
        <f t="shared" si="8"/>
        <v>9771.6297903723807</v>
      </c>
      <c r="K106" s="24">
        <f t="shared" si="14"/>
        <v>37541.71920678093</v>
      </c>
      <c r="L106" s="25">
        <f t="shared" si="12"/>
        <v>3.6996167412834078</v>
      </c>
    </row>
    <row r="107" spans="1:12" x14ac:dyDescent="0.2">
      <c r="A107" s="17">
        <v>98</v>
      </c>
      <c r="B107" s="48">
        <v>4</v>
      </c>
      <c r="C107" s="47">
        <v>12</v>
      </c>
      <c r="D107" s="47">
        <v>23</v>
      </c>
      <c r="E107" s="18">
        <v>0.5</v>
      </c>
      <c r="F107" s="23">
        <f t="shared" si="10"/>
        <v>0.22857142857142856</v>
      </c>
      <c r="G107" s="23">
        <f t="shared" si="7"/>
        <v>0.20512820512820512</v>
      </c>
      <c r="H107" s="24">
        <f t="shared" si="13"/>
        <v>9395.7978753580592</v>
      </c>
      <c r="I107" s="24">
        <f t="shared" si="11"/>
        <v>1927.3431539196017</v>
      </c>
      <c r="J107" s="24">
        <f t="shared" si="8"/>
        <v>8432.1262983982579</v>
      </c>
      <c r="K107" s="24">
        <f t="shared" si="14"/>
        <v>27770.089416408548</v>
      </c>
      <c r="L107" s="25">
        <f t="shared" si="12"/>
        <v>2.9555860805860803</v>
      </c>
    </row>
    <row r="108" spans="1:12" x14ac:dyDescent="0.2">
      <c r="A108" s="17">
        <v>99</v>
      </c>
      <c r="B108" s="48">
        <v>1</v>
      </c>
      <c r="C108" s="47">
        <v>15</v>
      </c>
      <c r="D108" s="47">
        <v>12</v>
      </c>
      <c r="E108" s="18">
        <v>0.5</v>
      </c>
      <c r="F108" s="23">
        <f t="shared" si="10"/>
        <v>7.407407407407407E-2</v>
      </c>
      <c r="G108" s="23">
        <f t="shared" si="7"/>
        <v>7.1428571428571425E-2</v>
      </c>
      <c r="H108" s="24">
        <f t="shared" si="13"/>
        <v>7468.4547214384575</v>
      </c>
      <c r="I108" s="24">
        <f t="shared" si="11"/>
        <v>533.46105153131839</v>
      </c>
      <c r="J108" s="24">
        <f t="shared" si="8"/>
        <v>7201.7241956727976</v>
      </c>
      <c r="K108" s="24">
        <f t="shared" si="14"/>
        <v>19337.963118010292</v>
      </c>
      <c r="L108" s="25">
        <f t="shared" si="12"/>
        <v>2.5892857142857144</v>
      </c>
    </row>
    <row r="109" spans="1:12" x14ac:dyDescent="0.2">
      <c r="A109" s="17" t="s">
        <v>22</v>
      </c>
      <c r="B109" s="48">
        <v>12</v>
      </c>
      <c r="C109" s="47">
        <v>19</v>
      </c>
      <c r="D109" s="47">
        <v>23</v>
      </c>
      <c r="E109" s="18"/>
      <c r="F109" s="23">
        <f>B109/((C109+D109)/2)</f>
        <v>0.5714285714285714</v>
      </c>
      <c r="G109" s="23">
        <v>1</v>
      </c>
      <c r="H109" s="24">
        <f>H108-I108</f>
        <v>6934.9936699071386</v>
      </c>
      <c r="I109" s="24">
        <f>H109*G109</f>
        <v>6934.9936699071386</v>
      </c>
      <c r="J109" s="24">
        <f>H109/F109</f>
        <v>12136.238922337494</v>
      </c>
      <c r="K109" s="24">
        <f>J109</f>
        <v>12136.238922337494</v>
      </c>
      <c r="L109" s="25">
        <f>K109/H109</f>
        <v>1.7500000000000002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.75" customHeight="1" x14ac:dyDescent="0.2">
      <c r="A7" s="37"/>
      <c r="B7" s="38"/>
      <c r="C7" s="39">
        <v>42005</v>
      </c>
      <c r="D7" s="40">
        <v>42370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6">
        <v>1</v>
      </c>
      <c r="C9" s="9">
        <v>394</v>
      </c>
      <c r="D9" s="47">
        <v>385</v>
      </c>
      <c r="E9" s="18">
        <v>0.5</v>
      </c>
      <c r="F9" s="19">
        <f>B9/((C9+D9)/2)</f>
        <v>2.5673940949935813E-3</v>
      </c>
      <c r="G9" s="19">
        <f t="shared" ref="G9:G72" si="0">F9/((1+(1-E9)*F9))</f>
        <v>2.5641025641025641E-3</v>
      </c>
      <c r="H9" s="14">
        <v>100000</v>
      </c>
      <c r="I9" s="14">
        <f>H9*G9</f>
        <v>256.41025641025641</v>
      </c>
      <c r="J9" s="14">
        <f t="shared" ref="J9:J72" si="1">H10+I9*E9</f>
        <v>99871.794871794875</v>
      </c>
      <c r="K9" s="14">
        <f t="shared" ref="K9:K72" si="2">K10+J9</f>
        <v>8302483.7980688522</v>
      </c>
      <c r="L9" s="20">
        <f>K9/H9</f>
        <v>83.024837980688517</v>
      </c>
    </row>
    <row r="10" spans="1:13" x14ac:dyDescent="0.2">
      <c r="A10" s="17">
        <v>1</v>
      </c>
      <c r="B10" s="46">
        <v>0</v>
      </c>
      <c r="C10" s="9">
        <v>409</v>
      </c>
      <c r="D10" s="47">
        <v>403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99743.58974358975</v>
      </c>
      <c r="I10" s="14">
        <f t="shared" ref="I10:I73" si="4">H10*G10</f>
        <v>0</v>
      </c>
      <c r="J10" s="14">
        <f t="shared" si="1"/>
        <v>99743.58974358975</v>
      </c>
      <c r="K10" s="14">
        <f t="shared" si="2"/>
        <v>8202612.0031970572</v>
      </c>
      <c r="L10" s="21">
        <f t="shared" ref="L10:L73" si="5">K10/H10</f>
        <v>82.236984093749413</v>
      </c>
    </row>
    <row r="11" spans="1:13" x14ac:dyDescent="0.2">
      <c r="A11" s="17">
        <v>2</v>
      </c>
      <c r="B11" s="46">
        <v>0</v>
      </c>
      <c r="C11" s="9">
        <v>445</v>
      </c>
      <c r="D11" s="47">
        <v>405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99743.58974358975</v>
      </c>
      <c r="I11" s="14">
        <f t="shared" si="4"/>
        <v>0</v>
      </c>
      <c r="J11" s="14">
        <f t="shared" si="1"/>
        <v>99743.58974358975</v>
      </c>
      <c r="K11" s="14">
        <f t="shared" si="2"/>
        <v>8102868.4134534672</v>
      </c>
      <c r="L11" s="21">
        <f t="shared" si="5"/>
        <v>81.236984093749413</v>
      </c>
    </row>
    <row r="12" spans="1:13" x14ac:dyDescent="0.2">
      <c r="A12" s="17">
        <v>3</v>
      </c>
      <c r="B12" s="46">
        <v>0</v>
      </c>
      <c r="C12" s="9">
        <v>429</v>
      </c>
      <c r="D12" s="47">
        <v>449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99743.58974358975</v>
      </c>
      <c r="I12" s="14">
        <f t="shared" si="4"/>
        <v>0</v>
      </c>
      <c r="J12" s="14">
        <f t="shared" si="1"/>
        <v>99743.58974358975</v>
      </c>
      <c r="K12" s="14">
        <f t="shared" si="2"/>
        <v>8003124.8237098772</v>
      </c>
      <c r="L12" s="21">
        <f t="shared" si="5"/>
        <v>80.236984093749413</v>
      </c>
    </row>
    <row r="13" spans="1:13" x14ac:dyDescent="0.2">
      <c r="A13" s="17">
        <v>4</v>
      </c>
      <c r="B13" s="46">
        <v>0</v>
      </c>
      <c r="C13" s="9">
        <v>480</v>
      </c>
      <c r="D13" s="47">
        <v>424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99743.58974358975</v>
      </c>
      <c r="I13" s="14">
        <f t="shared" si="4"/>
        <v>0</v>
      </c>
      <c r="J13" s="14">
        <f t="shared" si="1"/>
        <v>99743.58974358975</v>
      </c>
      <c r="K13" s="14">
        <f t="shared" si="2"/>
        <v>7903381.2339662872</v>
      </c>
      <c r="L13" s="21">
        <f t="shared" si="5"/>
        <v>79.236984093749399</v>
      </c>
    </row>
    <row r="14" spans="1:13" x14ac:dyDescent="0.2">
      <c r="A14" s="17">
        <v>5</v>
      </c>
      <c r="B14" s="46">
        <v>0</v>
      </c>
      <c r="C14" s="9">
        <v>505</v>
      </c>
      <c r="D14" s="47">
        <v>483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99743.58974358975</v>
      </c>
      <c r="I14" s="14">
        <f t="shared" si="4"/>
        <v>0</v>
      </c>
      <c r="J14" s="14">
        <f t="shared" si="1"/>
        <v>99743.58974358975</v>
      </c>
      <c r="K14" s="14">
        <f t="shared" si="2"/>
        <v>7803637.6442226972</v>
      </c>
      <c r="L14" s="21">
        <f t="shared" si="5"/>
        <v>78.236984093749399</v>
      </c>
    </row>
    <row r="15" spans="1:13" x14ac:dyDescent="0.2">
      <c r="A15" s="17">
        <v>6</v>
      </c>
      <c r="B15" s="46">
        <v>0</v>
      </c>
      <c r="C15" s="9">
        <v>502</v>
      </c>
      <c r="D15" s="47">
        <v>508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99743.58974358975</v>
      </c>
      <c r="I15" s="14">
        <f t="shared" si="4"/>
        <v>0</v>
      </c>
      <c r="J15" s="14">
        <f t="shared" si="1"/>
        <v>99743.58974358975</v>
      </c>
      <c r="K15" s="14">
        <f t="shared" si="2"/>
        <v>7703894.0544791073</v>
      </c>
      <c r="L15" s="21">
        <f t="shared" si="5"/>
        <v>77.236984093749399</v>
      </c>
    </row>
    <row r="16" spans="1:13" x14ac:dyDescent="0.2">
      <c r="A16" s="17">
        <v>7</v>
      </c>
      <c r="B16" s="46">
        <v>0</v>
      </c>
      <c r="C16" s="9">
        <v>478</v>
      </c>
      <c r="D16" s="47">
        <v>511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99743.58974358975</v>
      </c>
      <c r="I16" s="14">
        <f t="shared" si="4"/>
        <v>0</v>
      </c>
      <c r="J16" s="14">
        <f t="shared" si="1"/>
        <v>99743.58974358975</v>
      </c>
      <c r="K16" s="14">
        <f t="shared" si="2"/>
        <v>7604150.4647355173</v>
      </c>
      <c r="L16" s="21">
        <f t="shared" si="5"/>
        <v>76.236984093749399</v>
      </c>
    </row>
    <row r="17" spans="1:12" x14ac:dyDescent="0.2">
      <c r="A17" s="17">
        <v>8</v>
      </c>
      <c r="B17" s="46">
        <v>0</v>
      </c>
      <c r="C17" s="9">
        <v>452</v>
      </c>
      <c r="D17" s="47">
        <v>476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99743.58974358975</v>
      </c>
      <c r="I17" s="14">
        <f t="shared" si="4"/>
        <v>0</v>
      </c>
      <c r="J17" s="14">
        <f t="shared" si="1"/>
        <v>99743.58974358975</v>
      </c>
      <c r="K17" s="14">
        <f t="shared" si="2"/>
        <v>7504406.8749919273</v>
      </c>
      <c r="L17" s="21">
        <f t="shared" si="5"/>
        <v>75.236984093749399</v>
      </c>
    </row>
    <row r="18" spans="1:12" x14ac:dyDescent="0.2">
      <c r="A18" s="17">
        <v>9</v>
      </c>
      <c r="B18" s="46">
        <v>0</v>
      </c>
      <c r="C18" s="9">
        <v>467</v>
      </c>
      <c r="D18" s="47">
        <v>453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99743.58974358975</v>
      </c>
      <c r="I18" s="14">
        <f t="shared" si="4"/>
        <v>0</v>
      </c>
      <c r="J18" s="14">
        <f t="shared" si="1"/>
        <v>99743.58974358975</v>
      </c>
      <c r="K18" s="14">
        <f t="shared" si="2"/>
        <v>7404663.2852483373</v>
      </c>
      <c r="L18" s="21">
        <f t="shared" si="5"/>
        <v>74.236984093749399</v>
      </c>
    </row>
    <row r="19" spans="1:12" x14ac:dyDescent="0.2">
      <c r="A19" s="17">
        <v>10</v>
      </c>
      <c r="B19" s="46">
        <v>0</v>
      </c>
      <c r="C19" s="9">
        <v>478</v>
      </c>
      <c r="D19" s="47">
        <v>459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99743.58974358975</v>
      </c>
      <c r="I19" s="14">
        <f t="shared" si="4"/>
        <v>0</v>
      </c>
      <c r="J19" s="14">
        <f t="shared" si="1"/>
        <v>99743.58974358975</v>
      </c>
      <c r="K19" s="14">
        <f t="shared" si="2"/>
        <v>7304919.6955047473</v>
      </c>
      <c r="L19" s="21">
        <f t="shared" si="5"/>
        <v>73.236984093749385</v>
      </c>
    </row>
    <row r="20" spans="1:12" x14ac:dyDescent="0.2">
      <c r="A20" s="17">
        <v>11</v>
      </c>
      <c r="B20" s="46">
        <v>0</v>
      </c>
      <c r="C20" s="9">
        <v>445</v>
      </c>
      <c r="D20" s="47">
        <v>483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99743.58974358975</v>
      </c>
      <c r="I20" s="14">
        <f t="shared" si="4"/>
        <v>0</v>
      </c>
      <c r="J20" s="14">
        <f t="shared" si="1"/>
        <v>99743.58974358975</v>
      </c>
      <c r="K20" s="14">
        <f t="shared" si="2"/>
        <v>7205176.1057611573</v>
      </c>
      <c r="L20" s="21">
        <f t="shared" si="5"/>
        <v>72.236984093749385</v>
      </c>
    </row>
    <row r="21" spans="1:12" x14ac:dyDescent="0.2">
      <c r="A21" s="17">
        <v>12</v>
      </c>
      <c r="B21" s="46">
        <v>0</v>
      </c>
      <c r="C21" s="9">
        <v>399</v>
      </c>
      <c r="D21" s="47">
        <v>428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99743.58974358975</v>
      </c>
      <c r="I21" s="14">
        <f t="shared" si="4"/>
        <v>0</v>
      </c>
      <c r="J21" s="14">
        <f t="shared" si="1"/>
        <v>99743.58974358975</v>
      </c>
      <c r="K21" s="14">
        <f t="shared" si="2"/>
        <v>7105432.5160175674</v>
      </c>
      <c r="L21" s="21">
        <f t="shared" si="5"/>
        <v>71.236984093749385</v>
      </c>
    </row>
    <row r="22" spans="1:12" x14ac:dyDescent="0.2">
      <c r="A22" s="17">
        <v>13</v>
      </c>
      <c r="B22" s="46">
        <v>0</v>
      </c>
      <c r="C22" s="9">
        <v>429</v>
      </c>
      <c r="D22" s="47">
        <v>387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99743.58974358975</v>
      </c>
      <c r="I22" s="14">
        <f t="shared" si="4"/>
        <v>0</v>
      </c>
      <c r="J22" s="14">
        <f t="shared" si="1"/>
        <v>99743.58974358975</v>
      </c>
      <c r="K22" s="14">
        <f t="shared" si="2"/>
        <v>7005688.9262739774</v>
      </c>
      <c r="L22" s="21">
        <f t="shared" si="5"/>
        <v>70.236984093749385</v>
      </c>
    </row>
    <row r="23" spans="1:12" x14ac:dyDescent="0.2">
      <c r="A23" s="17">
        <v>14</v>
      </c>
      <c r="B23" s="46">
        <v>0</v>
      </c>
      <c r="C23" s="9">
        <v>431</v>
      </c>
      <c r="D23" s="47">
        <v>426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99743.58974358975</v>
      </c>
      <c r="I23" s="14">
        <f t="shared" si="4"/>
        <v>0</v>
      </c>
      <c r="J23" s="14">
        <f t="shared" si="1"/>
        <v>99743.58974358975</v>
      </c>
      <c r="K23" s="14">
        <f t="shared" si="2"/>
        <v>6905945.3365303874</v>
      </c>
      <c r="L23" s="21">
        <f t="shared" si="5"/>
        <v>69.236984093749385</v>
      </c>
    </row>
    <row r="24" spans="1:12" x14ac:dyDescent="0.2">
      <c r="A24" s="17">
        <v>15</v>
      </c>
      <c r="B24" s="46">
        <v>0</v>
      </c>
      <c r="C24" s="9">
        <v>394</v>
      </c>
      <c r="D24" s="47">
        <v>433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99743.58974358975</v>
      </c>
      <c r="I24" s="14">
        <f t="shared" si="4"/>
        <v>0</v>
      </c>
      <c r="J24" s="14">
        <f t="shared" si="1"/>
        <v>99743.58974358975</v>
      </c>
      <c r="K24" s="14">
        <f t="shared" si="2"/>
        <v>6806201.7467867974</v>
      </c>
      <c r="L24" s="21">
        <f t="shared" si="5"/>
        <v>68.236984093749385</v>
      </c>
    </row>
    <row r="25" spans="1:12" x14ac:dyDescent="0.2">
      <c r="A25" s="17">
        <v>16</v>
      </c>
      <c r="B25" s="46">
        <v>0</v>
      </c>
      <c r="C25" s="9">
        <v>359</v>
      </c>
      <c r="D25" s="47">
        <v>396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99743.58974358975</v>
      </c>
      <c r="I25" s="14">
        <f t="shared" si="4"/>
        <v>0</v>
      </c>
      <c r="J25" s="14">
        <f t="shared" si="1"/>
        <v>99743.58974358975</v>
      </c>
      <c r="K25" s="14">
        <f t="shared" si="2"/>
        <v>6706458.1570432074</v>
      </c>
      <c r="L25" s="21">
        <f t="shared" si="5"/>
        <v>67.236984093749371</v>
      </c>
    </row>
    <row r="26" spans="1:12" x14ac:dyDescent="0.2">
      <c r="A26" s="17">
        <v>17</v>
      </c>
      <c r="B26" s="46">
        <v>0</v>
      </c>
      <c r="C26" s="9">
        <v>374</v>
      </c>
      <c r="D26" s="47">
        <v>355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99743.58974358975</v>
      </c>
      <c r="I26" s="14">
        <f t="shared" si="4"/>
        <v>0</v>
      </c>
      <c r="J26" s="14">
        <f t="shared" si="1"/>
        <v>99743.58974358975</v>
      </c>
      <c r="K26" s="14">
        <f t="shared" si="2"/>
        <v>6606714.5672996175</v>
      </c>
      <c r="L26" s="21">
        <f t="shared" si="5"/>
        <v>66.236984093749371</v>
      </c>
    </row>
    <row r="27" spans="1:12" x14ac:dyDescent="0.2">
      <c r="A27" s="17">
        <v>18</v>
      </c>
      <c r="B27" s="46">
        <v>0</v>
      </c>
      <c r="C27" s="9">
        <v>370</v>
      </c>
      <c r="D27" s="47">
        <v>376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99743.58974358975</v>
      </c>
      <c r="I27" s="14">
        <f t="shared" si="4"/>
        <v>0</v>
      </c>
      <c r="J27" s="14">
        <f t="shared" si="1"/>
        <v>99743.58974358975</v>
      </c>
      <c r="K27" s="14">
        <f t="shared" si="2"/>
        <v>6506970.9775560275</v>
      </c>
      <c r="L27" s="21">
        <f t="shared" si="5"/>
        <v>65.236984093749371</v>
      </c>
    </row>
    <row r="28" spans="1:12" x14ac:dyDescent="0.2">
      <c r="A28" s="17">
        <v>19</v>
      </c>
      <c r="B28" s="46">
        <v>0</v>
      </c>
      <c r="C28" s="9">
        <v>343</v>
      </c>
      <c r="D28" s="47">
        <v>362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99743.58974358975</v>
      </c>
      <c r="I28" s="14">
        <f t="shared" si="4"/>
        <v>0</v>
      </c>
      <c r="J28" s="14">
        <f t="shared" si="1"/>
        <v>99743.58974358975</v>
      </c>
      <c r="K28" s="14">
        <f t="shared" si="2"/>
        <v>6407227.3878124375</v>
      </c>
      <c r="L28" s="21">
        <f t="shared" si="5"/>
        <v>64.236984093749371</v>
      </c>
    </row>
    <row r="29" spans="1:12" x14ac:dyDescent="0.2">
      <c r="A29" s="17">
        <v>20</v>
      </c>
      <c r="B29" s="46">
        <v>0</v>
      </c>
      <c r="C29" s="9">
        <v>334</v>
      </c>
      <c r="D29" s="47">
        <v>336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99743.58974358975</v>
      </c>
      <c r="I29" s="14">
        <f t="shared" si="4"/>
        <v>0</v>
      </c>
      <c r="J29" s="14">
        <f t="shared" si="1"/>
        <v>99743.58974358975</v>
      </c>
      <c r="K29" s="14">
        <f t="shared" si="2"/>
        <v>6307483.7980688475</v>
      </c>
      <c r="L29" s="21">
        <f t="shared" si="5"/>
        <v>63.236984093749371</v>
      </c>
    </row>
    <row r="30" spans="1:12" x14ac:dyDescent="0.2">
      <c r="A30" s="17">
        <v>21</v>
      </c>
      <c r="B30" s="46">
        <v>1</v>
      </c>
      <c r="C30" s="9">
        <v>337</v>
      </c>
      <c r="D30" s="47">
        <v>345</v>
      </c>
      <c r="E30" s="18">
        <v>0.5</v>
      </c>
      <c r="F30" s="19">
        <f t="shared" si="3"/>
        <v>2.9325513196480938E-3</v>
      </c>
      <c r="G30" s="19">
        <f t="shared" si="0"/>
        <v>2.9282576866764276E-3</v>
      </c>
      <c r="H30" s="14">
        <f t="shared" si="6"/>
        <v>99743.58974358975</v>
      </c>
      <c r="I30" s="14">
        <f t="shared" si="4"/>
        <v>292.07493336336677</v>
      </c>
      <c r="J30" s="14">
        <f t="shared" si="1"/>
        <v>99597.552276908056</v>
      </c>
      <c r="K30" s="14">
        <f t="shared" si="2"/>
        <v>6207740.2083252575</v>
      </c>
      <c r="L30" s="21">
        <f t="shared" si="5"/>
        <v>62.236984093749363</v>
      </c>
    </row>
    <row r="31" spans="1:12" x14ac:dyDescent="0.2">
      <c r="A31" s="17">
        <v>22</v>
      </c>
      <c r="B31" s="46">
        <v>0</v>
      </c>
      <c r="C31" s="9">
        <v>347</v>
      </c>
      <c r="D31" s="47">
        <v>347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99451.514810226377</v>
      </c>
      <c r="I31" s="14">
        <f t="shared" si="4"/>
        <v>0</v>
      </c>
      <c r="J31" s="14">
        <f t="shared" si="1"/>
        <v>99451.514810226377</v>
      </c>
      <c r="K31" s="14">
        <f t="shared" si="2"/>
        <v>6108142.6560483491</v>
      </c>
      <c r="L31" s="21">
        <f t="shared" si="5"/>
        <v>61.41829682236537</v>
      </c>
    </row>
    <row r="32" spans="1:12" x14ac:dyDescent="0.2">
      <c r="A32" s="17">
        <v>23</v>
      </c>
      <c r="B32" s="46">
        <v>0</v>
      </c>
      <c r="C32" s="9">
        <v>348</v>
      </c>
      <c r="D32" s="47">
        <v>337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99451.514810226377</v>
      </c>
      <c r="I32" s="14">
        <f t="shared" si="4"/>
        <v>0</v>
      </c>
      <c r="J32" s="14">
        <f t="shared" si="1"/>
        <v>99451.514810226377</v>
      </c>
      <c r="K32" s="14">
        <f t="shared" si="2"/>
        <v>6008691.1412381232</v>
      </c>
      <c r="L32" s="21">
        <f t="shared" si="5"/>
        <v>60.41829682236537</v>
      </c>
    </row>
    <row r="33" spans="1:12" x14ac:dyDescent="0.2">
      <c r="A33" s="17">
        <v>24</v>
      </c>
      <c r="B33" s="46">
        <v>0</v>
      </c>
      <c r="C33" s="9">
        <v>337</v>
      </c>
      <c r="D33" s="47">
        <v>355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99451.514810226377</v>
      </c>
      <c r="I33" s="14">
        <f t="shared" si="4"/>
        <v>0</v>
      </c>
      <c r="J33" s="14">
        <f t="shared" si="1"/>
        <v>99451.514810226377</v>
      </c>
      <c r="K33" s="14">
        <f t="shared" si="2"/>
        <v>5909239.6264278973</v>
      </c>
      <c r="L33" s="21">
        <f t="shared" si="5"/>
        <v>59.418296822365377</v>
      </c>
    </row>
    <row r="34" spans="1:12" x14ac:dyDescent="0.2">
      <c r="A34" s="17">
        <v>25</v>
      </c>
      <c r="B34" s="46">
        <v>0</v>
      </c>
      <c r="C34" s="9">
        <v>377</v>
      </c>
      <c r="D34" s="47">
        <v>347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99451.514810226377</v>
      </c>
      <c r="I34" s="14">
        <f t="shared" si="4"/>
        <v>0</v>
      </c>
      <c r="J34" s="14">
        <f t="shared" si="1"/>
        <v>99451.514810226377</v>
      </c>
      <c r="K34" s="14">
        <f t="shared" si="2"/>
        <v>5809788.1116176713</v>
      </c>
      <c r="L34" s="21">
        <f t="shared" si="5"/>
        <v>58.418296822365384</v>
      </c>
    </row>
    <row r="35" spans="1:12" x14ac:dyDescent="0.2">
      <c r="A35" s="17">
        <v>26</v>
      </c>
      <c r="B35" s="46">
        <v>0</v>
      </c>
      <c r="C35" s="9">
        <v>402</v>
      </c>
      <c r="D35" s="47">
        <v>381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99451.514810226377</v>
      </c>
      <c r="I35" s="14">
        <f t="shared" si="4"/>
        <v>0</v>
      </c>
      <c r="J35" s="14">
        <f t="shared" si="1"/>
        <v>99451.514810226377</v>
      </c>
      <c r="K35" s="14">
        <f t="shared" si="2"/>
        <v>5710336.5968074454</v>
      </c>
      <c r="L35" s="21">
        <f t="shared" si="5"/>
        <v>57.418296822365384</v>
      </c>
    </row>
    <row r="36" spans="1:12" x14ac:dyDescent="0.2">
      <c r="A36" s="17">
        <v>27</v>
      </c>
      <c r="B36" s="46">
        <v>0</v>
      </c>
      <c r="C36" s="9">
        <v>396</v>
      </c>
      <c r="D36" s="47">
        <v>382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99451.514810226377</v>
      </c>
      <c r="I36" s="14">
        <f t="shared" si="4"/>
        <v>0</v>
      </c>
      <c r="J36" s="14">
        <f t="shared" si="1"/>
        <v>99451.514810226377</v>
      </c>
      <c r="K36" s="14">
        <f t="shared" si="2"/>
        <v>5610885.0819972195</v>
      </c>
      <c r="L36" s="21">
        <f t="shared" si="5"/>
        <v>56.418296822365392</v>
      </c>
    </row>
    <row r="37" spans="1:12" x14ac:dyDescent="0.2">
      <c r="A37" s="17">
        <v>28</v>
      </c>
      <c r="B37" s="46">
        <v>0</v>
      </c>
      <c r="C37" s="9">
        <v>412</v>
      </c>
      <c r="D37" s="47">
        <v>386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99451.514810226377</v>
      </c>
      <c r="I37" s="14">
        <f t="shared" si="4"/>
        <v>0</v>
      </c>
      <c r="J37" s="14">
        <f t="shared" si="1"/>
        <v>99451.514810226377</v>
      </c>
      <c r="K37" s="14">
        <f t="shared" si="2"/>
        <v>5511433.5671869935</v>
      </c>
      <c r="L37" s="21">
        <f t="shared" si="5"/>
        <v>55.418296822365399</v>
      </c>
    </row>
    <row r="38" spans="1:12" x14ac:dyDescent="0.2">
      <c r="A38" s="17">
        <v>29</v>
      </c>
      <c r="B38" s="46">
        <v>0</v>
      </c>
      <c r="C38" s="9">
        <v>456</v>
      </c>
      <c r="D38" s="47">
        <v>413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99451.514810226377</v>
      </c>
      <c r="I38" s="14">
        <f t="shared" si="4"/>
        <v>0</v>
      </c>
      <c r="J38" s="14">
        <f t="shared" si="1"/>
        <v>99451.514810226377</v>
      </c>
      <c r="K38" s="14">
        <f t="shared" si="2"/>
        <v>5411982.0523767676</v>
      </c>
      <c r="L38" s="21">
        <f t="shared" si="5"/>
        <v>54.418296822365399</v>
      </c>
    </row>
    <row r="39" spans="1:12" x14ac:dyDescent="0.2">
      <c r="A39" s="17">
        <v>30</v>
      </c>
      <c r="B39" s="46">
        <v>0</v>
      </c>
      <c r="C39" s="9">
        <v>466</v>
      </c>
      <c r="D39" s="47">
        <v>451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99451.514810226377</v>
      </c>
      <c r="I39" s="14">
        <f t="shared" si="4"/>
        <v>0</v>
      </c>
      <c r="J39" s="14">
        <f t="shared" si="1"/>
        <v>99451.514810226377</v>
      </c>
      <c r="K39" s="14">
        <f t="shared" si="2"/>
        <v>5312530.5375665417</v>
      </c>
      <c r="L39" s="21">
        <f t="shared" si="5"/>
        <v>53.418296822365406</v>
      </c>
    </row>
    <row r="40" spans="1:12" x14ac:dyDescent="0.2">
      <c r="A40" s="17">
        <v>31</v>
      </c>
      <c r="B40" s="46">
        <v>1</v>
      </c>
      <c r="C40" s="9">
        <v>512</v>
      </c>
      <c r="D40" s="47">
        <v>474</v>
      </c>
      <c r="E40" s="18">
        <v>0.5</v>
      </c>
      <c r="F40" s="19">
        <f t="shared" si="3"/>
        <v>2.0283975659229209E-3</v>
      </c>
      <c r="G40" s="19">
        <f t="shared" si="0"/>
        <v>2.0263424518743665E-3</v>
      </c>
      <c r="H40" s="14">
        <f t="shared" si="6"/>
        <v>99451.514810226377</v>
      </c>
      <c r="I40" s="14">
        <f t="shared" si="4"/>
        <v>201.52282636317398</v>
      </c>
      <c r="J40" s="14">
        <f t="shared" si="1"/>
        <v>99350.753397044798</v>
      </c>
      <c r="K40" s="14">
        <f t="shared" si="2"/>
        <v>5213079.0227563158</v>
      </c>
      <c r="L40" s="21">
        <f t="shared" si="5"/>
        <v>52.418296822365413</v>
      </c>
    </row>
    <row r="41" spans="1:12" x14ac:dyDescent="0.2">
      <c r="A41" s="17">
        <v>32</v>
      </c>
      <c r="B41" s="46">
        <v>0</v>
      </c>
      <c r="C41" s="9">
        <v>514</v>
      </c>
      <c r="D41" s="47">
        <v>503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99249.991983863205</v>
      </c>
      <c r="I41" s="14">
        <f t="shared" si="4"/>
        <v>0</v>
      </c>
      <c r="J41" s="14">
        <f t="shared" si="1"/>
        <v>99249.991983863205</v>
      </c>
      <c r="K41" s="14">
        <f t="shared" si="2"/>
        <v>5113728.269359271</v>
      </c>
      <c r="L41" s="21">
        <f t="shared" si="5"/>
        <v>51.523714683933662</v>
      </c>
    </row>
    <row r="42" spans="1:12" x14ac:dyDescent="0.2">
      <c r="A42" s="17">
        <v>33</v>
      </c>
      <c r="B42" s="46">
        <v>0</v>
      </c>
      <c r="C42" s="9">
        <v>558</v>
      </c>
      <c r="D42" s="47">
        <v>505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99249.991983863205</v>
      </c>
      <c r="I42" s="14">
        <f t="shared" si="4"/>
        <v>0</v>
      </c>
      <c r="J42" s="14">
        <f t="shared" si="1"/>
        <v>99249.991983863205</v>
      </c>
      <c r="K42" s="14">
        <f t="shared" si="2"/>
        <v>5014478.2773754075</v>
      </c>
      <c r="L42" s="21">
        <f t="shared" si="5"/>
        <v>50.523714683933662</v>
      </c>
    </row>
    <row r="43" spans="1:12" x14ac:dyDescent="0.2">
      <c r="A43" s="17">
        <v>34</v>
      </c>
      <c r="B43" s="46">
        <v>0</v>
      </c>
      <c r="C43" s="9">
        <v>647</v>
      </c>
      <c r="D43" s="47">
        <v>581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99249.991983863205</v>
      </c>
      <c r="I43" s="14">
        <f t="shared" si="4"/>
        <v>0</v>
      </c>
      <c r="J43" s="14">
        <f t="shared" si="1"/>
        <v>99249.991983863205</v>
      </c>
      <c r="K43" s="14">
        <f t="shared" si="2"/>
        <v>4915228.285391544</v>
      </c>
      <c r="L43" s="21">
        <f t="shared" si="5"/>
        <v>49.523714683933655</v>
      </c>
    </row>
    <row r="44" spans="1:12" x14ac:dyDescent="0.2">
      <c r="A44" s="17">
        <v>35</v>
      </c>
      <c r="B44" s="46">
        <v>0</v>
      </c>
      <c r="C44" s="9">
        <v>691</v>
      </c>
      <c r="D44" s="47">
        <v>636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99249.991983863205</v>
      </c>
      <c r="I44" s="14">
        <f t="shared" si="4"/>
        <v>0</v>
      </c>
      <c r="J44" s="14">
        <f t="shared" si="1"/>
        <v>99249.991983863205</v>
      </c>
      <c r="K44" s="14">
        <f t="shared" si="2"/>
        <v>4815978.2934076805</v>
      </c>
      <c r="L44" s="21">
        <f t="shared" si="5"/>
        <v>48.523714683933655</v>
      </c>
    </row>
    <row r="45" spans="1:12" x14ac:dyDescent="0.2">
      <c r="A45" s="17">
        <v>36</v>
      </c>
      <c r="B45" s="46">
        <v>0</v>
      </c>
      <c r="C45" s="9">
        <v>716</v>
      </c>
      <c r="D45" s="47">
        <v>687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99249.991983863205</v>
      </c>
      <c r="I45" s="14">
        <f t="shared" si="4"/>
        <v>0</v>
      </c>
      <c r="J45" s="14">
        <f t="shared" si="1"/>
        <v>99249.991983863205</v>
      </c>
      <c r="K45" s="14">
        <f t="shared" si="2"/>
        <v>4716728.3014238169</v>
      </c>
      <c r="L45" s="21">
        <f t="shared" si="5"/>
        <v>47.523714683933648</v>
      </c>
    </row>
    <row r="46" spans="1:12" x14ac:dyDescent="0.2">
      <c r="A46" s="17">
        <v>37</v>
      </c>
      <c r="B46" s="46">
        <v>1</v>
      </c>
      <c r="C46" s="9">
        <v>770</v>
      </c>
      <c r="D46" s="47">
        <v>726</v>
      </c>
      <c r="E46" s="18">
        <v>0.5</v>
      </c>
      <c r="F46" s="19">
        <f t="shared" si="3"/>
        <v>1.3368983957219251E-3</v>
      </c>
      <c r="G46" s="19">
        <f t="shared" si="0"/>
        <v>1.336005344021376E-3</v>
      </c>
      <c r="H46" s="14">
        <f t="shared" si="6"/>
        <v>99249.991983863205</v>
      </c>
      <c r="I46" s="14">
        <f t="shared" si="4"/>
        <v>132.59851968451997</v>
      </c>
      <c r="J46" s="14">
        <f t="shared" si="1"/>
        <v>99183.692724020948</v>
      </c>
      <c r="K46" s="14">
        <f t="shared" si="2"/>
        <v>4617478.3094399534</v>
      </c>
      <c r="L46" s="21">
        <f t="shared" si="5"/>
        <v>46.523714683933648</v>
      </c>
    </row>
    <row r="47" spans="1:12" x14ac:dyDescent="0.2">
      <c r="A47" s="17">
        <v>38</v>
      </c>
      <c r="B47" s="46">
        <v>0</v>
      </c>
      <c r="C47" s="9">
        <v>809</v>
      </c>
      <c r="D47" s="47">
        <v>738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99117.393464178691</v>
      </c>
      <c r="I47" s="14">
        <f t="shared" si="4"/>
        <v>0</v>
      </c>
      <c r="J47" s="14">
        <f t="shared" si="1"/>
        <v>99117.393464178691</v>
      </c>
      <c r="K47" s="14">
        <f t="shared" si="2"/>
        <v>4518294.6167159323</v>
      </c>
      <c r="L47" s="21">
        <f t="shared" si="5"/>
        <v>45.585284870801779</v>
      </c>
    </row>
    <row r="48" spans="1:12" x14ac:dyDescent="0.2">
      <c r="A48" s="17">
        <v>39</v>
      </c>
      <c r="B48" s="46">
        <v>1</v>
      </c>
      <c r="C48" s="9">
        <v>830</v>
      </c>
      <c r="D48" s="47">
        <v>803</v>
      </c>
      <c r="E48" s="18">
        <v>0.5</v>
      </c>
      <c r="F48" s="19">
        <f t="shared" si="3"/>
        <v>1.224739742804654E-3</v>
      </c>
      <c r="G48" s="19">
        <f t="shared" si="0"/>
        <v>1.2239902080783355E-3</v>
      </c>
      <c r="H48" s="14">
        <f t="shared" si="6"/>
        <v>99117.393464178691</v>
      </c>
      <c r="I48" s="14">
        <f t="shared" si="4"/>
        <v>121.31871905040232</v>
      </c>
      <c r="J48" s="14">
        <f t="shared" si="1"/>
        <v>99056.7341046535</v>
      </c>
      <c r="K48" s="14">
        <f t="shared" si="2"/>
        <v>4419177.2232517535</v>
      </c>
      <c r="L48" s="21">
        <f t="shared" si="5"/>
        <v>44.585284870801779</v>
      </c>
    </row>
    <row r="49" spans="1:12" x14ac:dyDescent="0.2">
      <c r="A49" s="17">
        <v>40</v>
      </c>
      <c r="B49" s="46">
        <v>1</v>
      </c>
      <c r="C49" s="9">
        <v>840</v>
      </c>
      <c r="D49" s="47">
        <v>819</v>
      </c>
      <c r="E49" s="18">
        <v>0.5</v>
      </c>
      <c r="F49" s="19">
        <f t="shared" si="3"/>
        <v>1.2055455093429777E-3</v>
      </c>
      <c r="G49" s="19">
        <f t="shared" si="0"/>
        <v>1.2048192771084336E-3</v>
      </c>
      <c r="H49" s="14">
        <f t="shared" si="6"/>
        <v>98996.074745128295</v>
      </c>
      <c r="I49" s="14">
        <f t="shared" si="4"/>
        <v>119.27237921099794</v>
      </c>
      <c r="J49" s="14">
        <f t="shared" si="1"/>
        <v>98936.438555522793</v>
      </c>
      <c r="K49" s="14">
        <f t="shared" si="2"/>
        <v>4320120.4891470997</v>
      </c>
      <c r="L49" s="21">
        <f t="shared" si="5"/>
        <v>43.639310955202269</v>
      </c>
    </row>
    <row r="50" spans="1:12" x14ac:dyDescent="0.2">
      <c r="A50" s="17">
        <v>41</v>
      </c>
      <c r="B50" s="46">
        <v>1</v>
      </c>
      <c r="C50" s="9">
        <v>826</v>
      </c>
      <c r="D50" s="47">
        <v>826</v>
      </c>
      <c r="E50" s="18">
        <v>0.5</v>
      </c>
      <c r="F50" s="19">
        <f t="shared" si="3"/>
        <v>1.2106537530266344E-3</v>
      </c>
      <c r="G50" s="19">
        <f t="shared" si="0"/>
        <v>1.2099213551119176E-3</v>
      </c>
      <c r="H50" s="14">
        <f t="shared" si="6"/>
        <v>98876.80236591729</v>
      </c>
      <c r="I50" s="14">
        <f t="shared" si="4"/>
        <v>119.63315470770391</v>
      </c>
      <c r="J50" s="14">
        <f t="shared" si="1"/>
        <v>98816.985788563441</v>
      </c>
      <c r="K50" s="14">
        <f t="shared" si="2"/>
        <v>4221184.0505915768</v>
      </c>
      <c r="L50" s="21">
        <f t="shared" si="5"/>
        <v>42.691348724750164</v>
      </c>
    </row>
    <row r="51" spans="1:12" x14ac:dyDescent="0.2">
      <c r="A51" s="17">
        <v>42</v>
      </c>
      <c r="B51" s="46">
        <v>0</v>
      </c>
      <c r="C51" s="9">
        <v>764</v>
      </c>
      <c r="D51" s="47">
        <v>818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98757.169211209592</v>
      </c>
      <c r="I51" s="14">
        <f t="shared" si="4"/>
        <v>0</v>
      </c>
      <c r="J51" s="14">
        <f t="shared" si="1"/>
        <v>98757.169211209592</v>
      </c>
      <c r="K51" s="14">
        <f t="shared" si="2"/>
        <v>4122367.0648030136</v>
      </c>
      <c r="L51" s="21">
        <f t="shared" si="5"/>
        <v>41.742458777717758</v>
      </c>
    </row>
    <row r="52" spans="1:12" x14ac:dyDescent="0.2">
      <c r="A52" s="17">
        <v>43</v>
      </c>
      <c r="B52" s="46">
        <v>1</v>
      </c>
      <c r="C52" s="9">
        <v>774</v>
      </c>
      <c r="D52" s="47">
        <v>767</v>
      </c>
      <c r="E52" s="18">
        <v>0.5</v>
      </c>
      <c r="F52" s="19">
        <f t="shared" si="3"/>
        <v>1.2978585334198572E-3</v>
      </c>
      <c r="G52" s="19">
        <f t="shared" si="0"/>
        <v>1.2970168612191956E-3</v>
      </c>
      <c r="H52" s="14">
        <f t="shared" si="6"/>
        <v>98757.169211209592</v>
      </c>
      <c r="I52" s="14">
        <f t="shared" si="4"/>
        <v>128.08971363321604</v>
      </c>
      <c r="J52" s="14">
        <f t="shared" si="1"/>
        <v>98693.124354392974</v>
      </c>
      <c r="K52" s="14">
        <f t="shared" si="2"/>
        <v>4023609.8955918038</v>
      </c>
      <c r="L52" s="21">
        <f t="shared" si="5"/>
        <v>40.742458777717758</v>
      </c>
    </row>
    <row r="53" spans="1:12" x14ac:dyDescent="0.2">
      <c r="A53" s="17">
        <v>44</v>
      </c>
      <c r="B53" s="46">
        <v>0</v>
      </c>
      <c r="C53" s="9">
        <v>838</v>
      </c>
      <c r="D53" s="47">
        <v>758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98629.079497576371</v>
      </c>
      <c r="I53" s="14">
        <f t="shared" si="4"/>
        <v>0</v>
      </c>
      <c r="J53" s="14">
        <f t="shared" si="1"/>
        <v>98629.079497576371</v>
      </c>
      <c r="K53" s="14">
        <f t="shared" si="2"/>
        <v>3924916.7712374111</v>
      </c>
      <c r="L53" s="21">
        <f t="shared" si="5"/>
        <v>39.794721711195315</v>
      </c>
    </row>
    <row r="54" spans="1:12" x14ac:dyDescent="0.2">
      <c r="A54" s="17">
        <v>45</v>
      </c>
      <c r="B54" s="46">
        <v>1</v>
      </c>
      <c r="C54" s="9">
        <v>723</v>
      </c>
      <c r="D54" s="47">
        <v>822</v>
      </c>
      <c r="E54" s="18">
        <v>0.5</v>
      </c>
      <c r="F54" s="19">
        <f t="shared" si="3"/>
        <v>1.2944983818770227E-3</v>
      </c>
      <c r="G54" s="19">
        <f t="shared" si="0"/>
        <v>1.2936610608020697E-3</v>
      </c>
      <c r="H54" s="14">
        <f t="shared" si="6"/>
        <v>98629.079497576371</v>
      </c>
      <c r="I54" s="14">
        <f t="shared" si="4"/>
        <v>127.59259960876632</v>
      </c>
      <c r="J54" s="14">
        <f t="shared" si="1"/>
        <v>98565.283197771991</v>
      </c>
      <c r="K54" s="14">
        <f t="shared" si="2"/>
        <v>3826287.6917398348</v>
      </c>
      <c r="L54" s="21">
        <f t="shared" si="5"/>
        <v>38.794721711195315</v>
      </c>
    </row>
    <row r="55" spans="1:12" x14ac:dyDescent="0.2">
      <c r="A55" s="17">
        <v>46</v>
      </c>
      <c r="B55" s="46">
        <v>2</v>
      </c>
      <c r="C55" s="9">
        <v>715</v>
      </c>
      <c r="D55" s="47">
        <v>719</v>
      </c>
      <c r="E55" s="18">
        <v>0.5</v>
      </c>
      <c r="F55" s="19">
        <f t="shared" si="3"/>
        <v>2.7894002789400278E-3</v>
      </c>
      <c r="G55" s="19">
        <f t="shared" si="0"/>
        <v>2.7855153203342614E-3</v>
      </c>
      <c r="H55" s="14">
        <f t="shared" si="6"/>
        <v>98501.48689796761</v>
      </c>
      <c r="I55" s="14">
        <f t="shared" si="4"/>
        <v>274.37740082999329</v>
      </c>
      <c r="J55" s="14">
        <f t="shared" si="1"/>
        <v>98364.298197552605</v>
      </c>
      <c r="K55" s="14">
        <f t="shared" si="2"/>
        <v>3727722.4085420631</v>
      </c>
      <c r="L55" s="21">
        <f t="shared" si="5"/>
        <v>37.844326272997385</v>
      </c>
    </row>
    <row r="56" spans="1:12" x14ac:dyDescent="0.2">
      <c r="A56" s="17">
        <v>47</v>
      </c>
      <c r="B56" s="46">
        <v>2</v>
      </c>
      <c r="C56" s="9">
        <v>753</v>
      </c>
      <c r="D56" s="47">
        <v>706</v>
      </c>
      <c r="E56" s="18">
        <v>0.5</v>
      </c>
      <c r="F56" s="19">
        <f t="shared" si="3"/>
        <v>2.7416038382453737E-3</v>
      </c>
      <c r="G56" s="19">
        <f t="shared" si="0"/>
        <v>2.7378507871321013E-3</v>
      </c>
      <c r="H56" s="14">
        <f t="shared" si="6"/>
        <v>98227.109497137615</v>
      </c>
      <c r="I56" s="14">
        <f t="shared" si="4"/>
        <v>268.9311690544493</v>
      </c>
      <c r="J56" s="14">
        <f t="shared" si="1"/>
        <v>98092.64391261038</v>
      </c>
      <c r="K56" s="14">
        <f t="shared" si="2"/>
        <v>3629358.1103445105</v>
      </c>
      <c r="L56" s="21">
        <f t="shared" si="5"/>
        <v>36.948640033536485</v>
      </c>
    </row>
    <row r="57" spans="1:12" x14ac:dyDescent="0.2">
      <c r="A57" s="17">
        <v>48</v>
      </c>
      <c r="B57" s="46">
        <v>1</v>
      </c>
      <c r="C57" s="9">
        <v>726</v>
      </c>
      <c r="D57" s="47">
        <v>747</v>
      </c>
      <c r="E57" s="18">
        <v>0.5</v>
      </c>
      <c r="F57" s="19">
        <f t="shared" si="3"/>
        <v>1.3577732518669382E-3</v>
      </c>
      <c r="G57" s="19">
        <f t="shared" si="0"/>
        <v>1.3568521031207597E-3</v>
      </c>
      <c r="H57" s="14">
        <f t="shared" si="6"/>
        <v>97958.178328083159</v>
      </c>
      <c r="I57" s="14">
        <f t="shared" si="4"/>
        <v>132.91476028233805</v>
      </c>
      <c r="J57" s="14">
        <f t="shared" si="1"/>
        <v>97891.720947941998</v>
      </c>
      <c r="K57" s="14">
        <f t="shared" si="2"/>
        <v>3531265.4664318999</v>
      </c>
      <c r="L57" s="21">
        <f t="shared" si="5"/>
        <v>36.04870493410899</v>
      </c>
    </row>
    <row r="58" spans="1:12" x14ac:dyDescent="0.2">
      <c r="A58" s="17">
        <v>49</v>
      </c>
      <c r="B58" s="46">
        <v>3</v>
      </c>
      <c r="C58" s="9">
        <v>683</v>
      </c>
      <c r="D58" s="47">
        <v>710</v>
      </c>
      <c r="E58" s="18">
        <v>0.5</v>
      </c>
      <c r="F58" s="19">
        <f t="shared" si="3"/>
        <v>4.3072505384063172E-3</v>
      </c>
      <c r="G58" s="19">
        <f t="shared" si="0"/>
        <v>4.2979942693409743E-3</v>
      </c>
      <c r="H58" s="14">
        <f t="shared" si="6"/>
        <v>97825.263567800823</v>
      </c>
      <c r="I58" s="14">
        <f t="shared" si="4"/>
        <v>420.45242221117832</v>
      </c>
      <c r="J58" s="14">
        <f t="shared" si="1"/>
        <v>97615.037356695233</v>
      </c>
      <c r="K58" s="14">
        <f t="shared" si="2"/>
        <v>3433373.7454839577</v>
      </c>
      <c r="L58" s="21">
        <f t="shared" si="5"/>
        <v>35.097004804943374</v>
      </c>
    </row>
    <row r="59" spans="1:12" x14ac:dyDescent="0.2">
      <c r="A59" s="17">
        <v>50</v>
      </c>
      <c r="B59" s="46">
        <v>2</v>
      </c>
      <c r="C59" s="9">
        <v>663</v>
      </c>
      <c r="D59" s="47">
        <v>691</v>
      </c>
      <c r="E59" s="18">
        <v>0.5</v>
      </c>
      <c r="F59" s="19">
        <f t="shared" si="3"/>
        <v>2.9542097488921715E-3</v>
      </c>
      <c r="G59" s="19">
        <f t="shared" si="0"/>
        <v>2.9498525073746312E-3</v>
      </c>
      <c r="H59" s="14">
        <f t="shared" si="6"/>
        <v>97404.811145589643</v>
      </c>
      <c r="I59" s="14">
        <f t="shared" si="4"/>
        <v>287.32982638817003</v>
      </c>
      <c r="J59" s="14">
        <f t="shared" si="1"/>
        <v>97261.146232395549</v>
      </c>
      <c r="K59" s="14">
        <f t="shared" si="2"/>
        <v>3335758.7081272625</v>
      </c>
      <c r="L59" s="21">
        <f t="shared" si="5"/>
        <v>34.246344394029464</v>
      </c>
    </row>
    <row r="60" spans="1:12" x14ac:dyDescent="0.2">
      <c r="A60" s="17">
        <v>51</v>
      </c>
      <c r="B60" s="46">
        <v>1</v>
      </c>
      <c r="C60" s="9">
        <v>617</v>
      </c>
      <c r="D60" s="47">
        <v>669</v>
      </c>
      <c r="E60" s="18">
        <v>0.5</v>
      </c>
      <c r="F60" s="19">
        <f t="shared" si="3"/>
        <v>1.5552099533437014E-3</v>
      </c>
      <c r="G60" s="19">
        <f t="shared" si="0"/>
        <v>1.554001554001554E-3</v>
      </c>
      <c r="H60" s="14">
        <f t="shared" si="6"/>
        <v>97117.48131920147</v>
      </c>
      <c r="I60" s="14">
        <f t="shared" si="4"/>
        <v>150.92071689075598</v>
      </c>
      <c r="J60" s="14">
        <f t="shared" si="1"/>
        <v>97042.020960756083</v>
      </c>
      <c r="K60" s="14">
        <f t="shared" si="2"/>
        <v>3238497.5618948671</v>
      </c>
      <c r="L60" s="21">
        <f t="shared" si="5"/>
        <v>33.346185649633107</v>
      </c>
    </row>
    <row r="61" spans="1:12" x14ac:dyDescent="0.2">
      <c r="A61" s="17">
        <v>52</v>
      </c>
      <c r="B61" s="46">
        <v>2</v>
      </c>
      <c r="C61" s="9">
        <v>630</v>
      </c>
      <c r="D61" s="47">
        <v>618</v>
      </c>
      <c r="E61" s="18">
        <v>0.5</v>
      </c>
      <c r="F61" s="19">
        <f t="shared" si="3"/>
        <v>3.205128205128205E-3</v>
      </c>
      <c r="G61" s="19">
        <f t="shared" si="0"/>
        <v>3.1999999999999997E-3</v>
      </c>
      <c r="H61" s="14">
        <f t="shared" si="6"/>
        <v>96966.56060231071</v>
      </c>
      <c r="I61" s="14">
        <f t="shared" si="4"/>
        <v>310.29299392739426</v>
      </c>
      <c r="J61" s="14">
        <f t="shared" si="1"/>
        <v>96811.414105347023</v>
      </c>
      <c r="K61" s="14">
        <f t="shared" si="2"/>
        <v>3141455.540934111</v>
      </c>
      <c r="L61" s="21">
        <f t="shared" si="5"/>
        <v>32.397308117570276</v>
      </c>
    </row>
    <row r="62" spans="1:12" x14ac:dyDescent="0.2">
      <c r="A62" s="17">
        <v>53</v>
      </c>
      <c r="B62" s="46">
        <v>3</v>
      </c>
      <c r="C62" s="9">
        <v>563</v>
      </c>
      <c r="D62" s="47">
        <v>632</v>
      </c>
      <c r="E62" s="18">
        <v>0.5</v>
      </c>
      <c r="F62" s="19">
        <f t="shared" si="3"/>
        <v>5.0209205020920501E-3</v>
      </c>
      <c r="G62" s="19">
        <f t="shared" si="0"/>
        <v>5.008347245409015E-3</v>
      </c>
      <c r="H62" s="14">
        <f t="shared" si="6"/>
        <v>96656.267608383321</v>
      </c>
      <c r="I62" s="14">
        <f t="shared" si="4"/>
        <v>484.08815162796321</v>
      </c>
      <c r="J62" s="14">
        <f t="shared" si="1"/>
        <v>96414.223532569347</v>
      </c>
      <c r="K62" s="14">
        <f t="shared" si="2"/>
        <v>3044644.1268287641</v>
      </c>
      <c r="L62" s="21">
        <f t="shared" si="5"/>
        <v>31.499707180548029</v>
      </c>
    </row>
    <row r="63" spans="1:12" x14ac:dyDescent="0.2">
      <c r="A63" s="17">
        <v>54</v>
      </c>
      <c r="B63" s="46">
        <v>0</v>
      </c>
      <c r="C63" s="9">
        <v>564</v>
      </c>
      <c r="D63" s="47">
        <v>561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96172.179456755359</v>
      </c>
      <c r="I63" s="14">
        <f t="shared" si="4"/>
        <v>0</v>
      </c>
      <c r="J63" s="14">
        <f t="shared" si="1"/>
        <v>96172.179456755359</v>
      </c>
      <c r="K63" s="14">
        <f t="shared" si="2"/>
        <v>2948229.903296195</v>
      </c>
      <c r="L63" s="21">
        <f t="shared" si="5"/>
        <v>30.655745975080993</v>
      </c>
    </row>
    <row r="64" spans="1:12" x14ac:dyDescent="0.2">
      <c r="A64" s="17">
        <v>55</v>
      </c>
      <c r="B64" s="46">
        <v>2</v>
      </c>
      <c r="C64" s="9">
        <v>565</v>
      </c>
      <c r="D64" s="47">
        <v>565</v>
      </c>
      <c r="E64" s="18">
        <v>0.5</v>
      </c>
      <c r="F64" s="19">
        <f t="shared" si="3"/>
        <v>3.5398230088495575E-3</v>
      </c>
      <c r="G64" s="19">
        <f t="shared" si="0"/>
        <v>3.5335689045936395E-3</v>
      </c>
      <c r="H64" s="14">
        <f t="shared" si="6"/>
        <v>96172.179456755359</v>
      </c>
      <c r="I64" s="14">
        <f t="shared" si="4"/>
        <v>339.83102281538993</v>
      </c>
      <c r="J64" s="14">
        <f t="shared" si="1"/>
        <v>96002.263945347673</v>
      </c>
      <c r="K64" s="14">
        <f t="shared" si="2"/>
        <v>2852057.7238394395</v>
      </c>
      <c r="L64" s="21">
        <f t="shared" si="5"/>
        <v>29.65574597508099</v>
      </c>
    </row>
    <row r="65" spans="1:12" x14ac:dyDescent="0.2">
      <c r="A65" s="17">
        <v>56</v>
      </c>
      <c r="B65" s="46">
        <v>4</v>
      </c>
      <c r="C65" s="9">
        <v>501</v>
      </c>
      <c r="D65" s="47">
        <v>564</v>
      </c>
      <c r="E65" s="18">
        <v>0.5</v>
      </c>
      <c r="F65" s="19">
        <f t="shared" si="3"/>
        <v>7.5117370892018778E-3</v>
      </c>
      <c r="G65" s="19">
        <f t="shared" si="0"/>
        <v>7.4836295603367634E-3</v>
      </c>
      <c r="H65" s="14">
        <f t="shared" si="6"/>
        <v>95832.348433939973</v>
      </c>
      <c r="I65" s="14">
        <f t="shared" si="4"/>
        <v>717.17379557672575</v>
      </c>
      <c r="J65" s="14">
        <f t="shared" si="1"/>
        <v>95473.761536151607</v>
      </c>
      <c r="K65" s="14">
        <f t="shared" si="2"/>
        <v>2756055.4598940918</v>
      </c>
      <c r="L65" s="21">
        <f t="shared" si="5"/>
        <v>28.759135145205391</v>
      </c>
    </row>
    <row r="66" spans="1:12" x14ac:dyDescent="0.2">
      <c r="A66" s="17">
        <v>57</v>
      </c>
      <c r="B66" s="46">
        <v>0</v>
      </c>
      <c r="C66" s="9">
        <v>476</v>
      </c>
      <c r="D66" s="47">
        <v>502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95115.174638363242</v>
      </c>
      <c r="I66" s="14">
        <f t="shared" si="4"/>
        <v>0</v>
      </c>
      <c r="J66" s="14">
        <f t="shared" si="1"/>
        <v>95115.174638363242</v>
      </c>
      <c r="K66" s="14">
        <f t="shared" si="2"/>
        <v>2660581.6983579402</v>
      </c>
      <c r="L66" s="21">
        <f t="shared" si="5"/>
        <v>27.972210622266317</v>
      </c>
    </row>
    <row r="67" spans="1:12" x14ac:dyDescent="0.2">
      <c r="A67" s="17">
        <v>58</v>
      </c>
      <c r="B67" s="46">
        <v>5</v>
      </c>
      <c r="C67" s="9">
        <v>473</v>
      </c>
      <c r="D67" s="47">
        <v>473</v>
      </c>
      <c r="E67" s="18">
        <v>0.5</v>
      </c>
      <c r="F67" s="19">
        <f t="shared" si="3"/>
        <v>1.0570824524312896E-2</v>
      </c>
      <c r="G67" s="19">
        <f t="shared" si="0"/>
        <v>1.0515247108307046E-2</v>
      </c>
      <c r="H67" s="14">
        <f t="shared" si="6"/>
        <v>95115.174638363242</v>
      </c>
      <c r="I67" s="14">
        <f t="shared" si="4"/>
        <v>1000.1595650721688</v>
      </c>
      <c r="J67" s="14">
        <f t="shared" si="1"/>
        <v>94615.094855827148</v>
      </c>
      <c r="K67" s="14">
        <f t="shared" si="2"/>
        <v>2565466.5237195771</v>
      </c>
      <c r="L67" s="21">
        <f t="shared" si="5"/>
        <v>26.972210622266321</v>
      </c>
    </row>
    <row r="68" spans="1:12" x14ac:dyDescent="0.2">
      <c r="A68" s="17">
        <v>59</v>
      </c>
      <c r="B68" s="46">
        <v>1</v>
      </c>
      <c r="C68" s="9">
        <v>451</v>
      </c>
      <c r="D68" s="47">
        <v>473</v>
      </c>
      <c r="E68" s="18">
        <v>0.5</v>
      </c>
      <c r="F68" s="19">
        <f t="shared" si="3"/>
        <v>2.1645021645021645E-3</v>
      </c>
      <c r="G68" s="19">
        <f t="shared" si="0"/>
        <v>2.1621621621621622E-3</v>
      </c>
      <c r="H68" s="14">
        <f t="shared" si="6"/>
        <v>94115.01507329107</v>
      </c>
      <c r="I68" s="14">
        <f t="shared" si="4"/>
        <v>203.49192448279152</v>
      </c>
      <c r="J68" s="14">
        <f t="shared" si="1"/>
        <v>94013.269111049682</v>
      </c>
      <c r="K68" s="14">
        <f t="shared" si="2"/>
        <v>2470851.4288637498</v>
      </c>
      <c r="L68" s="21">
        <f t="shared" si="5"/>
        <v>26.253530607625155</v>
      </c>
    </row>
    <row r="69" spans="1:12" x14ac:dyDescent="0.2">
      <c r="A69" s="17">
        <v>60</v>
      </c>
      <c r="B69" s="46">
        <v>2</v>
      </c>
      <c r="C69" s="9">
        <v>393</v>
      </c>
      <c r="D69" s="47">
        <v>451</v>
      </c>
      <c r="E69" s="18">
        <v>0.5</v>
      </c>
      <c r="F69" s="19">
        <f t="shared" si="3"/>
        <v>4.7393364928909956E-3</v>
      </c>
      <c r="G69" s="19">
        <f t="shared" si="0"/>
        <v>4.7281323877068557E-3</v>
      </c>
      <c r="H69" s="14">
        <f t="shared" si="6"/>
        <v>93911.523148808279</v>
      </c>
      <c r="I69" s="14">
        <f t="shared" si="4"/>
        <v>444.02611417876255</v>
      </c>
      <c r="J69" s="14">
        <f t="shared" si="1"/>
        <v>93689.510091718897</v>
      </c>
      <c r="K69" s="14">
        <f t="shared" si="2"/>
        <v>2376838.1597527</v>
      </c>
      <c r="L69" s="21">
        <f t="shared" si="5"/>
        <v>25.309334574272228</v>
      </c>
    </row>
    <row r="70" spans="1:12" x14ac:dyDescent="0.2">
      <c r="A70" s="17">
        <v>61</v>
      </c>
      <c r="B70" s="46">
        <v>3</v>
      </c>
      <c r="C70" s="9">
        <v>393</v>
      </c>
      <c r="D70" s="47">
        <v>390</v>
      </c>
      <c r="E70" s="18">
        <v>0.5</v>
      </c>
      <c r="F70" s="19">
        <f t="shared" si="3"/>
        <v>7.6628352490421452E-3</v>
      </c>
      <c r="G70" s="19">
        <f t="shared" si="0"/>
        <v>7.6335877862595417E-3</v>
      </c>
      <c r="H70" s="14">
        <f t="shared" si="6"/>
        <v>93467.497034629516</v>
      </c>
      <c r="I70" s="14">
        <f t="shared" si="4"/>
        <v>713.49234377579785</v>
      </c>
      <c r="J70" s="14">
        <f t="shared" si="1"/>
        <v>93110.750862741625</v>
      </c>
      <c r="K70" s="14">
        <f t="shared" si="2"/>
        <v>2283148.6496609813</v>
      </c>
      <c r="L70" s="21">
        <f t="shared" si="5"/>
        <v>24.427193645883975</v>
      </c>
    </row>
    <row r="71" spans="1:12" x14ac:dyDescent="0.2">
      <c r="A71" s="17">
        <v>62</v>
      </c>
      <c r="B71" s="46">
        <v>0</v>
      </c>
      <c r="C71" s="9">
        <v>420</v>
      </c>
      <c r="D71" s="47">
        <v>389</v>
      </c>
      <c r="E71" s="18">
        <v>0.5</v>
      </c>
      <c r="F71" s="19">
        <f t="shared" si="3"/>
        <v>0</v>
      </c>
      <c r="G71" s="19">
        <f t="shared" si="0"/>
        <v>0</v>
      </c>
      <c r="H71" s="14">
        <f t="shared" si="6"/>
        <v>92754.004690853719</v>
      </c>
      <c r="I71" s="14">
        <f t="shared" si="4"/>
        <v>0</v>
      </c>
      <c r="J71" s="14">
        <f t="shared" si="1"/>
        <v>92754.004690853719</v>
      </c>
      <c r="K71" s="14">
        <f t="shared" si="2"/>
        <v>2190037.8987982394</v>
      </c>
      <c r="L71" s="21">
        <f t="shared" si="5"/>
        <v>23.611248981621539</v>
      </c>
    </row>
    <row r="72" spans="1:12" x14ac:dyDescent="0.2">
      <c r="A72" s="17">
        <v>63</v>
      </c>
      <c r="B72" s="46">
        <v>0</v>
      </c>
      <c r="C72" s="9">
        <v>311</v>
      </c>
      <c r="D72" s="47">
        <v>415</v>
      </c>
      <c r="E72" s="18">
        <v>0.5</v>
      </c>
      <c r="F72" s="19">
        <f t="shared" si="3"/>
        <v>0</v>
      </c>
      <c r="G72" s="19">
        <f t="shared" si="0"/>
        <v>0</v>
      </c>
      <c r="H72" s="14">
        <f t="shared" si="6"/>
        <v>92754.004690853719</v>
      </c>
      <c r="I72" s="14">
        <f t="shared" si="4"/>
        <v>0</v>
      </c>
      <c r="J72" s="14">
        <f t="shared" si="1"/>
        <v>92754.004690853719</v>
      </c>
      <c r="K72" s="14">
        <f t="shared" si="2"/>
        <v>2097283.8941073855</v>
      </c>
      <c r="L72" s="21">
        <f t="shared" si="5"/>
        <v>22.611248981621539</v>
      </c>
    </row>
    <row r="73" spans="1:12" x14ac:dyDescent="0.2">
      <c r="A73" s="17">
        <v>64</v>
      </c>
      <c r="B73" s="46">
        <v>5</v>
      </c>
      <c r="C73" s="9">
        <v>335</v>
      </c>
      <c r="D73" s="47">
        <v>299</v>
      </c>
      <c r="E73" s="18">
        <v>0.5</v>
      </c>
      <c r="F73" s="19">
        <f t="shared" si="3"/>
        <v>1.5772870662460567E-2</v>
      </c>
      <c r="G73" s="19">
        <f t="shared" ref="G73:G108" si="7">F73/((1+(1-E73)*F73))</f>
        <v>1.5649452269170579E-2</v>
      </c>
      <c r="H73" s="14">
        <f t="shared" si="6"/>
        <v>92754.004690853719</v>
      </c>
      <c r="I73" s="14">
        <f t="shared" si="4"/>
        <v>1451.5493691839392</v>
      </c>
      <c r="J73" s="14">
        <f t="shared" ref="J73:J108" si="8">H74+I73*E73</f>
        <v>92028.230006261758</v>
      </c>
      <c r="K73" s="14">
        <f t="shared" ref="K73:K97" si="9">K74+J73</f>
        <v>2004529.8894165319</v>
      </c>
      <c r="L73" s="21">
        <f t="shared" si="5"/>
        <v>21.611248981621539</v>
      </c>
    </row>
    <row r="74" spans="1:12" x14ac:dyDescent="0.2">
      <c r="A74" s="17">
        <v>65</v>
      </c>
      <c r="B74" s="46">
        <v>1</v>
      </c>
      <c r="C74" s="9">
        <v>365</v>
      </c>
      <c r="D74" s="47">
        <v>333</v>
      </c>
      <c r="E74" s="18">
        <v>0.5</v>
      </c>
      <c r="F74" s="19">
        <f t="shared" ref="F74:F108" si="10">B74/((C74+D74)/2)</f>
        <v>2.8653295128939827E-3</v>
      </c>
      <c r="G74" s="19">
        <f t="shared" si="7"/>
        <v>2.8612303290414874E-3</v>
      </c>
      <c r="H74" s="14">
        <f t="shared" si="6"/>
        <v>91302.455321669782</v>
      </c>
      <c r="I74" s="14">
        <f t="shared" ref="I74:I108" si="11">H74*G74</f>
        <v>261.23735428231691</v>
      </c>
      <c r="J74" s="14">
        <f t="shared" si="8"/>
        <v>91171.836644528623</v>
      </c>
      <c r="K74" s="14">
        <f t="shared" si="9"/>
        <v>1912501.6594102702</v>
      </c>
      <c r="L74" s="21">
        <f t="shared" ref="L74:L108" si="12">K74/H74</f>
        <v>20.946880920915998</v>
      </c>
    </row>
    <row r="75" spans="1:12" x14ac:dyDescent="0.2">
      <c r="A75" s="17">
        <v>66</v>
      </c>
      <c r="B75" s="46">
        <v>5</v>
      </c>
      <c r="C75" s="9">
        <v>352</v>
      </c>
      <c r="D75" s="47">
        <v>362</v>
      </c>
      <c r="E75" s="18">
        <v>0.5</v>
      </c>
      <c r="F75" s="19">
        <f t="shared" si="10"/>
        <v>1.4005602240896359E-2</v>
      </c>
      <c r="G75" s="19">
        <f t="shared" si="7"/>
        <v>1.3908205841446454E-2</v>
      </c>
      <c r="H75" s="14">
        <f t="shared" ref="H75:H108" si="13">H74-I74</f>
        <v>91041.217967387463</v>
      </c>
      <c r="I75" s="14">
        <f t="shared" si="11"/>
        <v>1266.2199995464182</v>
      </c>
      <c r="J75" s="14">
        <f t="shared" si="8"/>
        <v>90408.107967614254</v>
      </c>
      <c r="K75" s="14">
        <f t="shared" si="9"/>
        <v>1821329.8227657415</v>
      </c>
      <c r="L75" s="21">
        <f t="shared" si="12"/>
        <v>20.005552028293089</v>
      </c>
    </row>
    <row r="76" spans="1:12" x14ac:dyDescent="0.2">
      <c r="A76" s="17">
        <v>67</v>
      </c>
      <c r="B76" s="46">
        <v>4</v>
      </c>
      <c r="C76" s="9">
        <v>318</v>
      </c>
      <c r="D76" s="47">
        <v>355</v>
      </c>
      <c r="E76" s="18">
        <v>0.5</v>
      </c>
      <c r="F76" s="19">
        <f t="shared" si="10"/>
        <v>1.188707280832095E-2</v>
      </c>
      <c r="G76" s="19">
        <f t="shared" si="7"/>
        <v>1.1816838995568684E-2</v>
      </c>
      <c r="H76" s="14">
        <f t="shared" si="13"/>
        <v>89774.997967841045</v>
      </c>
      <c r="I76" s="14">
        <f t="shared" si="11"/>
        <v>1060.8566968134835</v>
      </c>
      <c r="J76" s="14">
        <f t="shared" si="8"/>
        <v>89244.569619434304</v>
      </c>
      <c r="K76" s="14">
        <f t="shared" si="9"/>
        <v>1730921.7147981273</v>
      </c>
      <c r="L76" s="21">
        <f t="shared" si="12"/>
        <v>19.280665597098352</v>
      </c>
    </row>
    <row r="77" spans="1:12" x14ac:dyDescent="0.2">
      <c r="A77" s="17">
        <v>68</v>
      </c>
      <c r="B77" s="46">
        <v>5</v>
      </c>
      <c r="C77" s="9">
        <v>305</v>
      </c>
      <c r="D77" s="47">
        <v>309</v>
      </c>
      <c r="E77" s="18">
        <v>0.5</v>
      </c>
      <c r="F77" s="19">
        <f t="shared" si="10"/>
        <v>1.6286644951140065E-2</v>
      </c>
      <c r="G77" s="19">
        <f t="shared" si="7"/>
        <v>1.6155088852988692E-2</v>
      </c>
      <c r="H77" s="14">
        <f t="shared" si="13"/>
        <v>88714.141271027562</v>
      </c>
      <c r="I77" s="14">
        <f t="shared" si="11"/>
        <v>1433.1848347500413</v>
      </c>
      <c r="J77" s="14">
        <f t="shared" si="8"/>
        <v>87997.548853652552</v>
      </c>
      <c r="K77" s="14">
        <f t="shared" si="9"/>
        <v>1641677.1451786931</v>
      </c>
      <c r="L77" s="21">
        <f t="shared" si="12"/>
        <v>18.505247547437346</v>
      </c>
    </row>
    <row r="78" spans="1:12" x14ac:dyDescent="0.2">
      <c r="A78" s="17">
        <v>69</v>
      </c>
      <c r="B78" s="46">
        <v>3</v>
      </c>
      <c r="C78" s="9">
        <v>319</v>
      </c>
      <c r="D78" s="47">
        <v>311</v>
      </c>
      <c r="E78" s="18">
        <v>0.5</v>
      </c>
      <c r="F78" s="19">
        <f t="shared" si="10"/>
        <v>9.5238095238095247E-3</v>
      </c>
      <c r="G78" s="19">
        <f t="shared" si="7"/>
        <v>9.4786729857819912E-3</v>
      </c>
      <c r="H78" s="14">
        <f t="shared" si="13"/>
        <v>87280.956436277527</v>
      </c>
      <c r="I78" s="14">
        <f t="shared" si="11"/>
        <v>827.30764394575863</v>
      </c>
      <c r="J78" s="14">
        <f t="shared" si="8"/>
        <v>86867.302614304645</v>
      </c>
      <c r="K78" s="14">
        <f t="shared" si="9"/>
        <v>1553679.5963250406</v>
      </c>
      <c r="L78" s="21">
        <f t="shared" si="12"/>
        <v>17.800900216524987</v>
      </c>
    </row>
    <row r="79" spans="1:12" x14ac:dyDescent="0.2">
      <c r="A79" s="17">
        <v>70</v>
      </c>
      <c r="B79" s="46">
        <v>3</v>
      </c>
      <c r="C79" s="9">
        <v>318</v>
      </c>
      <c r="D79" s="47">
        <v>325</v>
      </c>
      <c r="E79" s="18">
        <v>0.5</v>
      </c>
      <c r="F79" s="19">
        <f t="shared" si="10"/>
        <v>9.3312597200622092E-3</v>
      </c>
      <c r="G79" s="19">
        <f t="shared" si="7"/>
        <v>9.2879256965944269E-3</v>
      </c>
      <c r="H79" s="14">
        <f t="shared" si="13"/>
        <v>86453.648792331762</v>
      </c>
      <c r="I79" s="14">
        <f t="shared" si="11"/>
        <v>802.97506618264788</v>
      </c>
      <c r="J79" s="14">
        <f t="shared" si="8"/>
        <v>86052.161259240427</v>
      </c>
      <c r="K79" s="14">
        <f t="shared" si="9"/>
        <v>1466812.2937107359</v>
      </c>
      <c r="L79" s="21">
        <f t="shared" si="12"/>
        <v>16.96645907027164</v>
      </c>
    </row>
    <row r="80" spans="1:12" x14ac:dyDescent="0.2">
      <c r="A80" s="17">
        <v>71</v>
      </c>
      <c r="B80" s="46">
        <v>5</v>
      </c>
      <c r="C80" s="9">
        <v>287</v>
      </c>
      <c r="D80" s="47">
        <v>319</v>
      </c>
      <c r="E80" s="18">
        <v>0.5</v>
      </c>
      <c r="F80" s="19">
        <f t="shared" si="10"/>
        <v>1.65016501650165E-2</v>
      </c>
      <c r="G80" s="19">
        <f t="shared" si="7"/>
        <v>1.6366612111292964E-2</v>
      </c>
      <c r="H80" s="14">
        <f t="shared" si="13"/>
        <v>85650.673726149107</v>
      </c>
      <c r="I80" s="14">
        <f t="shared" si="11"/>
        <v>1401.811353946794</v>
      </c>
      <c r="J80" s="14">
        <f t="shared" si="8"/>
        <v>84949.76804917572</v>
      </c>
      <c r="K80" s="14">
        <f t="shared" si="9"/>
        <v>1380760.1324514954</v>
      </c>
      <c r="L80" s="21">
        <f t="shared" si="12"/>
        <v>16.120832124055436</v>
      </c>
    </row>
    <row r="81" spans="1:12" x14ac:dyDescent="0.2">
      <c r="A81" s="17">
        <v>72</v>
      </c>
      <c r="B81" s="46">
        <v>6</v>
      </c>
      <c r="C81" s="9">
        <v>233</v>
      </c>
      <c r="D81" s="47">
        <v>286</v>
      </c>
      <c r="E81" s="18">
        <v>0.5</v>
      </c>
      <c r="F81" s="19">
        <f t="shared" si="10"/>
        <v>2.3121387283236993E-2</v>
      </c>
      <c r="G81" s="19">
        <f t="shared" si="7"/>
        <v>2.2857142857142854E-2</v>
      </c>
      <c r="H81" s="14">
        <f t="shared" si="13"/>
        <v>84248.862372202319</v>
      </c>
      <c r="I81" s="14">
        <f t="shared" si="11"/>
        <v>1925.6882827931956</v>
      </c>
      <c r="J81" s="14">
        <f t="shared" si="8"/>
        <v>83286.018230805712</v>
      </c>
      <c r="K81" s="14">
        <f t="shared" si="9"/>
        <v>1295810.3644023198</v>
      </c>
      <c r="L81" s="21">
        <f t="shared" si="12"/>
        <v>15.380746136102948</v>
      </c>
    </row>
    <row r="82" spans="1:12" x14ac:dyDescent="0.2">
      <c r="A82" s="17">
        <v>73</v>
      </c>
      <c r="B82" s="46">
        <v>5</v>
      </c>
      <c r="C82" s="9">
        <v>250</v>
      </c>
      <c r="D82" s="47">
        <v>236</v>
      </c>
      <c r="E82" s="18">
        <v>0.5</v>
      </c>
      <c r="F82" s="19">
        <f t="shared" si="10"/>
        <v>2.0576131687242798E-2</v>
      </c>
      <c r="G82" s="19">
        <f t="shared" si="7"/>
        <v>2.0366598778004074E-2</v>
      </c>
      <c r="H82" s="14">
        <f t="shared" si="13"/>
        <v>82323.17408940912</v>
      </c>
      <c r="I82" s="14">
        <f t="shared" si="11"/>
        <v>1676.6430568107764</v>
      </c>
      <c r="J82" s="14">
        <f t="shared" si="8"/>
        <v>81484.852561003732</v>
      </c>
      <c r="K82" s="14">
        <f t="shared" si="9"/>
        <v>1212524.3461715141</v>
      </c>
      <c r="L82" s="21">
        <f t="shared" si="12"/>
        <v>14.728833765017637</v>
      </c>
    </row>
    <row r="83" spans="1:12" x14ac:dyDescent="0.2">
      <c r="A83" s="17">
        <v>74</v>
      </c>
      <c r="B83" s="46">
        <v>3</v>
      </c>
      <c r="C83" s="9">
        <v>282</v>
      </c>
      <c r="D83" s="47">
        <v>246</v>
      </c>
      <c r="E83" s="18">
        <v>0.5</v>
      </c>
      <c r="F83" s="19">
        <f t="shared" si="10"/>
        <v>1.1363636363636364E-2</v>
      </c>
      <c r="G83" s="19">
        <f t="shared" si="7"/>
        <v>1.1299435028248589E-2</v>
      </c>
      <c r="H83" s="14">
        <f t="shared" si="13"/>
        <v>80646.531032598345</v>
      </c>
      <c r="I83" s="14">
        <f t="shared" si="11"/>
        <v>911.26023765647858</v>
      </c>
      <c r="J83" s="14">
        <f t="shared" si="8"/>
        <v>80190.900913770107</v>
      </c>
      <c r="K83" s="14">
        <f t="shared" si="9"/>
        <v>1131039.4936105104</v>
      </c>
      <c r="L83" s="21">
        <f t="shared" si="12"/>
        <v>14.024651514810103</v>
      </c>
    </row>
    <row r="84" spans="1:12" x14ac:dyDescent="0.2">
      <c r="A84" s="17">
        <v>75</v>
      </c>
      <c r="B84" s="46">
        <v>2</v>
      </c>
      <c r="C84" s="9">
        <v>176</v>
      </c>
      <c r="D84" s="47">
        <v>282</v>
      </c>
      <c r="E84" s="18">
        <v>0.5</v>
      </c>
      <c r="F84" s="19">
        <f t="shared" si="10"/>
        <v>8.7336244541484712E-3</v>
      </c>
      <c r="G84" s="19">
        <f t="shared" si="7"/>
        <v>8.6956521739130436E-3</v>
      </c>
      <c r="H84" s="14">
        <f t="shared" si="13"/>
        <v>79735.270794941869</v>
      </c>
      <c r="I84" s="14">
        <f t="shared" si="11"/>
        <v>693.35018082558145</v>
      </c>
      <c r="J84" s="14">
        <f t="shared" si="8"/>
        <v>79388.595704529071</v>
      </c>
      <c r="K84" s="14">
        <f t="shared" si="9"/>
        <v>1050848.5926967403</v>
      </c>
      <c r="L84" s="21">
        <f t="shared" si="12"/>
        <v>13.179218960693648</v>
      </c>
    </row>
    <row r="85" spans="1:12" x14ac:dyDescent="0.2">
      <c r="A85" s="17">
        <v>76</v>
      </c>
      <c r="B85" s="46">
        <v>1</v>
      </c>
      <c r="C85" s="9">
        <v>241</v>
      </c>
      <c r="D85" s="47">
        <v>173</v>
      </c>
      <c r="E85" s="18">
        <v>0.5</v>
      </c>
      <c r="F85" s="19">
        <f t="shared" si="10"/>
        <v>4.830917874396135E-3</v>
      </c>
      <c r="G85" s="19">
        <f t="shared" si="7"/>
        <v>4.8192771084337345E-3</v>
      </c>
      <c r="H85" s="14">
        <f t="shared" si="13"/>
        <v>79041.920614116287</v>
      </c>
      <c r="I85" s="14">
        <f t="shared" si="11"/>
        <v>380.92491862224711</v>
      </c>
      <c r="J85" s="14">
        <f t="shared" si="8"/>
        <v>78851.458154805165</v>
      </c>
      <c r="K85" s="14">
        <f t="shared" si="9"/>
        <v>971459.99699221121</v>
      </c>
      <c r="L85" s="21">
        <f t="shared" si="12"/>
        <v>12.290440179647101</v>
      </c>
    </row>
    <row r="86" spans="1:12" x14ac:dyDescent="0.2">
      <c r="A86" s="17">
        <v>77</v>
      </c>
      <c r="B86" s="46">
        <v>7</v>
      </c>
      <c r="C86" s="9">
        <v>245</v>
      </c>
      <c r="D86" s="47">
        <v>240</v>
      </c>
      <c r="E86" s="18">
        <v>0.5</v>
      </c>
      <c r="F86" s="19">
        <f t="shared" si="10"/>
        <v>2.88659793814433E-2</v>
      </c>
      <c r="G86" s="19">
        <f t="shared" si="7"/>
        <v>2.8455284552845531E-2</v>
      </c>
      <c r="H86" s="14">
        <f t="shared" si="13"/>
        <v>78660.995695494043</v>
      </c>
      <c r="I86" s="14">
        <f t="shared" si="11"/>
        <v>2238.3210157254402</v>
      </c>
      <c r="J86" s="14">
        <f t="shared" si="8"/>
        <v>77541.835187631325</v>
      </c>
      <c r="K86" s="14">
        <f t="shared" si="9"/>
        <v>892608.53883740609</v>
      </c>
      <c r="L86" s="21">
        <f t="shared" si="12"/>
        <v>11.347536742260404</v>
      </c>
    </row>
    <row r="87" spans="1:12" x14ac:dyDescent="0.2">
      <c r="A87" s="17">
        <v>78</v>
      </c>
      <c r="B87" s="46">
        <v>8</v>
      </c>
      <c r="C87" s="9">
        <v>270</v>
      </c>
      <c r="D87" s="47">
        <v>248</v>
      </c>
      <c r="E87" s="18">
        <v>0.5</v>
      </c>
      <c r="F87" s="19">
        <f t="shared" si="10"/>
        <v>3.0888030888030889E-2</v>
      </c>
      <c r="G87" s="19">
        <f t="shared" si="7"/>
        <v>3.0418250950570346E-2</v>
      </c>
      <c r="H87" s="14">
        <f t="shared" si="13"/>
        <v>76422.674679768606</v>
      </c>
      <c r="I87" s="14">
        <f t="shared" si="11"/>
        <v>2324.6440967229996</v>
      </c>
      <c r="J87" s="14">
        <f t="shared" si="8"/>
        <v>75260.352631407106</v>
      </c>
      <c r="K87" s="14">
        <f t="shared" si="9"/>
        <v>815066.70364977478</v>
      </c>
      <c r="L87" s="21">
        <f t="shared" si="12"/>
        <v>10.665247023414473</v>
      </c>
    </row>
    <row r="88" spans="1:12" x14ac:dyDescent="0.2">
      <c r="A88" s="17">
        <v>79</v>
      </c>
      <c r="B88" s="46">
        <v>9</v>
      </c>
      <c r="C88" s="9">
        <v>205</v>
      </c>
      <c r="D88" s="47">
        <v>259</v>
      </c>
      <c r="E88" s="18">
        <v>0.5</v>
      </c>
      <c r="F88" s="19">
        <f t="shared" si="10"/>
        <v>3.8793103448275863E-2</v>
      </c>
      <c r="G88" s="19">
        <f t="shared" si="7"/>
        <v>3.8054968287526428E-2</v>
      </c>
      <c r="H88" s="14">
        <f t="shared" si="13"/>
        <v>74098.030583045605</v>
      </c>
      <c r="I88" s="14">
        <f t="shared" si="11"/>
        <v>2819.7982040059637</v>
      </c>
      <c r="J88" s="14">
        <f t="shared" si="8"/>
        <v>72688.131481042627</v>
      </c>
      <c r="K88" s="14">
        <f t="shared" si="9"/>
        <v>739806.35101836768</v>
      </c>
      <c r="L88" s="21">
        <f t="shared" si="12"/>
        <v>9.9841567339529664</v>
      </c>
    </row>
    <row r="89" spans="1:12" x14ac:dyDescent="0.2">
      <c r="A89" s="17">
        <v>80</v>
      </c>
      <c r="B89" s="46">
        <v>10</v>
      </c>
      <c r="C89" s="9">
        <v>242</v>
      </c>
      <c r="D89" s="47">
        <v>203</v>
      </c>
      <c r="E89" s="18">
        <v>0.5</v>
      </c>
      <c r="F89" s="19">
        <f t="shared" si="10"/>
        <v>4.49438202247191E-2</v>
      </c>
      <c r="G89" s="19">
        <f t="shared" si="7"/>
        <v>4.3956043956043953E-2</v>
      </c>
      <c r="H89" s="14">
        <f t="shared" si="13"/>
        <v>71278.232379039648</v>
      </c>
      <c r="I89" s="14">
        <f t="shared" si="11"/>
        <v>3133.1091155621821</v>
      </c>
      <c r="J89" s="14">
        <f t="shared" si="8"/>
        <v>69711.677821258549</v>
      </c>
      <c r="K89" s="14">
        <f t="shared" si="9"/>
        <v>667118.21953732509</v>
      </c>
      <c r="L89" s="21">
        <f t="shared" si="12"/>
        <v>9.3593541432082485</v>
      </c>
    </row>
    <row r="90" spans="1:12" x14ac:dyDescent="0.2">
      <c r="A90" s="17">
        <v>81</v>
      </c>
      <c r="B90" s="46">
        <v>4</v>
      </c>
      <c r="C90" s="9">
        <v>230</v>
      </c>
      <c r="D90" s="47">
        <v>245</v>
      </c>
      <c r="E90" s="18">
        <v>0.5</v>
      </c>
      <c r="F90" s="19">
        <f t="shared" si="10"/>
        <v>1.6842105263157894E-2</v>
      </c>
      <c r="G90" s="19">
        <f t="shared" si="7"/>
        <v>1.6701461377870565E-2</v>
      </c>
      <c r="H90" s="14">
        <f t="shared" si="13"/>
        <v>68145.123263477464</v>
      </c>
      <c r="I90" s="14">
        <f t="shared" si="11"/>
        <v>1138.1231442751978</v>
      </c>
      <c r="J90" s="14">
        <f t="shared" si="8"/>
        <v>67576.061691339855</v>
      </c>
      <c r="K90" s="14">
        <f t="shared" si="9"/>
        <v>597406.54171606654</v>
      </c>
      <c r="L90" s="21">
        <f t="shared" si="12"/>
        <v>8.766680770482191</v>
      </c>
    </row>
    <row r="91" spans="1:12" x14ac:dyDescent="0.2">
      <c r="A91" s="17">
        <v>82</v>
      </c>
      <c r="B91" s="46">
        <v>9</v>
      </c>
      <c r="C91" s="9">
        <v>206</v>
      </c>
      <c r="D91" s="47">
        <v>226</v>
      </c>
      <c r="E91" s="18">
        <v>0.5</v>
      </c>
      <c r="F91" s="19">
        <f t="shared" si="10"/>
        <v>4.1666666666666664E-2</v>
      </c>
      <c r="G91" s="19">
        <f t="shared" si="7"/>
        <v>4.0816326530612249E-2</v>
      </c>
      <c r="H91" s="14">
        <f t="shared" si="13"/>
        <v>67007.000119202261</v>
      </c>
      <c r="I91" s="14">
        <f t="shared" si="11"/>
        <v>2734.9795967021332</v>
      </c>
      <c r="J91" s="14">
        <f t="shared" si="8"/>
        <v>65639.510320851186</v>
      </c>
      <c r="K91" s="14">
        <f t="shared" si="9"/>
        <v>529830.48002472671</v>
      </c>
      <c r="L91" s="21">
        <f t="shared" si="12"/>
        <v>7.9070914842058819</v>
      </c>
    </row>
    <row r="92" spans="1:12" x14ac:dyDescent="0.2">
      <c r="A92" s="17">
        <v>83</v>
      </c>
      <c r="B92" s="46">
        <v>11</v>
      </c>
      <c r="C92" s="9">
        <v>195</v>
      </c>
      <c r="D92" s="47">
        <v>208</v>
      </c>
      <c r="E92" s="18">
        <v>0.5</v>
      </c>
      <c r="F92" s="19">
        <f t="shared" si="10"/>
        <v>5.4590570719602979E-2</v>
      </c>
      <c r="G92" s="19">
        <f t="shared" si="7"/>
        <v>5.3140096618357495E-2</v>
      </c>
      <c r="H92" s="14">
        <f t="shared" si="13"/>
        <v>64272.020522500126</v>
      </c>
      <c r="I92" s="14">
        <f t="shared" si="11"/>
        <v>3415.4213804227124</v>
      </c>
      <c r="J92" s="14">
        <f t="shared" si="8"/>
        <v>62564.309832288774</v>
      </c>
      <c r="K92" s="14">
        <f t="shared" si="9"/>
        <v>464190.96970387548</v>
      </c>
      <c r="L92" s="21">
        <f t="shared" si="12"/>
        <v>7.2222868665125146</v>
      </c>
    </row>
    <row r="93" spans="1:12" x14ac:dyDescent="0.2">
      <c r="A93" s="17">
        <v>84</v>
      </c>
      <c r="B93" s="46">
        <v>16</v>
      </c>
      <c r="C93" s="9">
        <v>199</v>
      </c>
      <c r="D93" s="47">
        <v>194</v>
      </c>
      <c r="E93" s="18">
        <v>0.5</v>
      </c>
      <c r="F93" s="19">
        <f t="shared" si="10"/>
        <v>8.1424936386768454E-2</v>
      </c>
      <c r="G93" s="19">
        <f t="shared" si="7"/>
        <v>7.8239608801956004E-2</v>
      </c>
      <c r="H93" s="14">
        <f t="shared" si="13"/>
        <v>60856.599142077415</v>
      </c>
      <c r="I93" s="14">
        <f t="shared" si="11"/>
        <v>4761.3965098935887</v>
      </c>
      <c r="J93" s="14">
        <f t="shared" si="8"/>
        <v>58475.900887130621</v>
      </c>
      <c r="K93" s="14">
        <f t="shared" si="9"/>
        <v>401626.65987158671</v>
      </c>
      <c r="L93" s="21">
        <f t="shared" si="12"/>
        <v>6.5995580682045434</v>
      </c>
    </row>
    <row r="94" spans="1:12" x14ac:dyDescent="0.2">
      <c r="A94" s="17">
        <v>85</v>
      </c>
      <c r="B94" s="46">
        <v>21</v>
      </c>
      <c r="C94" s="9">
        <v>198</v>
      </c>
      <c r="D94" s="47">
        <v>192</v>
      </c>
      <c r="E94" s="18">
        <v>0.5</v>
      </c>
      <c r="F94" s="19">
        <f t="shared" si="10"/>
        <v>0.1076923076923077</v>
      </c>
      <c r="G94" s="19">
        <f t="shared" si="7"/>
        <v>0.10218978102189781</v>
      </c>
      <c r="H94" s="14">
        <f t="shared" si="13"/>
        <v>56095.202632183828</v>
      </c>
      <c r="I94" s="14">
        <f t="shared" si="11"/>
        <v>5732.3564733618514</v>
      </c>
      <c r="J94" s="14">
        <f t="shared" si="8"/>
        <v>53229.024395502907</v>
      </c>
      <c r="K94" s="14">
        <f t="shared" si="9"/>
        <v>343150.75898445607</v>
      </c>
      <c r="L94" s="21">
        <f t="shared" si="12"/>
        <v>6.1172924400415338</v>
      </c>
    </row>
    <row r="95" spans="1:12" x14ac:dyDescent="0.2">
      <c r="A95" s="17">
        <v>86</v>
      </c>
      <c r="B95" s="46">
        <v>20</v>
      </c>
      <c r="C95" s="9">
        <v>175</v>
      </c>
      <c r="D95" s="47">
        <v>182</v>
      </c>
      <c r="E95" s="18">
        <v>0.5</v>
      </c>
      <c r="F95" s="19">
        <f t="shared" si="10"/>
        <v>0.11204481792717087</v>
      </c>
      <c r="G95" s="19">
        <f t="shared" si="7"/>
        <v>0.10610079575596817</v>
      </c>
      <c r="H95" s="14">
        <f t="shared" si="13"/>
        <v>50362.84615882198</v>
      </c>
      <c r="I95" s="14">
        <f t="shared" si="11"/>
        <v>5343.5380539864173</v>
      </c>
      <c r="J95" s="14">
        <f t="shared" si="8"/>
        <v>47691.077131828766</v>
      </c>
      <c r="K95" s="14">
        <f t="shared" si="9"/>
        <v>289921.73458895314</v>
      </c>
      <c r="L95" s="21">
        <f t="shared" si="12"/>
        <v>5.7566590592332521</v>
      </c>
    </row>
    <row r="96" spans="1:12" x14ac:dyDescent="0.2">
      <c r="A96" s="17">
        <v>87</v>
      </c>
      <c r="B96" s="46">
        <v>16</v>
      </c>
      <c r="C96" s="9">
        <v>153</v>
      </c>
      <c r="D96" s="47">
        <v>165</v>
      </c>
      <c r="E96" s="18">
        <v>0.5</v>
      </c>
      <c r="F96" s="19">
        <f t="shared" si="10"/>
        <v>0.10062893081761007</v>
      </c>
      <c r="G96" s="19">
        <f t="shared" si="7"/>
        <v>9.580838323353294E-2</v>
      </c>
      <c r="H96" s="14">
        <f t="shared" si="13"/>
        <v>45019.30810483556</v>
      </c>
      <c r="I96" s="14">
        <f t="shared" si="11"/>
        <v>4313.2271238165804</v>
      </c>
      <c r="J96" s="14">
        <f t="shared" si="8"/>
        <v>42862.694542927275</v>
      </c>
      <c r="K96" s="14">
        <f t="shared" si="9"/>
        <v>242230.65745712438</v>
      </c>
      <c r="L96" s="21">
        <f t="shared" si="12"/>
        <v>5.3805948526140543</v>
      </c>
    </row>
    <row r="97" spans="1:12" x14ac:dyDescent="0.2">
      <c r="A97" s="17">
        <v>88</v>
      </c>
      <c r="B97" s="46">
        <v>17</v>
      </c>
      <c r="C97" s="9">
        <v>148</v>
      </c>
      <c r="D97" s="47">
        <v>138</v>
      </c>
      <c r="E97" s="18">
        <v>0.5</v>
      </c>
      <c r="F97" s="19">
        <f t="shared" si="10"/>
        <v>0.11888111888111888</v>
      </c>
      <c r="G97" s="19">
        <f t="shared" si="7"/>
        <v>0.11221122112211222</v>
      </c>
      <c r="H97" s="14">
        <f t="shared" si="13"/>
        <v>40706.080981018982</v>
      </c>
      <c r="I97" s="14">
        <f t="shared" si="11"/>
        <v>4567.6790539757276</v>
      </c>
      <c r="J97" s="14">
        <f t="shared" si="8"/>
        <v>38422.241454031115</v>
      </c>
      <c r="K97" s="14">
        <f t="shared" si="9"/>
        <v>199367.96291419709</v>
      </c>
      <c r="L97" s="21">
        <f t="shared" si="12"/>
        <v>4.8977439760698473</v>
      </c>
    </row>
    <row r="98" spans="1:12" x14ac:dyDescent="0.2">
      <c r="A98" s="17">
        <v>89</v>
      </c>
      <c r="B98" s="46">
        <v>21</v>
      </c>
      <c r="C98" s="9">
        <v>128</v>
      </c>
      <c r="D98" s="47">
        <v>140</v>
      </c>
      <c r="E98" s="18">
        <v>0.5</v>
      </c>
      <c r="F98" s="19">
        <f t="shared" si="10"/>
        <v>0.15671641791044777</v>
      </c>
      <c r="G98" s="19">
        <f t="shared" si="7"/>
        <v>0.1453287197231834</v>
      </c>
      <c r="H98" s="14">
        <f t="shared" si="13"/>
        <v>36138.401927043255</v>
      </c>
      <c r="I98" s="14">
        <f t="shared" si="11"/>
        <v>5251.9476848990198</v>
      </c>
      <c r="J98" s="14">
        <f t="shared" si="8"/>
        <v>33512.428084593746</v>
      </c>
      <c r="K98" s="14">
        <f>K99+J98</f>
        <v>160945.72146016598</v>
      </c>
      <c r="L98" s="21">
        <f t="shared" si="12"/>
        <v>4.4535926570600886</v>
      </c>
    </row>
    <row r="99" spans="1:12" x14ac:dyDescent="0.2">
      <c r="A99" s="17">
        <v>90</v>
      </c>
      <c r="B99" s="46">
        <v>20</v>
      </c>
      <c r="C99" s="9">
        <v>113</v>
      </c>
      <c r="D99" s="47">
        <v>117</v>
      </c>
      <c r="E99" s="18">
        <v>0.5</v>
      </c>
      <c r="F99" s="23">
        <f t="shared" si="10"/>
        <v>0.17391304347826086</v>
      </c>
      <c r="G99" s="23">
        <f t="shared" si="7"/>
        <v>0.16</v>
      </c>
      <c r="H99" s="24">
        <f t="shared" si="13"/>
        <v>30886.454242144235</v>
      </c>
      <c r="I99" s="24">
        <f t="shared" si="11"/>
        <v>4941.8326787430778</v>
      </c>
      <c r="J99" s="24">
        <f t="shared" si="8"/>
        <v>28415.537902772696</v>
      </c>
      <c r="K99" s="24">
        <f t="shared" ref="K99:K108" si="14">K100+J99</f>
        <v>127433.29337557225</v>
      </c>
      <c r="L99" s="25">
        <f t="shared" si="12"/>
        <v>4.1258634732403463</v>
      </c>
    </row>
    <row r="100" spans="1:12" x14ac:dyDescent="0.2">
      <c r="A100" s="17">
        <v>91</v>
      </c>
      <c r="B100" s="46">
        <v>23</v>
      </c>
      <c r="C100" s="9">
        <v>90</v>
      </c>
      <c r="D100" s="47">
        <v>100</v>
      </c>
      <c r="E100" s="18">
        <v>0.5</v>
      </c>
      <c r="F100" s="23">
        <f t="shared" si="10"/>
        <v>0.24210526315789474</v>
      </c>
      <c r="G100" s="23">
        <f t="shared" si="7"/>
        <v>0.215962441314554</v>
      </c>
      <c r="H100" s="24">
        <f t="shared" si="13"/>
        <v>25944.621563401157</v>
      </c>
      <c r="I100" s="24">
        <f t="shared" si="11"/>
        <v>5603.0638118143343</v>
      </c>
      <c r="J100" s="24">
        <f t="shared" si="8"/>
        <v>23143.089657493987</v>
      </c>
      <c r="K100" s="24">
        <f t="shared" si="14"/>
        <v>99017.755472799559</v>
      </c>
      <c r="L100" s="25">
        <f t="shared" si="12"/>
        <v>3.8165041348099367</v>
      </c>
    </row>
    <row r="101" spans="1:12" x14ac:dyDescent="0.2">
      <c r="A101" s="17">
        <v>92</v>
      </c>
      <c r="B101" s="46">
        <v>14</v>
      </c>
      <c r="C101" s="9">
        <v>80</v>
      </c>
      <c r="D101" s="47">
        <v>72</v>
      </c>
      <c r="E101" s="18">
        <v>0.5</v>
      </c>
      <c r="F101" s="23">
        <f t="shared" si="10"/>
        <v>0.18421052631578946</v>
      </c>
      <c r="G101" s="23">
        <f t="shared" si="7"/>
        <v>0.16867469879518071</v>
      </c>
      <c r="H101" s="24">
        <f t="shared" si="13"/>
        <v>20341.557751586821</v>
      </c>
      <c r="I101" s="24">
        <f t="shared" si="11"/>
        <v>3431.1061267736804</v>
      </c>
      <c r="J101" s="24">
        <f t="shared" si="8"/>
        <v>18626.004688199981</v>
      </c>
      <c r="K101" s="24">
        <f t="shared" si="14"/>
        <v>75874.665815305576</v>
      </c>
      <c r="L101" s="25">
        <f t="shared" si="12"/>
        <v>3.7300322198474047</v>
      </c>
    </row>
    <row r="102" spans="1:12" x14ac:dyDescent="0.2">
      <c r="A102" s="17">
        <v>93</v>
      </c>
      <c r="B102" s="46">
        <v>16</v>
      </c>
      <c r="C102" s="9">
        <v>52</v>
      </c>
      <c r="D102" s="47">
        <v>63</v>
      </c>
      <c r="E102" s="18">
        <v>0.5</v>
      </c>
      <c r="F102" s="23">
        <f t="shared" si="10"/>
        <v>0.27826086956521739</v>
      </c>
      <c r="G102" s="23">
        <f t="shared" si="7"/>
        <v>0.24427480916030533</v>
      </c>
      <c r="H102" s="24">
        <f t="shared" si="13"/>
        <v>16910.45162481314</v>
      </c>
      <c r="I102" s="24">
        <f t="shared" si="11"/>
        <v>4130.7973434658052</v>
      </c>
      <c r="J102" s="24">
        <f t="shared" si="8"/>
        <v>14845.052953080238</v>
      </c>
      <c r="K102" s="24">
        <f t="shared" si="14"/>
        <v>57248.661127105595</v>
      </c>
      <c r="L102" s="25">
        <f t="shared" si="12"/>
        <v>3.3854010760483275</v>
      </c>
    </row>
    <row r="103" spans="1:12" x14ac:dyDescent="0.2">
      <c r="A103" s="17">
        <v>94</v>
      </c>
      <c r="B103" s="46">
        <v>11</v>
      </c>
      <c r="C103" s="9">
        <v>42</v>
      </c>
      <c r="D103" s="47">
        <v>49</v>
      </c>
      <c r="E103" s="18">
        <v>0.5</v>
      </c>
      <c r="F103" s="23">
        <f t="shared" si="10"/>
        <v>0.24175824175824176</v>
      </c>
      <c r="G103" s="23">
        <f t="shared" si="7"/>
        <v>0.21568627450980393</v>
      </c>
      <c r="H103" s="24">
        <f t="shared" si="13"/>
        <v>12779.654281347335</v>
      </c>
      <c r="I103" s="24">
        <f t="shared" si="11"/>
        <v>2756.3960214670724</v>
      </c>
      <c r="J103" s="24">
        <f t="shared" si="8"/>
        <v>11401.456270613799</v>
      </c>
      <c r="K103" s="24">
        <f t="shared" si="14"/>
        <v>42403.608174025358</v>
      </c>
      <c r="L103" s="25">
        <f t="shared" si="12"/>
        <v>3.318055969316474</v>
      </c>
    </row>
    <row r="104" spans="1:12" x14ac:dyDescent="0.2">
      <c r="A104" s="17">
        <v>95</v>
      </c>
      <c r="B104" s="46">
        <v>11</v>
      </c>
      <c r="C104" s="9">
        <v>33</v>
      </c>
      <c r="D104" s="47">
        <v>33</v>
      </c>
      <c r="E104" s="18">
        <v>0.5</v>
      </c>
      <c r="F104" s="23">
        <f t="shared" si="10"/>
        <v>0.33333333333333331</v>
      </c>
      <c r="G104" s="23">
        <f t="shared" si="7"/>
        <v>0.2857142857142857</v>
      </c>
      <c r="H104" s="24">
        <f t="shared" si="13"/>
        <v>10023.258259880262</v>
      </c>
      <c r="I104" s="24">
        <f t="shared" si="11"/>
        <v>2863.7880742515031</v>
      </c>
      <c r="J104" s="24">
        <f t="shared" si="8"/>
        <v>8591.3642227545115</v>
      </c>
      <c r="K104" s="24">
        <f t="shared" si="14"/>
        <v>31002.151903411555</v>
      </c>
      <c r="L104" s="25">
        <f t="shared" si="12"/>
        <v>3.0930213608785042</v>
      </c>
    </row>
    <row r="105" spans="1:12" x14ac:dyDescent="0.2">
      <c r="A105" s="17">
        <v>96</v>
      </c>
      <c r="B105" s="46">
        <v>6</v>
      </c>
      <c r="C105" s="9">
        <v>44</v>
      </c>
      <c r="D105" s="47">
        <v>27</v>
      </c>
      <c r="E105" s="18">
        <v>0.5</v>
      </c>
      <c r="F105" s="23">
        <f t="shared" si="10"/>
        <v>0.16901408450704225</v>
      </c>
      <c r="G105" s="23">
        <f t="shared" si="7"/>
        <v>0.15584415584415587</v>
      </c>
      <c r="H105" s="24">
        <f t="shared" si="13"/>
        <v>7159.4701856287593</v>
      </c>
      <c r="I105" s="24">
        <f t="shared" si="11"/>
        <v>1115.7615873707159</v>
      </c>
      <c r="J105" s="24">
        <f t="shared" si="8"/>
        <v>6601.5893919434011</v>
      </c>
      <c r="K105" s="24">
        <f t="shared" si="14"/>
        <v>22410.787680657046</v>
      </c>
      <c r="L105" s="25">
        <f t="shared" si="12"/>
        <v>3.1302299052299056</v>
      </c>
    </row>
    <row r="106" spans="1:12" x14ac:dyDescent="0.2">
      <c r="A106" s="17">
        <v>97</v>
      </c>
      <c r="B106" s="46">
        <v>8</v>
      </c>
      <c r="C106" s="9">
        <v>13</v>
      </c>
      <c r="D106" s="47">
        <v>29</v>
      </c>
      <c r="E106" s="18">
        <v>0.5</v>
      </c>
      <c r="F106" s="23">
        <f t="shared" si="10"/>
        <v>0.38095238095238093</v>
      </c>
      <c r="G106" s="23">
        <f t="shared" si="7"/>
        <v>0.32</v>
      </c>
      <c r="H106" s="24">
        <f t="shared" si="13"/>
        <v>6043.7085982580429</v>
      </c>
      <c r="I106" s="24">
        <f t="shared" si="11"/>
        <v>1933.9867514425737</v>
      </c>
      <c r="J106" s="24">
        <f t="shared" si="8"/>
        <v>5076.7152225367563</v>
      </c>
      <c r="K106" s="24">
        <f t="shared" si="14"/>
        <v>15809.198288713644</v>
      </c>
      <c r="L106" s="25">
        <f t="shared" si="12"/>
        <v>2.6158108108108116</v>
      </c>
    </row>
    <row r="107" spans="1:12" x14ac:dyDescent="0.2">
      <c r="A107" s="17">
        <v>98</v>
      </c>
      <c r="B107" s="46">
        <v>6</v>
      </c>
      <c r="C107" s="9">
        <v>19</v>
      </c>
      <c r="D107" s="47">
        <v>12</v>
      </c>
      <c r="E107" s="18">
        <v>0.5</v>
      </c>
      <c r="F107" s="23">
        <f t="shared" si="10"/>
        <v>0.38709677419354838</v>
      </c>
      <c r="G107" s="23">
        <f t="shared" si="7"/>
        <v>0.32432432432432429</v>
      </c>
      <c r="H107" s="24">
        <f t="shared" si="13"/>
        <v>4109.7218468154697</v>
      </c>
      <c r="I107" s="24">
        <f t="shared" si="11"/>
        <v>1332.8827611293414</v>
      </c>
      <c r="J107" s="24">
        <f t="shared" si="8"/>
        <v>3443.2804662507988</v>
      </c>
      <c r="K107" s="24">
        <f t="shared" si="14"/>
        <v>10732.483066176886</v>
      </c>
      <c r="L107" s="25">
        <f t="shared" si="12"/>
        <v>2.6114864864864868</v>
      </c>
    </row>
    <row r="108" spans="1:12" x14ac:dyDescent="0.2">
      <c r="A108" s="17">
        <v>99</v>
      </c>
      <c r="B108" s="46">
        <v>4</v>
      </c>
      <c r="C108" s="9">
        <v>13</v>
      </c>
      <c r="D108" s="47">
        <v>15</v>
      </c>
      <c r="E108" s="18">
        <v>0.5</v>
      </c>
      <c r="F108" s="23">
        <f t="shared" si="10"/>
        <v>0.2857142857142857</v>
      </c>
      <c r="G108" s="23">
        <f t="shared" si="7"/>
        <v>0.25</v>
      </c>
      <c r="H108" s="24">
        <f t="shared" si="13"/>
        <v>2776.8390856861283</v>
      </c>
      <c r="I108" s="24">
        <f t="shared" si="11"/>
        <v>694.20977142153208</v>
      </c>
      <c r="J108" s="24">
        <f t="shared" si="8"/>
        <v>2429.7341999753626</v>
      </c>
      <c r="K108" s="24">
        <f t="shared" si="14"/>
        <v>7289.2025999260877</v>
      </c>
      <c r="L108" s="25">
        <f t="shared" si="12"/>
        <v>2.6250000000000004</v>
      </c>
    </row>
    <row r="109" spans="1:12" x14ac:dyDescent="0.2">
      <c r="A109" s="17" t="s">
        <v>22</v>
      </c>
      <c r="B109" s="46">
        <v>9</v>
      </c>
      <c r="C109" s="9">
        <v>23</v>
      </c>
      <c r="D109" s="47">
        <v>19</v>
      </c>
      <c r="E109" s="18"/>
      <c r="F109" s="23">
        <f>B109/((C109+D109)/2)</f>
        <v>0.42857142857142855</v>
      </c>
      <c r="G109" s="23">
        <v>1</v>
      </c>
      <c r="H109" s="24">
        <f>H108-I108</f>
        <v>2082.6293142645964</v>
      </c>
      <c r="I109" s="24">
        <f>H109*G109</f>
        <v>2082.6293142645964</v>
      </c>
      <c r="J109" s="24">
        <f>H109/F109</f>
        <v>4859.4683999507251</v>
      </c>
      <c r="K109" s="24">
        <f>J109</f>
        <v>4859.4683999507251</v>
      </c>
      <c r="L109" s="25">
        <f>K109/H109</f>
        <v>2.3333333333333335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Sierra Norte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Norte 2010-2022 por edad. Total de la población.</dc:title>
  <dc:creator>Dirección General de Economía. Comunidad de Madrid</dc:creator>
  <cp:keywords>Defunciones, Mortalidad, Esperanza de vida, Sierra Norte,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2024-01-24T07:50:44Z</dcterms:modified>
</cp:coreProperties>
</file>