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54"/>
  </bookViews>
  <sheets>
    <sheet name="Esperanza Vida Sierra Norte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F29" i="14"/>
  <c r="F31" i="14"/>
  <c r="F39" i="14"/>
  <c r="F71" i="14"/>
  <c r="A125" i="14"/>
  <c r="F38" i="14"/>
  <c r="G38" i="14"/>
  <c r="F40" i="14"/>
  <c r="F66" i="14"/>
  <c r="G66" i="14"/>
  <c r="F74" i="14"/>
  <c r="G74" i="14"/>
  <c r="G39" i="14"/>
  <c r="G71" i="14"/>
  <c r="F103" i="14"/>
  <c r="G103" i="14"/>
  <c r="F72" i="14"/>
  <c r="G72" i="14"/>
  <c r="F76" i="14"/>
  <c r="F50" i="14"/>
  <c r="G50" i="14"/>
  <c r="F108" i="14"/>
  <c r="G108" i="14"/>
  <c r="F106" i="14"/>
  <c r="G106" i="14"/>
  <c r="F27" i="14"/>
  <c r="G27" i="14"/>
  <c r="F77" i="14"/>
  <c r="G77" i="14"/>
  <c r="F79" i="14"/>
  <c r="G79" i="14"/>
  <c r="F85" i="14"/>
  <c r="G85" i="14"/>
  <c r="F87" i="14"/>
  <c r="G87" i="14"/>
  <c r="F91" i="14"/>
  <c r="G91" i="14"/>
  <c r="F95" i="14"/>
  <c r="G95" i="14"/>
  <c r="F59" i="14"/>
  <c r="G59" i="14"/>
  <c r="F20" i="14"/>
  <c r="G20" i="14"/>
  <c r="F24" i="14"/>
  <c r="G24" i="14"/>
  <c r="F28" i="14"/>
  <c r="G28" i="14"/>
  <c r="G31" i="14"/>
  <c r="G76" i="14"/>
  <c r="F35" i="14"/>
  <c r="G35" i="14"/>
  <c r="F37" i="14"/>
  <c r="G37" i="14"/>
  <c r="F82" i="14"/>
  <c r="G82" i="14"/>
  <c r="F84" i="14"/>
  <c r="G84" i="14"/>
  <c r="F55" i="14"/>
  <c r="G55" i="14"/>
  <c r="F61" i="14"/>
  <c r="G61" i="14"/>
  <c r="F80" i="14"/>
  <c r="G80" i="14"/>
  <c r="F88" i="14"/>
  <c r="G88" i="14"/>
  <c r="F18" i="14"/>
  <c r="G18" i="14"/>
  <c r="F63" i="14"/>
  <c r="G63" i="14"/>
  <c r="F98" i="14"/>
  <c r="G98" i="14"/>
  <c r="F42" i="14"/>
  <c r="G42" i="14"/>
  <c r="F52" i="14"/>
  <c r="G52" i="14"/>
  <c r="F56" i="14"/>
  <c r="G56" i="14"/>
  <c r="F60" i="14"/>
  <c r="G60" i="14"/>
  <c r="F64" i="14"/>
  <c r="G64" i="14"/>
  <c r="F93" i="14"/>
  <c r="G93" i="14"/>
  <c r="F97" i="14"/>
  <c r="G97" i="14"/>
  <c r="F105" i="14"/>
  <c r="G105" i="14"/>
  <c r="F9" i="14"/>
  <c r="G9" i="14"/>
  <c r="I9" i="14"/>
  <c r="H10" i="14"/>
  <c r="J9" i="14"/>
  <c r="F11" i="14"/>
  <c r="G11" i="14"/>
  <c r="F13" i="14"/>
  <c r="G13" i="14"/>
  <c r="F15" i="14"/>
  <c r="G15" i="14"/>
  <c r="F68" i="14"/>
  <c r="G68" i="14"/>
  <c r="F16" i="14"/>
  <c r="G16" i="14"/>
  <c r="F78" i="14"/>
  <c r="G78" i="14"/>
  <c r="F90" i="14"/>
  <c r="G90" i="14"/>
  <c r="F100" i="14"/>
  <c r="G100" i="14"/>
  <c r="F26" i="14"/>
  <c r="G26" i="14"/>
  <c r="F32" i="14"/>
  <c r="G32" i="14"/>
  <c r="F43" i="14"/>
  <c r="G43" i="14"/>
  <c r="F47" i="14"/>
  <c r="G47" i="14"/>
  <c r="F49" i="14"/>
  <c r="G49" i="14"/>
  <c r="F58" i="14"/>
  <c r="G58" i="14"/>
  <c r="F19" i="14"/>
  <c r="G19" i="14"/>
  <c r="F23" i="14"/>
  <c r="G23" i="14"/>
  <c r="F36" i="14"/>
  <c r="G36" i="14"/>
  <c r="F45" i="14"/>
  <c r="G45" i="14"/>
  <c r="F69" i="14"/>
  <c r="G69" i="14"/>
  <c r="F75" i="14"/>
  <c r="G75" i="14"/>
  <c r="F104" i="14"/>
  <c r="G104" i="14"/>
  <c r="F109" i="14"/>
  <c r="F21" i="14"/>
  <c r="G21" i="14"/>
  <c r="F34" i="14"/>
  <c r="G34" i="14"/>
  <c r="F12" i="14"/>
  <c r="G12" i="14"/>
  <c r="F33" i="14"/>
  <c r="G33" i="14"/>
  <c r="F44" i="14"/>
  <c r="G44" i="14"/>
  <c r="F48" i="14"/>
  <c r="G48" i="14"/>
  <c r="F65" i="14"/>
  <c r="G65" i="14"/>
  <c r="F83" i="14"/>
  <c r="G83" i="14"/>
  <c r="F92" i="14"/>
  <c r="G92" i="14"/>
  <c r="F101" i="14"/>
  <c r="G101" i="14"/>
  <c r="F10" i="14"/>
  <c r="G10" i="14"/>
  <c r="G29" i="14"/>
  <c r="G40" i="14"/>
  <c r="F30" i="14"/>
  <c r="G30" i="14"/>
  <c r="F41" i="14"/>
  <c r="G41" i="14"/>
  <c r="F70" i="14"/>
  <c r="G70" i="14"/>
  <c r="F17" i="14"/>
  <c r="G17" i="14"/>
  <c r="F51" i="14"/>
  <c r="G51" i="14"/>
  <c r="F53" i="14"/>
  <c r="G53" i="14"/>
  <c r="F62" i="14"/>
  <c r="G62" i="14"/>
  <c r="F96" i="14"/>
  <c r="G96" i="14"/>
  <c r="F99" i="14"/>
  <c r="G99" i="14"/>
  <c r="F22" i="14"/>
  <c r="G22" i="14"/>
  <c r="F54" i="14"/>
  <c r="G54" i="14"/>
  <c r="F73" i="14"/>
  <c r="G73" i="14"/>
  <c r="F94" i="14"/>
  <c r="G94" i="14"/>
  <c r="F25" i="14"/>
  <c r="G25" i="14"/>
  <c r="F57" i="14"/>
  <c r="G57" i="14"/>
  <c r="F81" i="14"/>
  <c r="G81" i="14"/>
  <c r="F102" i="14"/>
  <c r="G102" i="14"/>
  <c r="F86" i="14"/>
  <c r="G86" i="14"/>
  <c r="F107" i="14"/>
  <c r="G107" i="14"/>
  <c r="F14" i="14"/>
  <c r="G14" i="14"/>
  <c r="F46" i="14"/>
  <c r="G46" i="14"/>
  <c r="F67" i="14"/>
  <c r="G67" i="14"/>
  <c r="F89" i="14"/>
  <c r="G89" i="14"/>
  <c r="A125" i="13"/>
  <c r="F98" i="13"/>
  <c r="G98" i="13"/>
  <c r="F78" i="13"/>
  <c r="G78" i="13"/>
  <c r="F70" i="13"/>
  <c r="G70" i="13"/>
  <c r="I10" i="14"/>
  <c r="H11" i="14"/>
  <c r="I11" i="14"/>
  <c r="H12" i="14"/>
  <c r="F66" i="13"/>
  <c r="G66" i="13"/>
  <c r="F90" i="13"/>
  <c r="G90" i="13"/>
  <c r="F94" i="13"/>
  <c r="G94" i="13"/>
  <c r="F72" i="13"/>
  <c r="G72" i="13"/>
  <c r="F99" i="13"/>
  <c r="G99" i="13"/>
  <c r="F101" i="13"/>
  <c r="G101" i="13"/>
  <c r="F105" i="13"/>
  <c r="G105" i="13"/>
  <c r="F65" i="13"/>
  <c r="G65" i="13"/>
  <c r="F71" i="13"/>
  <c r="G71" i="13"/>
  <c r="F95" i="13"/>
  <c r="G95" i="13"/>
  <c r="F26" i="13"/>
  <c r="G26" i="13"/>
  <c r="F50" i="13"/>
  <c r="G50" i="13"/>
  <c r="F89" i="13"/>
  <c r="G89" i="13"/>
  <c r="F60" i="13"/>
  <c r="G60" i="13"/>
  <c r="F9" i="13"/>
  <c r="G9" i="13"/>
  <c r="I9" i="13"/>
  <c r="H10" i="13"/>
  <c r="J9" i="13"/>
  <c r="F25" i="13"/>
  <c r="G25" i="13"/>
  <c r="F51" i="13"/>
  <c r="G51" i="13"/>
  <c r="F53" i="13"/>
  <c r="G53" i="13"/>
  <c r="F57" i="13"/>
  <c r="G57" i="13"/>
  <c r="F63" i="13"/>
  <c r="G63" i="13"/>
  <c r="F29" i="13"/>
  <c r="G29" i="13"/>
  <c r="F31" i="13"/>
  <c r="G31" i="13"/>
  <c r="F35" i="13"/>
  <c r="G35" i="13"/>
  <c r="F49" i="13"/>
  <c r="G49" i="13"/>
  <c r="F82" i="13"/>
  <c r="G82" i="13"/>
  <c r="F86" i="13"/>
  <c r="G86" i="13"/>
  <c r="F88" i="13"/>
  <c r="G88" i="13"/>
  <c r="F19" i="13"/>
  <c r="G19" i="13"/>
  <c r="F39" i="13"/>
  <c r="G39" i="13"/>
  <c r="F73" i="13"/>
  <c r="G73" i="13"/>
  <c r="F16" i="13"/>
  <c r="G16" i="13"/>
  <c r="F22" i="13"/>
  <c r="G22" i="13"/>
  <c r="F38" i="13"/>
  <c r="G38" i="13"/>
  <c r="F42" i="13"/>
  <c r="G42" i="13"/>
  <c r="F46" i="13"/>
  <c r="G46" i="13"/>
  <c r="F79" i="13"/>
  <c r="G79" i="13"/>
  <c r="F81" i="13"/>
  <c r="G81" i="13"/>
  <c r="F17" i="13"/>
  <c r="G17" i="13"/>
  <c r="F41" i="13"/>
  <c r="G41" i="13"/>
  <c r="F14" i="13"/>
  <c r="G14" i="13"/>
  <c r="F18" i="13"/>
  <c r="G18" i="13"/>
  <c r="F24" i="13"/>
  <c r="G24" i="13"/>
  <c r="F10" i="13"/>
  <c r="G10" i="13"/>
  <c r="F36" i="13"/>
  <c r="G36" i="13"/>
  <c r="F62" i="13"/>
  <c r="G62" i="13"/>
  <c r="F87" i="13"/>
  <c r="G87" i="13"/>
  <c r="F97" i="13"/>
  <c r="G97" i="13"/>
  <c r="F12" i="13"/>
  <c r="G12" i="13"/>
  <c r="F21" i="13"/>
  <c r="G21" i="13"/>
  <c r="F23" i="13"/>
  <c r="G23" i="13"/>
  <c r="F47" i="13"/>
  <c r="G47" i="13"/>
  <c r="F58" i="13"/>
  <c r="G58" i="13"/>
  <c r="F67" i="13"/>
  <c r="G67" i="13"/>
  <c r="F69" i="13"/>
  <c r="G69" i="13"/>
  <c r="F108" i="13"/>
  <c r="G108" i="13"/>
  <c r="F27" i="13"/>
  <c r="G27" i="13"/>
  <c r="F103" i="13"/>
  <c r="G103" i="13"/>
  <c r="F33" i="13"/>
  <c r="G33" i="13"/>
  <c r="F83" i="13"/>
  <c r="G83" i="13"/>
  <c r="F85" i="13"/>
  <c r="G85" i="13"/>
  <c r="F109" i="13"/>
  <c r="F30" i="13"/>
  <c r="G30" i="13"/>
  <c r="F102" i="13"/>
  <c r="G102" i="13"/>
  <c r="F104" i="13"/>
  <c r="G104" i="13"/>
  <c r="F55" i="13"/>
  <c r="G55" i="13"/>
  <c r="F28" i="13"/>
  <c r="G28" i="13"/>
  <c r="F34" i="13"/>
  <c r="G34" i="13"/>
  <c r="F43" i="13"/>
  <c r="G43" i="13"/>
  <c r="F45" i="13"/>
  <c r="G45" i="13"/>
  <c r="F54" i="13"/>
  <c r="G54" i="13"/>
  <c r="F56" i="13"/>
  <c r="G56" i="13"/>
  <c r="F106" i="13"/>
  <c r="G106" i="13"/>
  <c r="F11" i="13"/>
  <c r="G11" i="13"/>
  <c r="F15" i="13"/>
  <c r="G15" i="13"/>
  <c r="F74" i="13"/>
  <c r="G74" i="13"/>
  <c r="F92" i="13"/>
  <c r="G92" i="13"/>
  <c r="F20" i="13"/>
  <c r="G20" i="13"/>
  <c r="F76" i="13"/>
  <c r="G76" i="13"/>
  <c r="F37" i="13"/>
  <c r="G37" i="13"/>
  <c r="F44" i="13"/>
  <c r="G44" i="13"/>
  <c r="F48" i="13"/>
  <c r="G48" i="13"/>
  <c r="F52" i="13"/>
  <c r="G52" i="13"/>
  <c r="F68" i="13"/>
  <c r="G68" i="13"/>
  <c r="F84" i="13"/>
  <c r="G84" i="13"/>
  <c r="F100" i="13"/>
  <c r="G100" i="13"/>
  <c r="F32" i="13"/>
  <c r="G32" i="13"/>
  <c r="F64" i="13"/>
  <c r="G64" i="13"/>
  <c r="F80" i="13"/>
  <c r="G80" i="13"/>
  <c r="F96" i="13"/>
  <c r="G96" i="13"/>
  <c r="F13" i="13"/>
  <c r="G13" i="13"/>
  <c r="F61" i="13"/>
  <c r="G61" i="13"/>
  <c r="F77" i="13"/>
  <c r="G77" i="13"/>
  <c r="F93" i="13"/>
  <c r="G93" i="13"/>
  <c r="F40" i="13"/>
  <c r="G40" i="13"/>
  <c r="F59" i="13"/>
  <c r="G59" i="13"/>
  <c r="F75" i="13"/>
  <c r="G75" i="13"/>
  <c r="F91" i="13"/>
  <c r="G91" i="13"/>
  <c r="F107" i="13"/>
  <c r="G107" i="13"/>
  <c r="A125" i="12"/>
  <c r="J10" i="14"/>
  <c r="J11" i="14"/>
  <c r="I12" i="14"/>
  <c r="H13" i="14"/>
  <c r="I10" i="13"/>
  <c r="H11" i="13"/>
  <c r="I11" i="13"/>
  <c r="H12" i="13"/>
  <c r="F26" i="12"/>
  <c r="G26" i="12"/>
  <c r="F27" i="12"/>
  <c r="G27" i="12"/>
  <c r="F28" i="12"/>
  <c r="G28" i="12"/>
  <c r="F29" i="12"/>
  <c r="G29" i="12"/>
  <c r="F31" i="12"/>
  <c r="G31" i="12"/>
  <c r="F32" i="12"/>
  <c r="G32" i="12"/>
  <c r="F33" i="12"/>
  <c r="G33" i="12"/>
  <c r="F35" i="12"/>
  <c r="G35" i="12"/>
  <c r="F36" i="12"/>
  <c r="G36" i="12"/>
  <c r="F37" i="12"/>
  <c r="G37" i="12"/>
  <c r="F38" i="12"/>
  <c r="G38" i="12"/>
  <c r="F39" i="12"/>
  <c r="G39" i="12"/>
  <c r="F40" i="12"/>
  <c r="G40" i="12"/>
  <c r="F41" i="12"/>
  <c r="G41" i="12"/>
  <c r="F42" i="12"/>
  <c r="G42" i="12"/>
  <c r="F43" i="12"/>
  <c r="G43" i="12"/>
  <c r="F44" i="12"/>
  <c r="G44" i="12"/>
  <c r="F45" i="12"/>
  <c r="G45" i="12"/>
  <c r="F47" i="12"/>
  <c r="G47" i="12"/>
  <c r="F48" i="12"/>
  <c r="G48" i="12"/>
  <c r="F49" i="12"/>
  <c r="G49" i="12"/>
  <c r="F51" i="12"/>
  <c r="G51" i="12"/>
  <c r="F52" i="12"/>
  <c r="G52" i="12"/>
  <c r="F53" i="12"/>
  <c r="G53" i="12"/>
  <c r="F55" i="12"/>
  <c r="G55" i="12"/>
  <c r="F56" i="12"/>
  <c r="G56" i="12"/>
  <c r="F59" i="12"/>
  <c r="G59" i="12"/>
  <c r="F60" i="12"/>
  <c r="G60" i="12"/>
  <c r="F64" i="12"/>
  <c r="G64" i="12"/>
  <c r="F65" i="12"/>
  <c r="G65" i="12"/>
  <c r="F66" i="12"/>
  <c r="G66" i="12"/>
  <c r="F67" i="12"/>
  <c r="G67" i="12"/>
  <c r="F68" i="12"/>
  <c r="G68" i="12"/>
  <c r="F69" i="12"/>
  <c r="G69" i="12"/>
  <c r="F72" i="12"/>
  <c r="G72" i="12"/>
  <c r="F73" i="12"/>
  <c r="G73" i="12"/>
  <c r="F75" i="12"/>
  <c r="G75" i="12"/>
  <c r="F76" i="12"/>
  <c r="G76" i="12"/>
  <c r="F77" i="12"/>
  <c r="G77" i="12"/>
  <c r="F80" i="12"/>
  <c r="G80" i="12"/>
  <c r="F81" i="12"/>
  <c r="G81" i="12"/>
  <c r="F82" i="12"/>
  <c r="G82" i="12"/>
  <c r="F83" i="12"/>
  <c r="G83" i="12"/>
  <c r="F84" i="12"/>
  <c r="G84" i="12"/>
  <c r="F85" i="12"/>
  <c r="G85" i="12"/>
  <c r="F88" i="12"/>
  <c r="G88" i="12"/>
  <c r="F89" i="12"/>
  <c r="G89" i="12"/>
  <c r="F90" i="12"/>
  <c r="G90" i="12"/>
  <c r="F91" i="12"/>
  <c r="G91" i="12"/>
  <c r="F92" i="12"/>
  <c r="G92" i="12"/>
  <c r="F93" i="12"/>
  <c r="G93" i="12"/>
  <c r="F96" i="12"/>
  <c r="G96" i="12"/>
  <c r="F97" i="12"/>
  <c r="G97" i="12"/>
  <c r="F98" i="12"/>
  <c r="G98" i="12"/>
  <c r="F99" i="12"/>
  <c r="G99" i="12"/>
  <c r="F100" i="12"/>
  <c r="G100" i="12"/>
  <c r="F101" i="12"/>
  <c r="G101" i="12"/>
  <c r="F104" i="12"/>
  <c r="G104" i="12"/>
  <c r="F105" i="12"/>
  <c r="G105" i="12"/>
  <c r="F106" i="12"/>
  <c r="G106" i="12"/>
  <c r="F107" i="12"/>
  <c r="G107" i="12"/>
  <c r="F108" i="12"/>
  <c r="G108" i="12"/>
  <c r="F9" i="12"/>
  <c r="G9" i="12"/>
  <c r="I9" i="12"/>
  <c r="H10" i="12"/>
  <c r="F10" i="12"/>
  <c r="G10" i="12"/>
  <c r="F11" i="12"/>
  <c r="G11" i="12"/>
  <c r="F12" i="12"/>
  <c r="G12" i="12"/>
  <c r="F13" i="12"/>
  <c r="G13" i="12"/>
  <c r="F15" i="12"/>
  <c r="G15" i="12"/>
  <c r="F16" i="12"/>
  <c r="G16" i="12"/>
  <c r="F17" i="12"/>
  <c r="G17" i="12"/>
  <c r="F19" i="12"/>
  <c r="G19" i="12"/>
  <c r="F20" i="12"/>
  <c r="G20" i="12"/>
  <c r="F21" i="12"/>
  <c r="G21" i="12"/>
  <c r="F22" i="12"/>
  <c r="G22" i="12"/>
  <c r="F23" i="12"/>
  <c r="G23" i="12"/>
  <c r="F24" i="12"/>
  <c r="G24" i="12"/>
  <c r="F25" i="12"/>
  <c r="G25" i="12"/>
  <c r="F14" i="12"/>
  <c r="G14" i="12"/>
  <c r="F30" i="12"/>
  <c r="G30" i="12"/>
  <c r="F46" i="12"/>
  <c r="G46" i="12"/>
  <c r="F57" i="12"/>
  <c r="G57" i="12"/>
  <c r="F58" i="12"/>
  <c r="G58" i="12"/>
  <c r="F18" i="12"/>
  <c r="G18" i="12"/>
  <c r="F34" i="12"/>
  <c r="G34" i="12"/>
  <c r="F50" i="12"/>
  <c r="G50" i="12"/>
  <c r="F54" i="12"/>
  <c r="G54" i="12"/>
  <c r="F61" i="12"/>
  <c r="G61" i="12"/>
  <c r="F74" i="12"/>
  <c r="G74" i="12"/>
  <c r="F62" i="12"/>
  <c r="G62" i="12"/>
  <c r="F63" i="12"/>
  <c r="G63" i="12"/>
  <c r="F70" i="12"/>
  <c r="G70" i="12"/>
  <c r="F71" i="12"/>
  <c r="G71" i="12"/>
  <c r="F78" i="12"/>
  <c r="G78" i="12"/>
  <c r="F79" i="12"/>
  <c r="G79" i="12"/>
  <c r="F86" i="12"/>
  <c r="G86" i="12"/>
  <c r="F87" i="12"/>
  <c r="G87" i="12"/>
  <c r="F94" i="12"/>
  <c r="G94" i="12"/>
  <c r="F95" i="12"/>
  <c r="G95" i="12"/>
  <c r="F102" i="12"/>
  <c r="G102" i="12"/>
  <c r="F103" i="12"/>
  <c r="G103" i="12"/>
  <c r="F109" i="12"/>
  <c r="I13" i="14"/>
  <c r="H14" i="14"/>
  <c r="J12" i="14"/>
  <c r="J10" i="13"/>
  <c r="J11" i="13"/>
  <c r="I12" i="13"/>
  <c r="H13" i="13"/>
  <c r="I10" i="12"/>
  <c r="H11" i="12"/>
  <c r="J10" i="12"/>
  <c r="J9" i="12"/>
  <c r="I11" i="12"/>
  <c r="H12" i="12"/>
  <c r="I12" i="12"/>
  <c r="H13" i="12"/>
  <c r="J13" i="14"/>
  <c r="I14" i="14"/>
  <c r="H15" i="14"/>
  <c r="I13" i="13"/>
  <c r="H14" i="13"/>
  <c r="J12" i="13"/>
  <c r="J11" i="12"/>
  <c r="I15" i="14"/>
  <c r="H16" i="14"/>
  <c r="J14" i="14"/>
  <c r="I14" i="13"/>
  <c r="H15" i="13"/>
  <c r="J13" i="13"/>
  <c r="I13" i="12"/>
  <c r="H14" i="12"/>
  <c r="J12" i="12"/>
  <c r="I16" i="14"/>
  <c r="H17" i="14"/>
  <c r="J15" i="14"/>
  <c r="I15" i="13"/>
  <c r="H16" i="13"/>
  <c r="J14" i="13"/>
  <c r="I14" i="12"/>
  <c r="H15" i="12"/>
  <c r="J13" i="12"/>
  <c r="A125" i="8"/>
  <c r="A125" i="7"/>
  <c r="A125" i="6"/>
  <c r="A125" i="4"/>
  <c r="A125" i="2"/>
  <c r="A125" i="9"/>
  <c r="J16" i="14"/>
  <c r="I17" i="14"/>
  <c r="H18" i="14"/>
  <c r="I16" i="13"/>
  <c r="H17" i="13"/>
  <c r="J15" i="13"/>
  <c r="J14" i="12"/>
  <c r="I15" i="12"/>
  <c r="H16" i="12"/>
  <c r="J17" i="14"/>
  <c r="I18" i="14"/>
  <c r="H19" i="14"/>
  <c r="J16" i="13"/>
  <c r="I17" i="13"/>
  <c r="H18" i="13"/>
  <c r="I16" i="12"/>
  <c r="H17" i="12"/>
  <c r="J15" i="12"/>
  <c r="A125" i="10"/>
  <c r="J18" i="14"/>
  <c r="I19" i="14"/>
  <c r="H20" i="14"/>
  <c r="J17" i="13"/>
  <c r="I18" i="13"/>
  <c r="H19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0" i="14"/>
  <c r="H21" i="14"/>
  <c r="J19" i="14"/>
  <c r="I19" i="13"/>
  <c r="H20" i="13"/>
  <c r="J18" i="13"/>
  <c r="J17" i="12"/>
  <c r="I18" i="12"/>
  <c r="H19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1" i="14"/>
  <c r="H22" i="14"/>
  <c r="J20" i="14"/>
  <c r="I20" i="13"/>
  <c r="H21" i="13"/>
  <c r="J19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1" i="14"/>
  <c r="I22" i="14"/>
  <c r="H23" i="14"/>
  <c r="J20" i="13"/>
  <c r="I21" i="13"/>
  <c r="H22" i="13"/>
  <c r="I20" i="12"/>
  <c r="H21" i="12"/>
  <c r="J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2" i="14"/>
  <c r="I23" i="14"/>
  <c r="H24" i="14"/>
  <c r="J21" i="13"/>
  <c r="I22" i="13"/>
  <c r="H23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4"/>
  <c r="H25" i="14"/>
  <c r="J23" i="14"/>
  <c r="I23" i="13"/>
  <c r="H24" i="13"/>
  <c r="J22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4" i="14"/>
  <c r="I25" i="14"/>
  <c r="H26" i="14"/>
  <c r="J23" i="13"/>
  <c r="I24" i="13"/>
  <c r="H25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6" i="14"/>
  <c r="H27" i="14"/>
  <c r="J25" i="14"/>
  <c r="I25" i="13"/>
  <c r="H26" i="13"/>
  <c r="J24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6" i="14"/>
  <c r="I27" i="14"/>
  <c r="H28" i="14"/>
  <c r="J25" i="13"/>
  <c r="I26" i="13"/>
  <c r="H27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8" i="14"/>
  <c r="H29" i="14"/>
  <c r="J27" i="14"/>
  <c r="I27" i="13"/>
  <c r="H28" i="13"/>
  <c r="J26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4"/>
  <c r="H30" i="14"/>
  <c r="J28" i="14"/>
  <c r="I28" i="13"/>
  <c r="H29" i="13"/>
  <c r="J27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9" i="14"/>
  <c r="I30" i="14"/>
  <c r="H31" i="14"/>
  <c r="J28" i="13"/>
  <c r="I29" i="13"/>
  <c r="H30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4"/>
  <c r="I31" i="14"/>
  <c r="H32" i="14"/>
  <c r="I30" i="13"/>
  <c r="H31" i="13"/>
  <c r="J29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4"/>
  <c r="H33" i="14"/>
  <c r="J31" i="14"/>
  <c r="I31" i="13"/>
  <c r="H32" i="13"/>
  <c r="J30" i="13"/>
  <c r="I30" i="12"/>
  <c r="H31" i="12"/>
  <c r="J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4"/>
  <c r="H34" i="14"/>
  <c r="J32" i="14"/>
  <c r="I32" i="13"/>
  <c r="H33" i="13"/>
  <c r="J31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4" i="14"/>
  <c r="H35" i="14"/>
  <c r="J33" i="14"/>
  <c r="I33" i="13"/>
  <c r="H34" i="13"/>
  <c r="J32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4" i="14"/>
  <c r="I35" i="14"/>
  <c r="H36" i="14"/>
  <c r="J33" i="13"/>
  <c r="I34" i="13"/>
  <c r="H35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5" i="14"/>
  <c r="I36" i="14"/>
  <c r="H37" i="14"/>
  <c r="J34" i="13"/>
  <c r="I35" i="13"/>
  <c r="H36" i="13"/>
  <c r="I34" i="12"/>
  <c r="H35" i="12"/>
  <c r="J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7" i="14"/>
  <c r="H38" i="14"/>
  <c r="J36" i="14"/>
  <c r="I36" i="13"/>
  <c r="H37" i="13"/>
  <c r="J35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7" i="14"/>
  <c r="I38" i="14"/>
  <c r="H39" i="14"/>
  <c r="J36" i="13"/>
  <c r="I37" i="13"/>
  <c r="H38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9" i="14"/>
  <c r="H40" i="14"/>
  <c r="J38" i="14"/>
  <c r="I38" i="13"/>
  <c r="H39" i="13"/>
  <c r="J37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0" i="14"/>
  <c r="H41" i="14"/>
  <c r="J39" i="14"/>
  <c r="I39" i="13"/>
  <c r="H40" i="13"/>
  <c r="J38" i="13"/>
  <c r="I38" i="12"/>
  <c r="H39" i="12"/>
  <c r="J37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0" i="14"/>
  <c r="I41" i="14"/>
  <c r="H42" i="14"/>
  <c r="I40" i="13"/>
  <c r="H41" i="13"/>
  <c r="J39" i="13"/>
  <c r="J38" i="12"/>
  <c r="I39" i="12"/>
  <c r="H40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4"/>
  <c r="I42" i="14"/>
  <c r="H43" i="14"/>
  <c r="J40" i="13"/>
  <c r="I41" i="13"/>
  <c r="H42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2" i="14"/>
  <c r="I43" i="14"/>
  <c r="H44" i="14"/>
  <c r="J41" i="13"/>
  <c r="I42" i="13"/>
  <c r="H43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3" i="14"/>
  <c r="I44" i="14"/>
  <c r="H45" i="14"/>
  <c r="I43" i="13"/>
  <c r="H44" i="13"/>
  <c r="J42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5" i="14"/>
  <c r="H46" i="14"/>
  <c r="J44" i="14"/>
  <c r="I44" i="13"/>
  <c r="H45" i="13"/>
  <c r="J43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5" i="14"/>
  <c r="I46" i="14"/>
  <c r="H47" i="14"/>
  <c r="J44" i="13"/>
  <c r="I45" i="13"/>
  <c r="H46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7" i="14"/>
  <c r="H48" i="14"/>
  <c r="J46" i="14"/>
  <c r="J45" i="13"/>
  <c r="I46" i="13"/>
  <c r="H47" i="13"/>
  <c r="I45" i="12"/>
  <c r="H46" i="12"/>
  <c r="J44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4"/>
  <c r="H49" i="14"/>
  <c r="J47" i="14"/>
  <c r="I47" i="13"/>
  <c r="H48" i="13"/>
  <c r="J46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8" i="14"/>
  <c r="I49" i="14"/>
  <c r="H50" i="14"/>
  <c r="J47" i="13"/>
  <c r="I48" i="13"/>
  <c r="H49" i="13"/>
  <c r="J46" i="12"/>
  <c r="I47" i="12"/>
  <c r="H48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9" i="14"/>
  <c r="I50" i="14"/>
  <c r="H51" i="14"/>
  <c r="J48" i="13"/>
  <c r="I49" i="13"/>
  <c r="H50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0" i="14"/>
  <c r="I51" i="14"/>
  <c r="H52" i="14"/>
  <c r="J49" i="13"/>
  <c r="I50" i="13"/>
  <c r="H51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4"/>
  <c r="H53" i="14"/>
  <c r="J51" i="14"/>
  <c r="I51" i="13"/>
  <c r="H52" i="13"/>
  <c r="J50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3" i="14"/>
  <c r="H54" i="14"/>
  <c r="J52" i="14"/>
  <c r="I52" i="13"/>
  <c r="H53" i="13"/>
  <c r="J51" i="13"/>
  <c r="J50" i="12"/>
  <c r="I51" i="12"/>
  <c r="H52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3" i="14"/>
  <c r="I54" i="14"/>
  <c r="H55" i="14"/>
  <c r="J52" i="13"/>
  <c r="I53" i="13"/>
  <c r="H54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4" i="14"/>
  <c r="I55" i="14"/>
  <c r="H56" i="14"/>
  <c r="I54" i="13"/>
  <c r="H55" i="13"/>
  <c r="J53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6" i="14"/>
  <c r="H57" i="14"/>
  <c r="J55" i="14"/>
  <c r="I55" i="13"/>
  <c r="H56" i="13"/>
  <c r="J54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6" i="14"/>
  <c r="I57" i="14"/>
  <c r="H58" i="14"/>
  <c r="J55" i="13"/>
  <c r="I56" i="13"/>
  <c r="H57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8" i="14"/>
  <c r="H59" i="14"/>
  <c r="J57" i="14"/>
  <c r="J56" i="13"/>
  <c r="I57" i="13"/>
  <c r="H58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8" i="14"/>
  <c r="I59" i="14"/>
  <c r="H60" i="14"/>
  <c r="J57" i="13"/>
  <c r="I58" i="13"/>
  <c r="H59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4"/>
  <c r="H61" i="14"/>
  <c r="J59" i="14"/>
  <c r="I59" i="13"/>
  <c r="H60" i="13"/>
  <c r="J58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1" i="14"/>
  <c r="H62" i="14"/>
  <c r="J60" i="14"/>
  <c r="I60" i="13"/>
  <c r="H61" i="13"/>
  <c r="J59" i="13"/>
  <c r="J58" i="12"/>
  <c r="I59" i="12"/>
  <c r="H60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1" i="14"/>
  <c r="I62" i="14"/>
  <c r="H63" i="14"/>
  <c r="J60" i="13"/>
  <c r="I61" i="13"/>
  <c r="H62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4"/>
  <c r="I63" i="14"/>
  <c r="H64" i="14"/>
  <c r="J61" i="13"/>
  <c r="I62" i="13"/>
  <c r="H63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4"/>
  <c r="H65" i="14"/>
  <c r="J63" i="14"/>
  <c r="I63" i="13"/>
  <c r="H64" i="13"/>
  <c r="J62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J63" i="13"/>
  <c r="I64" i="13"/>
  <c r="H65" i="13"/>
  <c r="J62" i="12"/>
  <c r="I63" i="12"/>
  <c r="H64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6" i="14"/>
  <c r="H67" i="14"/>
  <c r="J65" i="14"/>
  <c r="J64" i="13"/>
  <c r="I65" i="13"/>
  <c r="H66" i="13"/>
  <c r="J63" i="12"/>
  <c r="I64" i="12"/>
  <c r="H65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6" i="14"/>
  <c r="I67" i="14"/>
  <c r="H68" i="14"/>
  <c r="J65" i="13"/>
  <c r="I66" i="13"/>
  <c r="H67" i="13"/>
  <c r="I65" i="12"/>
  <c r="H66" i="12"/>
  <c r="J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7" i="14"/>
  <c r="I68" i="14"/>
  <c r="H69" i="14"/>
  <c r="I67" i="13"/>
  <c r="H68" i="13"/>
  <c r="J66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9" i="14"/>
  <c r="H70" i="14"/>
  <c r="J68" i="14"/>
  <c r="I68" i="13"/>
  <c r="H69" i="13"/>
  <c r="J67" i="13"/>
  <c r="J66" i="12"/>
  <c r="I67" i="12"/>
  <c r="H68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9" i="14"/>
  <c r="I70" i="14"/>
  <c r="H71" i="14"/>
  <c r="J68" i="13"/>
  <c r="I69" i="13"/>
  <c r="H70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0" i="14"/>
  <c r="I71" i="14"/>
  <c r="H72" i="14"/>
  <c r="I70" i="13"/>
  <c r="H71" i="13"/>
  <c r="J69" i="13"/>
  <c r="I69" i="12"/>
  <c r="H70" i="12"/>
  <c r="J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I71" i="13"/>
  <c r="H72" i="13"/>
  <c r="J70" i="13"/>
  <c r="I70" i="12"/>
  <c r="H71" i="12"/>
  <c r="J69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3" i="14"/>
  <c r="H74" i="14"/>
  <c r="J72" i="14"/>
  <c r="J71" i="13"/>
  <c r="I72" i="13"/>
  <c r="H73" i="13"/>
  <c r="J70" i="12"/>
  <c r="I71" i="12"/>
  <c r="H72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4" i="14"/>
  <c r="H75" i="14"/>
  <c r="J73" i="14"/>
  <c r="J72" i="13"/>
  <c r="I73" i="13"/>
  <c r="H74" i="13"/>
  <c r="J71" i="12"/>
  <c r="I72" i="12"/>
  <c r="H73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4" i="14"/>
  <c r="I75" i="14"/>
  <c r="H76" i="14"/>
  <c r="J73" i="13"/>
  <c r="I74" i="13"/>
  <c r="H75" i="13"/>
  <c r="I73" i="12"/>
  <c r="H74" i="12"/>
  <c r="J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5" i="14"/>
  <c r="I76" i="14"/>
  <c r="H77" i="14"/>
  <c r="I75" i="13"/>
  <c r="H76" i="13"/>
  <c r="J74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7" i="14"/>
  <c r="H78" i="14"/>
  <c r="J76" i="14"/>
  <c r="I76" i="13"/>
  <c r="H77" i="13"/>
  <c r="J75" i="13"/>
  <c r="J74" i="12"/>
  <c r="I75" i="12"/>
  <c r="H76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7" i="14"/>
  <c r="I78" i="14"/>
  <c r="H79" i="14"/>
  <c r="J76" i="13"/>
  <c r="I77" i="13"/>
  <c r="H78" i="13"/>
  <c r="J75" i="12"/>
  <c r="I76" i="12"/>
  <c r="H77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8" i="14"/>
  <c r="I79" i="14"/>
  <c r="H80" i="14"/>
  <c r="I78" i="13"/>
  <c r="H79" i="13"/>
  <c r="J77" i="13"/>
  <c r="I77" i="12"/>
  <c r="H78" i="12"/>
  <c r="J76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I79" i="13"/>
  <c r="H80" i="13"/>
  <c r="J78" i="13"/>
  <c r="I78" i="12"/>
  <c r="H79" i="12"/>
  <c r="J77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0" i="14"/>
  <c r="I81" i="14"/>
  <c r="H82" i="14"/>
  <c r="J79" i="13"/>
  <c r="I80" i="13"/>
  <c r="H81" i="13"/>
  <c r="J78" i="12"/>
  <c r="I79" i="12"/>
  <c r="H80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2" i="14"/>
  <c r="H83" i="14"/>
  <c r="J81" i="14"/>
  <c r="J80" i="13"/>
  <c r="I81" i="13"/>
  <c r="H82" i="13"/>
  <c r="J79" i="12"/>
  <c r="I80" i="12"/>
  <c r="H81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2" i="14"/>
  <c r="I83" i="14"/>
  <c r="H84" i="14"/>
  <c r="J81" i="13"/>
  <c r="I82" i="13"/>
  <c r="H83" i="13"/>
  <c r="I81" i="12"/>
  <c r="H82" i="12"/>
  <c r="J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4" i="14"/>
  <c r="H85" i="14"/>
  <c r="J83" i="14"/>
  <c r="I83" i="13"/>
  <c r="H84" i="13"/>
  <c r="J82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5" i="14"/>
  <c r="H86" i="14"/>
  <c r="J84" i="14"/>
  <c r="I84" i="13"/>
  <c r="H85" i="13"/>
  <c r="J83" i="13"/>
  <c r="J82" i="12"/>
  <c r="I83" i="12"/>
  <c r="H84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5" i="14"/>
  <c r="I86" i="14"/>
  <c r="H87" i="14"/>
  <c r="J84" i="13"/>
  <c r="I85" i="13"/>
  <c r="H86" i="13"/>
  <c r="J83" i="12"/>
  <c r="I84" i="12"/>
  <c r="H85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4"/>
  <c r="H88" i="14"/>
  <c r="J86" i="14"/>
  <c r="I86" i="13"/>
  <c r="H87" i="13"/>
  <c r="J85" i="13"/>
  <c r="I85" i="12"/>
  <c r="H86" i="12"/>
  <c r="J84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I87" i="13"/>
  <c r="H88" i="13"/>
  <c r="J86" i="13"/>
  <c r="I86" i="12"/>
  <c r="H87" i="12"/>
  <c r="J85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8" i="14"/>
  <c r="I89" i="14"/>
  <c r="H90" i="14"/>
  <c r="J87" i="13"/>
  <c r="I88" i="13"/>
  <c r="H89" i="13"/>
  <c r="J86" i="12"/>
  <c r="I87" i="12"/>
  <c r="H88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0" i="14"/>
  <c r="H91" i="14"/>
  <c r="J89" i="14"/>
  <c r="J88" i="13"/>
  <c r="I89" i="13"/>
  <c r="H90" i="13"/>
  <c r="J87" i="12"/>
  <c r="I88" i="12"/>
  <c r="H89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0" i="14"/>
  <c r="I91" i="14"/>
  <c r="H92" i="14"/>
  <c r="J89" i="13"/>
  <c r="I90" i="13"/>
  <c r="H91" i="13"/>
  <c r="I89" i="12"/>
  <c r="H90" i="12"/>
  <c r="J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4"/>
  <c r="H93" i="14"/>
  <c r="J91" i="14"/>
  <c r="I91" i="13"/>
  <c r="H92" i="13"/>
  <c r="J90" i="13"/>
  <c r="I90" i="12"/>
  <c r="H91" i="12"/>
  <c r="J89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3" i="14"/>
  <c r="H94" i="14"/>
  <c r="J92" i="14"/>
  <c r="I92" i="13"/>
  <c r="H93" i="13"/>
  <c r="J91" i="13"/>
  <c r="J90" i="12"/>
  <c r="I91" i="12"/>
  <c r="H92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3" i="14"/>
  <c r="I94" i="14"/>
  <c r="H95" i="14"/>
  <c r="J92" i="13"/>
  <c r="I93" i="13"/>
  <c r="H94" i="13"/>
  <c r="J91" i="12"/>
  <c r="I92" i="12"/>
  <c r="H93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4" i="14"/>
  <c r="I95" i="14"/>
  <c r="H96" i="14"/>
  <c r="J93" i="13"/>
  <c r="I94" i="13"/>
  <c r="H95" i="13"/>
  <c r="I93" i="12"/>
  <c r="H94" i="12"/>
  <c r="J92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I95" i="13"/>
  <c r="H96" i="13"/>
  <c r="J94" i="13"/>
  <c r="I94" i="12"/>
  <c r="H95" i="12"/>
  <c r="J93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6" i="14"/>
  <c r="I97" i="14"/>
  <c r="H98" i="14"/>
  <c r="J95" i="13"/>
  <c r="I96" i="13"/>
  <c r="H97" i="13"/>
  <c r="J94" i="12"/>
  <c r="I95" i="12"/>
  <c r="H96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8" i="14"/>
  <c r="H99" i="14"/>
  <c r="J97" i="14"/>
  <c r="J96" i="13"/>
  <c r="I97" i="13"/>
  <c r="H98" i="13"/>
  <c r="J95" i="12"/>
  <c r="I96" i="12"/>
  <c r="H97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8" i="14"/>
  <c r="I99" i="14"/>
  <c r="H100" i="14"/>
  <c r="J97" i="13"/>
  <c r="I98" i="13"/>
  <c r="H99" i="13"/>
  <c r="I97" i="12"/>
  <c r="H98" i="12"/>
  <c r="J96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9" i="14"/>
  <c r="I100" i="14"/>
  <c r="H101" i="14"/>
  <c r="I99" i="13"/>
  <c r="H100" i="13"/>
  <c r="J98" i="13"/>
  <c r="I98" i="12"/>
  <c r="H99" i="12"/>
  <c r="J97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1" i="14"/>
  <c r="H102" i="14"/>
  <c r="J100" i="14"/>
  <c r="I100" i="13"/>
  <c r="H101" i="13"/>
  <c r="J99" i="13"/>
  <c r="J98" i="12"/>
  <c r="I99" i="12"/>
  <c r="H100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1" i="14"/>
  <c r="I102" i="14"/>
  <c r="H103" i="14"/>
  <c r="J100" i="13"/>
  <c r="I101" i="13"/>
  <c r="H102" i="13"/>
  <c r="J99" i="12"/>
  <c r="I100" i="12"/>
  <c r="H101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4"/>
  <c r="H104" i="14"/>
  <c r="J102" i="14"/>
  <c r="I102" i="13"/>
  <c r="H103" i="13"/>
  <c r="J101" i="13"/>
  <c r="I101" i="12"/>
  <c r="H102" i="12"/>
  <c r="J100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H105" i="14"/>
  <c r="J103" i="14"/>
  <c r="I103" i="13"/>
  <c r="H104" i="13"/>
  <c r="J102" i="13"/>
  <c r="I102" i="12"/>
  <c r="H103" i="12"/>
  <c r="J101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4" i="14"/>
  <c r="I105" i="14"/>
  <c r="H106" i="14"/>
  <c r="J103" i="13"/>
  <c r="I104" i="13"/>
  <c r="H105" i="13"/>
  <c r="J102" i="12"/>
  <c r="I103" i="12"/>
  <c r="H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6" i="14"/>
  <c r="H107" i="14"/>
  <c r="J105" i="14"/>
  <c r="J104" i="13"/>
  <c r="I105" i="13"/>
  <c r="H106" i="13"/>
  <c r="J103" i="12"/>
  <c r="I104" i="12"/>
  <c r="H105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J106" i="14"/>
  <c r="I107" i="14"/>
  <c r="H108" i="14"/>
  <c r="J105" i="13"/>
  <c r="I106" i="13"/>
  <c r="H107" i="13"/>
  <c r="I105" i="12"/>
  <c r="H106" i="12"/>
  <c r="J104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8" i="14"/>
  <c r="H109" i="14"/>
  <c r="J107" i="14"/>
  <c r="I107" i="13"/>
  <c r="H108" i="13"/>
  <c r="J106" i="13"/>
  <c r="I106" i="12"/>
  <c r="H107" i="12"/>
  <c r="J105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5"/>
  <c r="I109" i="14"/>
  <c r="J108" i="14"/>
  <c r="J109" i="14"/>
  <c r="K109" i="14"/>
  <c r="I108" i="13"/>
  <c r="H109" i="13"/>
  <c r="J107" i="13"/>
  <c r="J106" i="12"/>
  <c r="I107" i="12"/>
  <c r="H108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E108" i="3"/>
  <c r="K108" i="14"/>
  <c r="I109" i="13"/>
  <c r="J108" i="13"/>
  <c r="J109" i="13"/>
  <c r="K109" i="13"/>
  <c r="J107" i="12"/>
  <c r="I108" i="12"/>
  <c r="H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8" i="14"/>
  <c r="E107" i="3"/>
  <c r="K107" i="14"/>
  <c r="K108" i="13"/>
  <c r="L109" i="13"/>
  <c r="F108" i="3"/>
  <c r="J109" i="12"/>
  <c r="K109" i="12"/>
  <c r="I109" i="12"/>
  <c r="J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6" i="14"/>
  <c r="L107" i="14"/>
  <c r="E106" i="3"/>
  <c r="K107" i="13"/>
  <c r="L108" i="13"/>
  <c r="F107" i="3"/>
  <c r="K108" i="12"/>
  <c r="L109" i="12"/>
  <c r="G108" i="3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5" i="14"/>
  <c r="L106" i="14"/>
  <c r="E105" i="3"/>
  <c r="L107" i="13"/>
  <c r="F106" i="3"/>
  <c r="K106" i="13"/>
  <c r="L108" i="12"/>
  <c r="G107" i="3"/>
  <c r="K107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5" i="14"/>
  <c r="E104" i="3"/>
  <c r="K104" i="14"/>
  <c r="K105" i="13"/>
  <c r="L106" i="13"/>
  <c r="F105" i="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3" i="14"/>
  <c r="L104" i="14"/>
  <c r="E103" i="3"/>
  <c r="L105" i="13"/>
  <c r="F104" i="3"/>
  <c r="K104" i="1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3" i="14"/>
  <c r="E102" i="3"/>
  <c r="K102" i="14"/>
  <c r="K103" i="13"/>
  <c r="L104" i="13"/>
  <c r="F103" i="3"/>
  <c r="L105" i="12"/>
  <c r="G104" i="3"/>
  <c r="K104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2" i="14"/>
  <c r="E101" i="3"/>
  <c r="K101" i="14"/>
  <c r="K102" i="13"/>
  <c r="L103" i="13"/>
  <c r="F102" i="3"/>
  <c r="L104" i="12"/>
  <c r="G103" i="3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0" i="14"/>
  <c r="L101" i="14"/>
  <c r="E100" i="3"/>
  <c r="L102" i="13"/>
  <c r="F101" i="3"/>
  <c r="K101" i="1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0" i="14"/>
  <c r="E99" i="3"/>
  <c r="K99" i="14"/>
  <c r="K100" i="13"/>
  <c r="L101" i="13"/>
  <c r="F100" i="3"/>
  <c r="L102" i="12"/>
  <c r="G101" i="3"/>
  <c r="K101" i="12"/>
  <c r="J108" i="10"/>
  <c r="J109" i="10"/>
  <c r="K109" i="10"/>
  <c r="I109" i="10"/>
  <c r="J108" i="9"/>
  <c r="I109" i="9"/>
  <c r="J109" i="9"/>
  <c r="K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8" i="14"/>
  <c r="L99" i="14"/>
  <c r="E98" i="3"/>
  <c r="K99" i="13"/>
  <c r="L100" i="13"/>
  <c r="F99" i="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7" i="14"/>
  <c r="L98" i="14"/>
  <c r="E97" i="3"/>
  <c r="L99" i="13"/>
  <c r="F98" i="3"/>
  <c r="K98" i="13"/>
  <c r="L100" i="12"/>
  <c r="G99" i="3"/>
  <c r="K99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7" i="14"/>
  <c r="E96" i="3"/>
  <c r="K96" i="14"/>
  <c r="K97" i="13"/>
  <c r="L98" i="13"/>
  <c r="F97" i="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5" i="14"/>
  <c r="L96" i="14"/>
  <c r="E95" i="3"/>
  <c r="L97" i="13"/>
  <c r="F96" i="3"/>
  <c r="K96" i="13"/>
  <c r="L98" i="12"/>
  <c r="G97" i="3"/>
  <c r="K97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5" i="14"/>
  <c r="E94" i="3"/>
  <c r="K94" i="14"/>
  <c r="K95" i="13"/>
  <c r="L96" i="13"/>
  <c r="F95" i="3"/>
  <c r="L97" i="12"/>
  <c r="G96" i="3"/>
  <c r="K96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3" i="14"/>
  <c r="L94" i="14"/>
  <c r="E93" i="3"/>
  <c r="K94" i="13"/>
  <c r="L95" i="13"/>
  <c r="F94" i="3"/>
  <c r="L96" i="12"/>
  <c r="G95" i="3"/>
  <c r="K95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2" i="14"/>
  <c r="L93" i="14"/>
  <c r="E92" i="3"/>
  <c r="L94" i="13"/>
  <c r="F93" i="3"/>
  <c r="K93" i="1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2" i="14"/>
  <c r="E91" i="3"/>
  <c r="K91" i="14"/>
  <c r="K92" i="13"/>
  <c r="L93" i="13"/>
  <c r="F92" i="3"/>
  <c r="L94" i="12"/>
  <c r="G93" i="3"/>
  <c r="K93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90" i="14"/>
  <c r="L91" i="14"/>
  <c r="E90" i="3"/>
  <c r="K91" i="13"/>
  <c r="L92" i="13"/>
  <c r="F91" i="3"/>
  <c r="L93" i="12"/>
  <c r="G92" i="3"/>
  <c r="K92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0" i="14"/>
  <c r="E89" i="3"/>
  <c r="K89" i="14"/>
  <c r="L91" i="13"/>
  <c r="F90" i="3"/>
  <c r="K90" i="13"/>
  <c r="L92" i="12"/>
  <c r="G91" i="3"/>
  <c r="K91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9" i="14"/>
  <c r="E88" i="3"/>
  <c r="K88" i="14"/>
  <c r="K89" i="13"/>
  <c r="L90" i="13"/>
  <c r="F89" i="3"/>
  <c r="L91" i="12"/>
  <c r="G90" i="3"/>
  <c r="K90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K87" i="14"/>
  <c r="L88" i="14"/>
  <c r="E87" i="3"/>
  <c r="L89" i="13"/>
  <c r="F88" i="3"/>
  <c r="K88" i="1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7" i="14"/>
  <c r="E86" i="3"/>
  <c r="K86" i="14"/>
  <c r="K87" i="13"/>
  <c r="L88" i="13"/>
  <c r="F87" i="3"/>
  <c r="L89" i="12"/>
  <c r="G88" i="3"/>
  <c r="K88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6" i="14"/>
  <c r="E85" i="3"/>
  <c r="K85" i="14"/>
  <c r="K86" i="13"/>
  <c r="L87" i="13"/>
  <c r="F86" i="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4" i="14"/>
  <c r="L85" i="14"/>
  <c r="E84" i="3"/>
  <c r="L86" i="13"/>
  <c r="F85" i="3"/>
  <c r="K85" i="1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4" i="14"/>
  <c r="E83" i="3"/>
  <c r="K83" i="14"/>
  <c r="K84" i="13"/>
  <c r="L85" i="13"/>
  <c r="F84" i="3"/>
  <c r="L86" i="12"/>
  <c r="G85" i="3"/>
  <c r="K85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2" i="14"/>
  <c r="L83" i="14"/>
  <c r="E82" i="3"/>
  <c r="K83" i="13"/>
  <c r="L84" i="13"/>
  <c r="F83" i="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2" i="14"/>
  <c r="E81" i="3"/>
  <c r="K81" i="14"/>
  <c r="L83" i="13"/>
  <c r="F82" i="3"/>
  <c r="K82" i="1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81" i="14"/>
  <c r="E80" i="3"/>
  <c r="K80" i="14"/>
  <c r="K81" i="13"/>
  <c r="L82" i="13"/>
  <c r="F81" i="3"/>
  <c r="L83" i="12"/>
  <c r="G82" i="3"/>
  <c r="K82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K79" i="14"/>
  <c r="L80" i="14"/>
  <c r="E79" i="3"/>
  <c r="L81" i="13"/>
  <c r="F80" i="3"/>
  <c r="K80" i="1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9" i="14"/>
  <c r="E78" i="3"/>
  <c r="K78" i="14"/>
  <c r="L80" i="13"/>
  <c r="F79" i="3"/>
  <c r="K79" i="1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7" i="14"/>
  <c r="L78" i="14"/>
  <c r="E77" i="3"/>
  <c r="K78" i="13"/>
  <c r="L79" i="13"/>
  <c r="F78" i="3"/>
  <c r="L80" i="12"/>
  <c r="G79" i="3"/>
  <c r="K79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6" i="14"/>
  <c r="L77" i="14"/>
  <c r="E76" i="3"/>
  <c r="L78" i="13"/>
  <c r="F77" i="3"/>
  <c r="K77" i="13"/>
  <c r="K78" i="12"/>
  <c r="L79" i="12"/>
  <c r="G78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6" i="14"/>
  <c r="E75" i="3"/>
  <c r="K75" i="14"/>
  <c r="K76" i="13"/>
  <c r="L77" i="13"/>
  <c r="F76" i="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4" i="14"/>
  <c r="L75" i="14"/>
  <c r="E74" i="3"/>
  <c r="K75" i="13"/>
  <c r="L76" i="13"/>
  <c r="F75" i="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4" i="14"/>
  <c r="E73" i="3"/>
  <c r="K73" i="14"/>
  <c r="L75" i="13"/>
  <c r="F74" i="3"/>
  <c r="K74" i="13"/>
  <c r="L76" i="12"/>
  <c r="G75" i="3"/>
  <c r="K75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3" i="14"/>
  <c r="E72" i="3"/>
  <c r="K72" i="14"/>
  <c r="K73" i="13"/>
  <c r="L74" i="13"/>
  <c r="F73" i="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K71" i="14"/>
  <c r="L72" i="14"/>
  <c r="E71" i="3"/>
  <c r="L73" i="13"/>
  <c r="F72" i="3"/>
  <c r="K72" i="1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1" i="14"/>
  <c r="E70" i="3"/>
  <c r="K70" i="14"/>
  <c r="K71" i="13"/>
  <c r="L72" i="13"/>
  <c r="F71" i="3"/>
  <c r="L73" i="12"/>
  <c r="G72" i="3"/>
  <c r="K72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9" i="14"/>
  <c r="L70" i="14"/>
  <c r="E69" i="3"/>
  <c r="K70" i="13"/>
  <c r="L71" i="13"/>
  <c r="F70" i="3"/>
  <c r="L72" i="12"/>
  <c r="G71" i="3"/>
  <c r="K71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8" i="14"/>
  <c r="L69" i="14"/>
  <c r="E68" i="3"/>
  <c r="L70" i="13"/>
  <c r="F69" i="3"/>
  <c r="K69" i="13"/>
  <c r="L71" i="12"/>
  <c r="G70" i="3"/>
  <c r="K70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8" i="14"/>
  <c r="E67" i="3"/>
  <c r="K67" i="14"/>
  <c r="K68" i="13"/>
  <c r="L69" i="13"/>
  <c r="F68" i="3"/>
  <c r="K69" i="12"/>
  <c r="L70" i="12"/>
  <c r="G69" i="3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6" i="14"/>
  <c r="L67" i="14"/>
  <c r="E66" i="3"/>
  <c r="K67" i="13"/>
  <c r="L68" i="13"/>
  <c r="F67" i="3"/>
  <c r="L69" i="12"/>
  <c r="G68" i="3"/>
  <c r="K68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5" i="14"/>
  <c r="L66" i="14"/>
  <c r="E65" i="3"/>
  <c r="L67" i="13"/>
  <c r="F66" i="3"/>
  <c r="K66" i="13"/>
  <c r="L68" i="12"/>
  <c r="G67" i="3"/>
  <c r="K67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5" i="14"/>
  <c r="E64" i="3"/>
  <c r="K64" i="14"/>
  <c r="K65" i="13"/>
  <c r="L66" i="13"/>
  <c r="F65" i="3"/>
  <c r="L67" i="12"/>
  <c r="G66" i="3"/>
  <c r="K66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63" i="14"/>
  <c r="L64" i="14"/>
  <c r="E63" i="3"/>
  <c r="L65" i="13"/>
  <c r="F64" i="3"/>
  <c r="K64" i="1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3" i="14"/>
  <c r="E62" i="3"/>
  <c r="K62" i="14"/>
  <c r="L64" i="13"/>
  <c r="F63" i="3"/>
  <c r="K63" i="13"/>
  <c r="L65" i="12"/>
  <c r="G64" i="3"/>
  <c r="K64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1" i="14"/>
  <c r="L62" i="14"/>
  <c r="E61" i="3"/>
  <c r="K62" i="13"/>
  <c r="L63" i="13"/>
  <c r="F62" i="3"/>
  <c r="L64" i="12"/>
  <c r="G63" i="3"/>
  <c r="K63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60" i="14"/>
  <c r="L61" i="14"/>
  <c r="E60" i="3"/>
  <c r="L62" i="13"/>
  <c r="F61" i="3"/>
  <c r="K61" i="13"/>
  <c r="K62" i="12"/>
  <c r="L63" i="12"/>
  <c r="G62" i="3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L60" i="14"/>
  <c r="E59" i="3"/>
  <c r="K59" i="14"/>
  <c r="K60" i="13"/>
  <c r="L61" i="13"/>
  <c r="F60" i="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8" i="14"/>
  <c r="L59" i="14"/>
  <c r="E58" i="3"/>
  <c r="K59" i="13"/>
  <c r="L60" i="13"/>
  <c r="F59" i="3"/>
  <c r="L61" i="12"/>
  <c r="G60" i="3"/>
  <c r="K60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7" i="14"/>
  <c r="L58" i="14"/>
  <c r="E57" i="3"/>
  <c r="L59" i="13"/>
  <c r="F58" i="3"/>
  <c r="K58" i="13"/>
  <c r="L60" i="12"/>
  <c r="G59" i="3"/>
  <c r="K59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7" i="14"/>
  <c r="E56" i="3"/>
  <c r="K56" i="14"/>
  <c r="K57" i="13"/>
  <c r="L58" i="13"/>
  <c r="F57" i="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K55" i="14"/>
  <c r="L56" i="14"/>
  <c r="E55" i="3"/>
  <c r="L57" i="13"/>
  <c r="F56" i="3"/>
  <c r="K56" i="1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5" i="14"/>
  <c r="E54" i="3"/>
  <c r="K54" i="14"/>
  <c r="K55" i="13"/>
  <c r="L56" i="13"/>
  <c r="F55" i="3"/>
  <c r="L57" i="12"/>
  <c r="G56" i="3"/>
  <c r="K56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3" i="14"/>
  <c r="L54" i="14"/>
  <c r="E53" i="3"/>
  <c r="K54" i="13"/>
  <c r="L55" i="13"/>
  <c r="F54" i="3"/>
  <c r="L56" i="12"/>
  <c r="G55" i="3"/>
  <c r="K55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2" i="14"/>
  <c r="L53" i="14"/>
  <c r="E52" i="3"/>
  <c r="L54" i="13"/>
  <c r="F53" i="3"/>
  <c r="K53" i="1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2" i="14"/>
  <c r="E51" i="3"/>
  <c r="K51" i="14"/>
  <c r="K52" i="13"/>
  <c r="L53" i="13"/>
  <c r="F52" i="3"/>
  <c r="L54" i="12"/>
  <c r="G53" i="3"/>
  <c r="K53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50" i="14"/>
  <c r="L51" i="14"/>
  <c r="E50" i="3"/>
  <c r="K51" i="13"/>
  <c r="L52" i="13"/>
  <c r="F51" i="3"/>
  <c r="K52" i="12"/>
  <c r="L53" i="12"/>
  <c r="G52" i="3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0" i="14"/>
  <c r="E49" i="3"/>
  <c r="K49" i="14"/>
  <c r="L51" i="13"/>
  <c r="F50" i="3"/>
  <c r="K50" i="13"/>
  <c r="L52" i="12"/>
  <c r="G51" i="3"/>
  <c r="K51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9" i="14"/>
  <c r="E48" i="3"/>
  <c r="K48" i="14"/>
  <c r="K49" i="13"/>
  <c r="L50" i="13"/>
  <c r="F49" i="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K47" i="14"/>
  <c r="L48" i="14"/>
  <c r="E47" i="3"/>
  <c r="L49" i="13"/>
  <c r="F48" i="3"/>
  <c r="K48" i="13"/>
  <c r="K49" i="12"/>
  <c r="L50" i="12"/>
  <c r="G49" i="3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7" i="14"/>
  <c r="E46" i="3"/>
  <c r="K46" i="14"/>
  <c r="L48" i="13"/>
  <c r="F47" i="3"/>
  <c r="K47" i="13"/>
  <c r="K48" i="12"/>
  <c r="L49" i="12"/>
  <c r="G48" i="3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6" i="14"/>
  <c r="E45" i="3"/>
  <c r="K45" i="14"/>
  <c r="K46" i="13"/>
  <c r="L47" i="13"/>
  <c r="F46" i="3"/>
  <c r="L48" i="12"/>
  <c r="G47" i="3"/>
  <c r="K47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5" i="14"/>
  <c r="E44" i="3"/>
  <c r="K44" i="14"/>
  <c r="L46" i="13"/>
  <c r="F45" i="3"/>
  <c r="K45" i="13"/>
  <c r="K46" i="12"/>
  <c r="L47" i="12"/>
  <c r="G46" i="3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4" i="14"/>
  <c r="E43" i="3"/>
  <c r="K43" i="14"/>
  <c r="L45" i="13"/>
  <c r="F44" i="3"/>
  <c r="K44" i="13"/>
  <c r="K45" i="12"/>
  <c r="L46" i="12"/>
  <c r="G45" i="3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2" i="14"/>
  <c r="L43" i="14"/>
  <c r="E42" i="3"/>
  <c r="K43" i="13"/>
  <c r="L44" i="13"/>
  <c r="F43" i="3"/>
  <c r="L45" i="12"/>
  <c r="G44" i="3"/>
  <c r="K44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1" i="14"/>
  <c r="L42" i="14"/>
  <c r="E41" i="3"/>
  <c r="L43" i="13"/>
  <c r="F42" i="3"/>
  <c r="K42" i="13"/>
  <c r="L44" i="12"/>
  <c r="G43" i="3"/>
  <c r="K43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1" i="14"/>
  <c r="E40" i="3"/>
  <c r="K40" i="14"/>
  <c r="K41" i="13"/>
  <c r="L42" i="13"/>
  <c r="F41" i="3"/>
  <c r="K42" i="12"/>
  <c r="L43" i="12"/>
  <c r="G42" i="3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K39" i="14"/>
  <c r="L40" i="14"/>
  <c r="E39" i="3"/>
  <c r="K40" i="13"/>
  <c r="L41" i="13"/>
  <c r="F40" i="3"/>
  <c r="L42" i="12"/>
  <c r="G41" i="3"/>
  <c r="K41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9" i="14"/>
  <c r="E38" i="3"/>
  <c r="K38" i="14"/>
  <c r="K39" i="13"/>
  <c r="L40" i="13"/>
  <c r="F39" i="3"/>
  <c r="L41" i="12"/>
  <c r="G40" i="3"/>
  <c r="K40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7" i="14"/>
  <c r="L38" i="14"/>
  <c r="E37" i="3"/>
  <c r="K38" i="13"/>
  <c r="L39" i="13"/>
  <c r="F38" i="3"/>
  <c r="L40" i="12"/>
  <c r="G39" i="3"/>
  <c r="K39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7" i="14"/>
  <c r="E36" i="3"/>
  <c r="K36" i="14"/>
  <c r="L38" i="13"/>
  <c r="F37" i="3"/>
  <c r="K37" i="13"/>
  <c r="K38" i="12"/>
  <c r="L39" i="12"/>
  <c r="G38" i="3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6" i="14"/>
  <c r="E35" i="3"/>
  <c r="K35" i="14"/>
  <c r="L37" i="13"/>
  <c r="F36" i="3"/>
  <c r="K36" i="13"/>
  <c r="L38" i="12"/>
  <c r="G37" i="3"/>
  <c r="K37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4" i="14"/>
  <c r="L35" i="14"/>
  <c r="E34" i="3"/>
  <c r="L36" i="13"/>
  <c r="F35" i="3"/>
  <c r="K35" i="13"/>
  <c r="L37" i="12"/>
  <c r="G36" i="3"/>
  <c r="K36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4" i="14"/>
  <c r="E33" i="3"/>
  <c r="K33" i="14"/>
  <c r="L35" i="13"/>
  <c r="F34" i="3"/>
  <c r="K34" i="1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3" i="14"/>
  <c r="E32" i="3"/>
  <c r="K32" i="14"/>
  <c r="K33" i="13"/>
  <c r="L34" i="13"/>
  <c r="F33" i="3"/>
  <c r="L35" i="12"/>
  <c r="G34" i="3"/>
  <c r="K34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K31" i="14"/>
  <c r="L32" i="14"/>
  <c r="E31" i="3"/>
  <c r="L33" i="13"/>
  <c r="F32" i="3"/>
  <c r="K32" i="13"/>
  <c r="K33" i="12"/>
  <c r="L34" i="12"/>
  <c r="G33" i="3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1" i="14"/>
  <c r="E30" i="3"/>
  <c r="K30" i="14"/>
  <c r="L32" i="13"/>
  <c r="F31" i="3"/>
  <c r="K31" i="13"/>
  <c r="K32" i="12"/>
  <c r="L33" i="12"/>
  <c r="G32" i="3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9" i="14"/>
  <c r="L30" i="14"/>
  <c r="E29" i="3"/>
  <c r="K30" i="13"/>
  <c r="L31" i="13"/>
  <c r="F30" i="3"/>
  <c r="L32" i="12"/>
  <c r="G31" i="3"/>
  <c r="K31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8" i="14"/>
  <c r="L29" i="14"/>
  <c r="E28" i="3"/>
  <c r="L30" i="13"/>
  <c r="F29" i="3"/>
  <c r="K29" i="13"/>
  <c r="K30" i="12"/>
  <c r="L31" i="12"/>
  <c r="G30" i="3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8" i="14"/>
  <c r="E27" i="3"/>
  <c r="K27" i="14"/>
  <c r="L29" i="13"/>
  <c r="F28" i="3"/>
  <c r="K28" i="13"/>
  <c r="K29" i="12"/>
  <c r="L30" i="12"/>
  <c r="G29" i="3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6" i="14"/>
  <c r="L27" i="14"/>
  <c r="E26" i="3"/>
  <c r="L28" i="13"/>
  <c r="F27" i="3"/>
  <c r="K27" i="13"/>
  <c r="K28" i="12"/>
  <c r="L29" i="12"/>
  <c r="G28" i="3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5" i="14"/>
  <c r="L26" i="14"/>
  <c r="E25" i="3"/>
  <c r="L27" i="13"/>
  <c r="F26" i="3"/>
  <c r="K26" i="13"/>
  <c r="L28" i="12"/>
  <c r="G27" i="3"/>
  <c r="K27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5" i="14"/>
  <c r="E24" i="3"/>
  <c r="K24" i="14"/>
  <c r="K25" i="13"/>
  <c r="L26" i="13"/>
  <c r="F25" i="3"/>
  <c r="K26" i="12"/>
  <c r="L27" i="12"/>
  <c r="G26" i="3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K23" i="14"/>
  <c r="L24" i="14"/>
  <c r="E23" i="3"/>
  <c r="L25" i="13"/>
  <c r="F24" i="3"/>
  <c r="K24" i="13"/>
  <c r="K25" i="12"/>
  <c r="L26" i="12"/>
  <c r="G25" i="3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3" i="14"/>
  <c r="E22" i="3"/>
  <c r="K22" i="14"/>
  <c r="L24" i="13"/>
  <c r="F23" i="3"/>
  <c r="K23" i="13"/>
  <c r="L25" i="12"/>
  <c r="G24" i="3"/>
  <c r="K24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21" i="14"/>
  <c r="L22" i="14"/>
  <c r="E21" i="3"/>
  <c r="K22" i="13"/>
  <c r="L23" i="13"/>
  <c r="F22" i="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20" i="14"/>
  <c r="L21" i="14"/>
  <c r="E20" i="3"/>
  <c r="L22" i="13"/>
  <c r="F21" i="3"/>
  <c r="K21" i="13"/>
  <c r="K22" i="12"/>
  <c r="L23" i="12"/>
  <c r="G22" i="3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20" i="14"/>
  <c r="E19" i="3"/>
  <c r="K19" i="14"/>
  <c r="K20" i="13"/>
  <c r="L21" i="13"/>
  <c r="F20" i="3"/>
  <c r="L22" i="12"/>
  <c r="G21" i="3"/>
  <c r="K21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8" i="14"/>
  <c r="L19" i="14"/>
  <c r="E18" i="3"/>
  <c r="L20" i="13"/>
  <c r="F19" i="3"/>
  <c r="K19" i="1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8" i="14"/>
  <c r="E17" i="3"/>
  <c r="K17" i="14"/>
  <c r="L19" i="13"/>
  <c r="F18" i="3"/>
  <c r="K18" i="1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7" i="14"/>
  <c r="E16" i="3"/>
  <c r="K16" i="14"/>
  <c r="K17" i="13"/>
  <c r="L18" i="13"/>
  <c r="F17" i="3"/>
  <c r="L19" i="12"/>
  <c r="G18" i="3"/>
  <c r="K18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K15" i="14"/>
  <c r="L16" i="14"/>
  <c r="E15" i="3"/>
  <c r="L17" i="13"/>
  <c r="F16" i="3"/>
  <c r="K16" i="13"/>
  <c r="L18" i="12"/>
  <c r="G17" i="3"/>
  <c r="K17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5" i="14"/>
  <c r="E14" i="3"/>
  <c r="K14" i="14"/>
  <c r="K15" i="13"/>
  <c r="L16" i="13"/>
  <c r="F15" i="3"/>
  <c r="K16" i="12"/>
  <c r="L17" i="12"/>
  <c r="G16" i="3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4" i="14"/>
  <c r="E13" i="3"/>
  <c r="K13" i="14"/>
  <c r="K14" i="13"/>
  <c r="L15" i="13"/>
  <c r="F14" i="3"/>
  <c r="L16" i="12"/>
  <c r="G15" i="3"/>
  <c r="K15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2" i="14"/>
  <c r="L13" i="14"/>
  <c r="E12" i="3"/>
  <c r="L14" i="13"/>
  <c r="F13" i="3"/>
  <c r="K13" i="13"/>
  <c r="K14" i="12"/>
  <c r="L15" i="12"/>
  <c r="G14" i="3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K11" i="14"/>
  <c r="L12" i="14"/>
  <c r="E11" i="3"/>
  <c r="L13" i="13"/>
  <c r="F12" i="3"/>
  <c r="K12" i="13"/>
  <c r="K13" i="12"/>
  <c r="L14" i="12"/>
  <c r="G13" i="3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1" i="14"/>
  <c r="E10" i="3"/>
  <c r="K10" i="14"/>
  <c r="L12" i="13"/>
  <c r="F11" i="3"/>
  <c r="K11" i="13"/>
  <c r="K12" i="12"/>
  <c r="L13" i="12"/>
  <c r="G12" i="3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0" i="14"/>
  <c r="E9" i="3"/>
  <c r="K9" i="14"/>
  <c r="K10" i="13"/>
  <c r="L11" i="13"/>
  <c r="F10" i="3"/>
  <c r="L12" i="12"/>
  <c r="G11" i="3"/>
  <c r="K11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9" i="14"/>
  <c r="E8" i="3"/>
  <c r="L10" i="13"/>
  <c r="F9" i="3"/>
  <c r="K9" i="13"/>
  <c r="L9" i="13"/>
  <c r="F8" i="3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2"/>
  <c r="G9" i="3"/>
  <c r="K9" i="12"/>
  <c r="L9" i="12"/>
  <c r="G8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<sst xmlns="http://schemas.openxmlformats.org/spreadsheetml/2006/main" count="433" uniqueCount="49">
  <si>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</si>
  <si>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</si>
  <si>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</si>
  <si>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</si>
  <si>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</si>
  <si>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</si>
  <si>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</si>
  <si>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</si>
  <si>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</si>
  <si>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</si>
  <si>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</si>
  <si>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</si>
  <si>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</si>
  <si>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</si>
  <si>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</si>
  <si>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</si>
  <si>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</si>
  <si>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</si>
  <si>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</si>
  <si>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</si>
  <si>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</si>
  <si>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</si>
  <si>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</si>
  <si>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</si>
  <si>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Norte desde 2010 por edad. Hombres.</t>
  </si>
  <si>
    <t>Tabla de mortalidad masculina. Sierra Norte 2016.</t>
  </si>
  <si>
    <t>Tabla de mortalidad masculina. Sierra Norte 2015.</t>
  </si>
  <si>
    <t>Tabla de mortalidad masculina. Sierra Norte 2014.</t>
  </si>
  <si>
    <t>Tabla de mortalidad masculina. Sierra Norte 2013.</t>
  </si>
  <si>
    <t>Tabla de mortalidad masculina. Sierra Norte 2011.</t>
  </si>
  <si>
    <t>Tabla de mortalidad masculina. Sierra Norte 2010.</t>
  </si>
  <si>
    <t>Tabla de mortalidad masculina. Sierra Norte 2012.</t>
  </si>
  <si>
    <t>Tabla de mortalidad masculina. Sierra Norte 2017.</t>
  </si>
  <si>
    <t>Tabla de mortalidad masculina. Sierra Norte 2018.</t>
  </si>
  <si>
    <t>Tabla de mortalidad masculina. Sierra Norte 2019.</t>
  </si>
  <si>
    <t>Tabla de mortalidad masculina. Sierra Norte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</si>
  <si>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</si>
  <si>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</si>
  <si>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</si>
  <si>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</si>
  <si>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</si>
  <si>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</si>
  <si>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</si>
  <si>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</si>
  <si>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</si>
  <si>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</si>
  <si>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</si>
  <si>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Sierra Norte 2021</t>
  </si>
  <si>
    <t>Tabla de mortalidad masculina. Sierra Norte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</si>
</sst>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6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0" borderId="0" xfId="0" applyNumberFormat="1" applyFont="1" applyFill="1"/>
    <xf numFmtId="2" fontId="4" fillId="3" borderId="0" xfId="0" applyNumberFormat="1" applyFont="1" applyFill="1"/>
    <xf numFmtId="2" fontId="4" fillId="0" borderId="0" xfId="0" applyNumberFormat="1" applyFont="1" applyFill="1"/>
    <xf numFmtId="3" fontId="4" fillId="0" borderId="6" xfId="0" applyNumberFormat="1" applyFont="1" applyFill="1" applyBorder="1"/>
    <xf numFmtId="2" fontId="4" fillId="3" borderId="0" xfId="0" applyNumberFormat="1" applyFont="1" applyFill="1" applyBorder="1"/>
    <xf numFmtId="2" fontId="4" fillId="0" borderId="0" xfId="0" applyNumberFormat="1" applyFont="1" applyFill="1" applyBorder="1"/>
    <xf numFmtId="3" fontId="4" fillId="0" borderId="6" xfId="0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8" width="10.7109375" style="10" customWidth="1"/>
    <col min="9" max="9" width="10.7109375" style="51" customWidth="1"/>
    <col min="10" max="12" width="10.7109375" style="10" customWidth="1"/>
    <col min="13" max="13" width="10.7109375" style="51" customWidth="1"/>
    <col min="14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51"/>
      <c r="J4" s="10"/>
      <c r="K4" s="10"/>
      <c r="L4" s="10"/>
      <c r="M4" s="51"/>
      <c r="N4" s="10"/>
    </row>
    <row r="5" spans="1:14" ht="12.75" customHeight="1" x14ac:dyDescent="0.2">
      <c r="A5" s="14"/>
      <c r="B5" s="14"/>
      <c r="C5" s="14"/>
      <c r="D5" s="14"/>
    </row>
    <row r="6" spans="1:14" s="74" customFormat="1" x14ac:dyDescent="0.2">
      <c r="A6" s="73" t="s">
        <v>20</v>
      </c>
      <c r="B6" s="73">
        <v>2022</v>
      </c>
      <c r="C6" s="73">
        <v>2021</v>
      </c>
      <c r="D6" s="73">
        <v>2020</v>
      </c>
      <c r="E6" s="73">
        <v>2019</v>
      </c>
      <c r="F6" s="73">
        <v>2018</v>
      </c>
      <c r="G6" s="73">
        <v>2017</v>
      </c>
      <c r="H6" s="73">
        <v>2016</v>
      </c>
      <c r="I6" s="73">
        <v>2015</v>
      </c>
      <c r="J6" s="73">
        <v>2014</v>
      </c>
      <c r="K6" s="73">
        <v>2013</v>
      </c>
      <c r="L6" s="73">
        <v>2012</v>
      </c>
      <c r="M6" s="73">
        <v>2011</v>
      </c>
      <c r="N6" s="73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49"/>
      <c r="J7" s="5"/>
      <c r="K7" s="5"/>
      <c r="L7" s="5"/>
      <c r="M7" s="58"/>
      <c r="N7" s="5"/>
    </row>
    <row r="8" spans="1:14" x14ac:dyDescent="0.2">
      <c r="A8" s="17">
        <v>0</v>
      </c>
      <c r="B8" s="44">
        <f>'2022'!L9</f>
        <v>81.238851127340297</v>
      </c>
      <c r="C8" s="44">
        <f>'2021'!L9</f>
        <v>80.925282988315033</v>
      </c>
      <c r="D8" s="44">
        <f>'2020'!L9</f>
        <v>76.590734524419815</v>
      </c>
      <c r="E8" s="44">
        <f>'2019'!L9</f>
        <v>81.683139557263658</v>
      </c>
      <c r="F8" s="44">
        <f>'2018'!L9</f>
        <v>81.051628571339265</v>
      </c>
      <c r="G8" s="44">
        <f>'2017'!L9</f>
        <v>79.482139520933842</v>
      </c>
      <c r="H8" s="44">
        <f>'2016'!L9</f>
        <v>81.186292739175272</v>
      </c>
      <c r="I8" s="62">
        <f>'2015'!L9</f>
        <v>80.962701607961037</v>
      </c>
      <c r="J8" s="45">
        <f>'2014'!L9</f>
        <v>83.006729824408126</v>
      </c>
      <c r="K8" s="45">
        <f>'2013'!L9</f>
        <v>81.03430746124063</v>
      </c>
      <c r="L8" s="45">
        <f>'2012'!L9</f>
        <v>82.792106491450568</v>
      </c>
      <c r="M8" s="59">
        <f>'2011'!L9</f>
        <v>83.232649800015992</v>
      </c>
      <c r="N8" s="45">
        <f>'2010'!L9</f>
        <v>81.817540324888753</v>
      </c>
    </row>
    <row r="9" spans="1:14" x14ac:dyDescent="0.2">
      <c r="A9" s="17">
        <v>1</v>
      </c>
      <c r="B9" s="50">
        <f>'2022'!L10</f>
        <v>80.238851127340297</v>
      </c>
      <c r="C9" s="50">
        <f>'2021'!L10</f>
        <v>79.925282988315033</v>
      </c>
      <c r="D9" s="50">
        <f>'2020'!L10</f>
        <v>78.791699374946276</v>
      </c>
      <c r="E9" s="50">
        <f>'2019'!L10</f>
        <v>80.683139557263658</v>
      </c>
      <c r="F9" s="50">
        <f>'2018'!L10</f>
        <v>80.051628571339265</v>
      </c>
      <c r="G9" s="50">
        <f>'2017'!L10</f>
        <v>78.482139520933842</v>
      </c>
      <c r="H9" s="50">
        <f>'2016'!L10</f>
        <v>80.186292739175272</v>
      </c>
      <c r="I9" s="63">
        <f>'2015'!L10</f>
        <v>79.962701607961037</v>
      </c>
      <c r="J9" s="6">
        <f>'2014'!L10</f>
        <v>82.006729824408126</v>
      </c>
      <c r="K9" s="6">
        <f>'2013'!L10</f>
        <v>80.03430746124063</v>
      </c>
      <c r="L9" s="6">
        <f>'2012'!L10</f>
        <v>81.792106491450568</v>
      </c>
      <c r="M9" s="60">
        <f>'2011'!L10</f>
        <v>82.232649800015992</v>
      </c>
      <c r="N9" s="6">
        <f>'2010'!L10</f>
        <v>80.817540324888753</v>
      </c>
    </row>
    <row r="10" spans="1:14" x14ac:dyDescent="0.2">
      <c r="A10" s="17">
        <v>2</v>
      </c>
      <c r="B10" s="50">
        <f>'2022'!L11</f>
        <v>79.238851127340297</v>
      </c>
      <c r="C10" s="50">
        <f>'2021'!L11</f>
        <v>78.925282988315033</v>
      </c>
      <c r="D10" s="50">
        <f>'2020'!L11</f>
        <v>77.79169937494629</v>
      </c>
      <c r="E10" s="50">
        <f>'2019'!L11</f>
        <v>79.683139557263658</v>
      </c>
      <c r="F10" s="50">
        <f>'2018'!L11</f>
        <v>79.051628571339265</v>
      </c>
      <c r="G10" s="50">
        <f>'2017'!L11</f>
        <v>77.482139520933842</v>
      </c>
      <c r="H10" s="50">
        <f>'2016'!L11</f>
        <v>79.186292739175272</v>
      </c>
      <c r="I10" s="63">
        <f>'2015'!L11</f>
        <v>78.962701607961037</v>
      </c>
      <c r="J10" s="6">
        <f>'2014'!L11</f>
        <v>81.006729824408126</v>
      </c>
      <c r="K10" s="6">
        <f>'2013'!L11</f>
        <v>79.03430746124063</v>
      </c>
      <c r="L10" s="6">
        <f>'2012'!L11</f>
        <v>80.792106491450568</v>
      </c>
      <c r="M10" s="60">
        <f>'2011'!L11</f>
        <v>81.232649800015992</v>
      </c>
      <c r="N10" s="6">
        <f>'2010'!L11</f>
        <v>79.817540324888753</v>
      </c>
    </row>
    <row r="11" spans="1:14" x14ac:dyDescent="0.2">
      <c r="A11" s="17">
        <v>3</v>
      </c>
      <c r="B11" s="50">
        <f>'2022'!L12</f>
        <v>78.238851127340297</v>
      </c>
      <c r="C11" s="50">
        <f>'2021'!L12</f>
        <v>77.925282988315033</v>
      </c>
      <c r="D11" s="50">
        <f>'2020'!L12</f>
        <v>76.79169937494629</v>
      </c>
      <c r="E11" s="50">
        <f>'2019'!L12</f>
        <v>78.683139557263658</v>
      </c>
      <c r="F11" s="50">
        <f>'2018'!L12</f>
        <v>78.051628571339265</v>
      </c>
      <c r="G11" s="50">
        <f>'2017'!L12</f>
        <v>76.482139520933842</v>
      </c>
      <c r="H11" s="50">
        <f>'2016'!L12</f>
        <v>78.186292739175272</v>
      </c>
      <c r="I11" s="63">
        <f>'2015'!L12</f>
        <v>77.962701607961037</v>
      </c>
      <c r="J11" s="6">
        <f>'2014'!L12</f>
        <v>80.006729824408126</v>
      </c>
      <c r="K11" s="6">
        <f>'2013'!L12</f>
        <v>78.03430746124063</v>
      </c>
      <c r="L11" s="6">
        <f>'2012'!L12</f>
        <v>79.792106491450568</v>
      </c>
      <c r="M11" s="60">
        <f>'2011'!L12</f>
        <v>80.232649800015992</v>
      </c>
      <c r="N11" s="6">
        <f>'2010'!L12</f>
        <v>78.817540324888753</v>
      </c>
    </row>
    <row r="12" spans="1:14" x14ac:dyDescent="0.2">
      <c r="A12" s="17">
        <v>4</v>
      </c>
      <c r="B12" s="50">
        <f>'2022'!L13</f>
        <v>77.238851127340297</v>
      </c>
      <c r="C12" s="50">
        <f>'2021'!L13</f>
        <v>76.925282988315033</v>
      </c>
      <c r="D12" s="50">
        <f>'2020'!L13</f>
        <v>75.79169937494629</v>
      </c>
      <c r="E12" s="50">
        <f>'2019'!L13</f>
        <v>77.683139557263658</v>
      </c>
      <c r="F12" s="50">
        <f>'2018'!L13</f>
        <v>77.051628571339265</v>
      </c>
      <c r="G12" s="50">
        <f>'2017'!L13</f>
        <v>75.832287629325236</v>
      </c>
      <c r="H12" s="50">
        <f>'2016'!L13</f>
        <v>77.186292739175272</v>
      </c>
      <c r="I12" s="63">
        <f>'2015'!L13</f>
        <v>76.962701607961037</v>
      </c>
      <c r="J12" s="6">
        <f>'2014'!L13</f>
        <v>79.006729824408126</v>
      </c>
      <c r="K12" s="6">
        <f>'2013'!L13</f>
        <v>77.03430746124063</v>
      </c>
      <c r="L12" s="6">
        <f>'2012'!L13</f>
        <v>78.792106491450568</v>
      </c>
      <c r="M12" s="60">
        <f>'2011'!L13</f>
        <v>79.232649800015992</v>
      </c>
      <c r="N12" s="6">
        <f>'2010'!L13</f>
        <v>77.817540324888753</v>
      </c>
    </row>
    <row r="13" spans="1:14" x14ac:dyDescent="0.2">
      <c r="A13" s="17">
        <v>5</v>
      </c>
      <c r="B13" s="44">
        <f>'2022'!L14</f>
        <v>76.238851127340297</v>
      </c>
      <c r="C13" s="44">
        <f>'2021'!L14</f>
        <v>75.925282988315033</v>
      </c>
      <c r="D13" s="44">
        <f>'2020'!L14</f>
        <v>74.791699374946305</v>
      </c>
      <c r="E13" s="44">
        <f>'2019'!L14</f>
        <v>77.011578448996687</v>
      </c>
      <c r="F13" s="44">
        <f>'2018'!L14</f>
        <v>76.051628571339265</v>
      </c>
      <c r="G13" s="44">
        <f>'2017'!L14</f>
        <v>74.832287629325236</v>
      </c>
      <c r="H13" s="44">
        <f>'2016'!L14</f>
        <v>76.186292739175272</v>
      </c>
      <c r="I13" s="62">
        <f>'2015'!L14</f>
        <v>75.962701607961037</v>
      </c>
      <c r="J13" s="45">
        <f>'2014'!L14</f>
        <v>78.006729824408126</v>
      </c>
      <c r="K13" s="45">
        <f>'2013'!L14</f>
        <v>76.03430746124063</v>
      </c>
      <c r="L13" s="45">
        <f>'2012'!L14</f>
        <v>77.792106491450568</v>
      </c>
      <c r="M13" s="59">
        <f>'2011'!L14</f>
        <v>78.232649800015992</v>
      </c>
      <c r="N13" s="45">
        <f>'2010'!L14</f>
        <v>76.817540324888753</v>
      </c>
    </row>
    <row r="14" spans="1:14" x14ac:dyDescent="0.2">
      <c r="A14" s="17">
        <v>6</v>
      </c>
      <c r="B14" s="50">
        <f>'2022'!L15</f>
        <v>75.238851127340297</v>
      </c>
      <c r="C14" s="50">
        <f>'2021'!L15</f>
        <v>74.925282988315033</v>
      </c>
      <c r="D14" s="50">
        <f>'2020'!L15</f>
        <v>73.791699374946305</v>
      </c>
      <c r="E14" s="50">
        <f>'2019'!L15</f>
        <v>76.011578448996701</v>
      </c>
      <c r="F14" s="50">
        <f>'2018'!L15</f>
        <v>75.051628571339265</v>
      </c>
      <c r="G14" s="50">
        <f>'2017'!L15</f>
        <v>73.832287629325236</v>
      </c>
      <c r="H14" s="50">
        <f>'2016'!L15</f>
        <v>75.186292739175272</v>
      </c>
      <c r="I14" s="63">
        <f>'2015'!L15</f>
        <v>74.962701607961037</v>
      </c>
      <c r="J14" s="6">
        <f>'2014'!L15</f>
        <v>77.006729824408126</v>
      </c>
      <c r="K14" s="6">
        <f>'2013'!L15</f>
        <v>75.03430746124063</v>
      </c>
      <c r="L14" s="6">
        <f>'2012'!L15</f>
        <v>76.792106491450568</v>
      </c>
      <c r="M14" s="60">
        <f>'2011'!L15</f>
        <v>77.232649800015992</v>
      </c>
      <c r="N14" s="6">
        <f>'2010'!L15</f>
        <v>75.817540324888753</v>
      </c>
    </row>
    <row r="15" spans="1:14" x14ac:dyDescent="0.2">
      <c r="A15" s="17">
        <v>7</v>
      </c>
      <c r="B15" s="50">
        <f>'2022'!L16</f>
        <v>74.238851127340297</v>
      </c>
      <c r="C15" s="50">
        <f>'2021'!L16</f>
        <v>73.925282988315033</v>
      </c>
      <c r="D15" s="50">
        <f>'2020'!L16</f>
        <v>72.791699374946305</v>
      </c>
      <c r="E15" s="50">
        <f>'2019'!L16</f>
        <v>75.011578448996701</v>
      </c>
      <c r="F15" s="50">
        <f>'2018'!L16</f>
        <v>74.051628571339265</v>
      </c>
      <c r="G15" s="50">
        <f>'2017'!L16</f>
        <v>72.832287629325251</v>
      </c>
      <c r="H15" s="50">
        <f>'2016'!L16</f>
        <v>74.186292739175272</v>
      </c>
      <c r="I15" s="63">
        <f>'2015'!L16</f>
        <v>73.962701607961037</v>
      </c>
      <c r="J15" s="6">
        <f>'2014'!L16</f>
        <v>76.006729824408126</v>
      </c>
      <c r="K15" s="6">
        <f>'2013'!L16</f>
        <v>74.03430746124063</v>
      </c>
      <c r="L15" s="6">
        <f>'2012'!L16</f>
        <v>75.792106491450568</v>
      </c>
      <c r="M15" s="60">
        <f>'2011'!L16</f>
        <v>76.232649800015992</v>
      </c>
      <c r="N15" s="6">
        <f>'2010'!L16</f>
        <v>74.817540324888753</v>
      </c>
    </row>
    <row r="16" spans="1:14" x14ac:dyDescent="0.2">
      <c r="A16" s="17">
        <v>8</v>
      </c>
      <c r="B16" s="50">
        <f>'2022'!L17</f>
        <v>73.526422154708982</v>
      </c>
      <c r="C16" s="50">
        <f>'2021'!L17</f>
        <v>72.925282988315033</v>
      </c>
      <c r="D16" s="50">
        <f>'2020'!L17</f>
        <v>71.791699374946319</v>
      </c>
      <c r="E16" s="50">
        <f>'2019'!L17</f>
        <v>74.011578448996701</v>
      </c>
      <c r="F16" s="50">
        <f>'2018'!L17</f>
        <v>73.051628571339265</v>
      </c>
      <c r="G16" s="50">
        <f>'2017'!L17</f>
        <v>71.832287629325251</v>
      </c>
      <c r="H16" s="50">
        <f>'2016'!L17</f>
        <v>73.186292739175272</v>
      </c>
      <c r="I16" s="63">
        <f>'2015'!L17</f>
        <v>72.962701607961037</v>
      </c>
      <c r="J16" s="6">
        <f>'2014'!L17</f>
        <v>75.006729824408126</v>
      </c>
      <c r="K16" s="6">
        <f>'2013'!L17</f>
        <v>73.03430746124063</v>
      </c>
      <c r="L16" s="6">
        <f>'2012'!L17</f>
        <v>74.792106491450568</v>
      </c>
      <c r="M16" s="60">
        <f>'2011'!L17</f>
        <v>75.232649800015992</v>
      </c>
      <c r="N16" s="6">
        <f>'2010'!L17</f>
        <v>73.817540324888753</v>
      </c>
    </row>
    <row r="17" spans="1:14" x14ac:dyDescent="0.2">
      <c r="A17" s="17">
        <v>9</v>
      </c>
      <c r="B17" s="50">
        <f>'2022'!L18</f>
        <v>72.526422154708982</v>
      </c>
      <c r="C17" s="50">
        <f>'2021'!L18</f>
        <v>71.925282988315033</v>
      </c>
      <c r="D17" s="50">
        <f>'2020'!L18</f>
        <v>70.791699374946319</v>
      </c>
      <c r="E17" s="50">
        <f>'2019'!L18</f>
        <v>73.011578448996715</v>
      </c>
      <c r="F17" s="50">
        <f>'2018'!L18</f>
        <v>72.051628571339265</v>
      </c>
      <c r="G17" s="50">
        <f>'2017'!L18</f>
        <v>70.832287629325251</v>
      </c>
      <c r="H17" s="50">
        <f>'2016'!L18</f>
        <v>72.473023677002402</v>
      </c>
      <c r="I17" s="63">
        <f>'2015'!L18</f>
        <v>71.962701607961037</v>
      </c>
      <c r="J17" s="6">
        <f>'2014'!L18</f>
        <v>74.006729824408126</v>
      </c>
      <c r="K17" s="6">
        <f>'2013'!L18</f>
        <v>72.03430746124063</v>
      </c>
      <c r="L17" s="6">
        <f>'2012'!L18</f>
        <v>73.792106491450568</v>
      </c>
      <c r="M17" s="60">
        <f>'2011'!L18</f>
        <v>74.232649800015992</v>
      </c>
      <c r="N17" s="6">
        <f>'2010'!L18</f>
        <v>72.817540324888753</v>
      </c>
    </row>
    <row r="18" spans="1:14" x14ac:dyDescent="0.2">
      <c r="A18" s="17">
        <v>10</v>
      </c>
      <c r="B18" s="44">
        <f>'2022'!L19</f>
        <v>71.526422154708982</v>
      </c>
      <c r="C18" s="44">
        <f>'2021'!L19</f>
        <v>70.925282988315033</v>
      </c>
      <c r="D18" s="44">
        <f>'2020'!L19</f>
        <v>69.791699374946333</v>
      </c>
      <c r="E18" s="44">
        <f>'2019'!L19</f>
        <v>72.011578448996715</v>
      </c>
      <c r="F18" s="44">
        <f>'2018'!L19</f>
        <v>71.051628571339265</v>
      </c>
      <c r="G18" s="44">
        <f>'2017'!L19</f>
        <v>69.832287629325251</v>
      </c>
      <c r="H18" s="44">
        <f>'2016'!L19</f>
        <v>71.473023677002388</v>
      </c>
      <c r="I18" s="62">
        <f>'2015'!L19</f>
        <v>70.962701607961037</v>
      </c>
      <c r="J18" s="45">
        <f>'2014'!L19</f>
        <v>73.006729824408126</v>
      </c>
      <c r="K18" s="45">
        <f>'2013'!L19</f>
        <v>71.03430746124063</v>
      </c>
      <c r="L18" s="45">
        <f>'2012'!L19</f>
        <v>73.124496997080726</v>
      </c>
      <c r="M18" s="59">
        <f>'2011'!L19</f>
        <v>73.232649800015992</v>
      </c>
      <c r="N18" s="45">
        <f>'2010'!L19</f>
        <v>71.817540324888753</v>
      </c>
    </row>
    <row r="19" spans="1:14" x14ac:dyDescent="0.2">
      <c r="A19" s="17">
        <v>11</v>
      </c>
      <c r="B19" s="50">
        <f>'2022'!L20</f>
        <v>70.526422154708982</v>
      </c>
      <c r="C19" s="50">
        <f>'2021'!L20</f>
        <v>69.925282988315033</v>
      </c>
      <c r="D19" s="50">
        <f>'2020'!L20</f>
        <v>68.791699374946333</v>
      </c>
      <c r="E19" s="50">
        <f>'2019'!L20</f>
        <v>71.011578448996715</v>
      </c>
      <c r="F19" s="50">
        <f>'2018'!L20</f>
        <v>70.051628571339265</v>
      </c>
      <c r="G19" s="50">
        <f>'2017'!L20</f>
        <v>68.832287629325251</v>
      </c>
      <c r="H19" s="50">
        <f>'2016'!L20</f>
        <v>70.473023677002388</v>
      </c>
      <c r="I19" s="63">
        <f>'2015'!L20</f>
        <v>69.962701607961037</v>
      </c>
      <c r="J19" s="6">
        <f>'2014'!L20</f>
        <v>72.006729824408126</v>
      </c>
      <c r="K19" s="6">
        <f>'2013'!L20</f>
        <v>70.03430746124063</v>
      </c>
      <c r="L19" s="6">
        <f>'2012'!L20</f>
        <v>72.12449699708074</v>
      </c>
      <c r="M19" s="60">
        <f>'2011'!L20</f>
        <v>72.232649800015992</v>
      </c>
      <c r="N19" s="6">
        <f>'2010'!L20</f>
        <v>70.817540324888753</v>
      </c>
    </row>
    <row r="20" spans="1:14" x14ac:dyDescent="0.2">
      <c r="A20" s="17">
        <v>12</v>
      </c>
      <c r="B20" s="50">
        <f>'2022'!L21</f>
        <v>69.526422154708982</v>
      </c>
      <c r="C20" s="50">
        <f>'2021'!L21</f>
        <v>68.925282988315033</v>
      </c>
      <c r="D20" s="50">
        <f>'2020'!L21</f>
        <v>67.791699374946333</v>
      </c>
      <c r="E20" s="50">
        <f>'2019'!L21</f>
        <v>70.01157844899673</v>
      </c>
      <c r="F20" s="50">
        <f>'2018'!L21</f>
        <v>69.051628571339265</v>
      </c>
      <c r="G20" s="50">
        <f>'2017'!L21</f>
        <v>67.832287629325251</v>
      </c>
      <c r="H20" s="50">
        <f>'2016'!L21</f>
        <v>69.473023677002388</v>
      </c>
      <c r="I20" s="63">
        <f>'2015'!L21</f>
        <v>68.962701607961037</v>
      </c>
      <c r="J20" s="6">
        <f>'2014'!L21</f>
        <v>71.006729824408126</v>
      </c>
      <c r="K20" s="6">
        <f>'2013'!L21</f>
        <v>69.03430746124063</v>
      </c>
      <c r="L20" s="6">
        <f>'2012'!L21</f>
        <v>71.12449699708074</v>
      </c>
      <c r="M20" s="60">
        <f>'2011'!L21</f>
        <v>71.232649800015992</v>
      </c>
      <c r="N20" s="6">
        <f>'2010'!L21</f>
        <v>69.817540324888753</v>
      </c>
    </row>
    <row r="21" spans="1:14" x14ac:dyDescent="0.2">
      <c r="A21" s="17">
        <v>13</v>
      </c>
      <c r="B21" s="50">
        <f>'2022'!L22</f>
        <v>68.526422154708982</v>
      </c>
      <c r="C21" s="50">
        <f>'2021'!L22</f>
        <v>67.925282988315033</v>
      </c>
      <c r="D21" s="50">
        <f>'2020'!L22</f>
        <v>66.791699374946347</v>
      </c>
      <c r="E21" s="50">
        <f>'2019'!L22</f>
        <v>69.01157844899673</v>
      </c>
      <c r="F21" s="50">
        <f>'2018'!L22</f>
        <v>68.051628571339265</v>
      </c>
      <c r="G21" s="50">
        <f>'2017'!L22</f>
        <v>66.832287629325251</v>
      </c>
      <c r="H21" s="50">
        <f>'2016'!L22</f>
        <v>68.473023677002388</v>
      </c>
      <c r="I21" s="63">
        <f>'2015'!L22</f>
        <v>67.962701607961037</v>
      </c>
      <c r="J21" s="6">
        <f>'2014'!L22</f>
        <v>70.006729824408126</v>
      </c>
      <c r="K21" s="6">
        <f>'2013'!L22</f>
        <v>68.374428093802621</v>
      </c>
      <c r="L21" s="6">
        <f>'2012'!L22</f>
        <v>70.12449699708074</v>
      </c>
      <c r="M21" s="60">
        <f>'2011'!L22</f>
        <v>70.232649800015992</v>
      </c>
      <c r="N21" s="6">
        <f>'2010'!L22</f>
        <v>68.817540324888753</v>
      </c>
    </row>
    <row r="22" spans="1:14" x14ac:dyDescent="0.2">
      <c r="A22" s="17">
        <v>14</v>
      </c>
      <c r="B22" s="50">
        <f>'2022'!L23</f>
        <v>67.526422154708982</v>
      </c>
      <c r="C22" s="50">
        <f>'2021'!L23</f>
        <v>67.173185480973117</v>
      </c>
      <c r="D22" s="50">
        <f>'2020'!L23</f>
        <v>65.791699374946347</v>
      </c>
      <c r="E22" s="50">
        <f>'2019'!L23</f>
        <v>68.01157844899673</v>
      </c>
      <c r="F22" s="50">
        <f>'2018'!L23</f>
        <v>67.051628571339265</v>
      </c>
      <c r="G22" s="50">
        <f>'2017'!L23</f>
        <v>65.832287629325251</v>
      </c>
      <c r="H22" s="50">
        <f>'2016'!L23</f>
        <v>67.473023677002388</v>
      </c>
      <c r="I22" s="63">
        <f>'2015'!L23</f>
        <v>66.962701607961037</v>
      </c>
      <c r="J22" s="6">
        <f>'2014'!L23</f>
        <v>69.006729824408126</v>
      </c>
      <c r="K22" s="6">
        <f>'2013'!L23</f>
        <v>67.374428093802621</v>
      </c>
      <c r="L22" s="6">
        <f>'2012'!L23</f>
        <v>69.124496997080755</v>
      </c>
      <c r="M22" s="60">
        <f>'2011'!L23</f>
        <v>69.232649800015992</v>
      </c>
      <c r="N22" s="6">
        <f>'2010'!L23</f>
        <v>68.187825096297374</v>
      </c>
    </row>
    <row r="23" spans="1:14" x14ac:dyDescent="0.2">
      <c r="A23" s="17">
        <v>15</v>
      </c>
      <c r="B23" s="44">
        <f>'2022'!L24</f>
        <v>66.526422154708982</v>
      </c>
      <c r="C23" s="44">
        <f>'2021'!L24</f>
        <v>66.173185480973117</v>
      </c>
      <c r="D23" s="44">
        <f>'2020'!L24</f>
        <v>64.791699374946347</v>
      </c>
      <c r="E23" s="44">
        <f>'2019'!L24</f>
        <v>67.01157844899673</v>
      </c>
      <c r="F23" s="44">
        <f>'2018'!L24</f>
        <v>66.051628571339265</v>
      </c>
      <c r="G23" s="44">
        <f>'2017'!L24</f>
        <v>64.832287629325251</v>
      </c>
      <c r="H23" s="44">
        <f>'2016'!L24</f>
        <v>66.473023677002388</v>
      </c>
      <c r="I23" s="62">
        <f>'2015'!L24</f>
        <v>65.962701607961037</v>
      </c>
      <c r="J23" s="45">
        <f>'2014'!L24</f>
        <v>68.006729824408126</v>
      </c>
      <c r="K23" s="45">
        <f>'2013'!L24</f>
        <v>66.374428093802621</v>
      </c>
      <c r="L23" s="45">
        <f>'2012'!L24</f>
        <v>68.124496997080755</v>
      </c>
      <c r="M23" s="59">
        <f>'2011'!L24</f>
        <v>68.232649800015992</v>
      </c>
      <c r="N23" s="45">
        <f>'2010'!L24</f>
        <v>67.187825096297374</v>
      </c>
    </row>
    <row r="24" spans="1:14" x14ac:dyDescent="0.2">
      <c r="A24" s="17">
        <v>16</v>
      </c>
      <c r="B24" s="50">
        <f>'2022'!L25</f>
        <v>65.526422154708982</v>
      </c>
      <c r="C24" s="50">
        <f>'2021'!L25</f>
        <v>65.173185480973132</v>
      </c>
      <c r="D24" s="50">
        <f>'2020'!L25</f>
        <v>63.791699374946354</v>
      </c>
      <c r="E24" s="50">
        <f>'2019'!L25</f>
        <v>66.011578448996744</v>
      </c>
      <c r="F24" s="50">
        <f>'2018'!L25</f>
        <v>65.051628571339265</v>
      </c>
      <c r="G24" s="50">
        <f>'2017'!L25</f>
        <v>63.832287629325251</v>
      </c>
      <c r="H24" s="50">
        <f>'2016'!L25</f>
        <v>65.473023677002374</v>
      </c>
      <c r="I24" s="63">
        <f>'2015'!L25</f>
        <v>64.962701607961037</v>
      </c>
      <c r="J24" s="6">
        <f>'2014'!L25</f>
        <v>67.006729824408126</v>
      </c>
      <c r="K24" s="6">
        <f>'2013'!L25</f>
        <v>65.374428093802607</v>
      </c>
      <c r="L24" s="6">
        <f>'2012'!L25</f>
        <v>67.124496997080755</v>
      </c>
      <c r="M24" s="60">
        <f>'2011'!L25</f>
        <v>67.232649800015992</v>
      </c>
      <c r="N24" s="6">
        <f>'2010'!L25</f>
        <v>66.187825096297374</v>
      </c>
    </row>
    <row r="25" spans="1:14" x14ac:dyDescent="0.2">
      <c r="A25" s="17">
        <v>17</v>
      </c>
      <c r="B25" s="50">
        <f>'2022'!L26</f>
        <v>64.526422154708982</v>
      </c>
      <c r="C25" s="50">
        <f>'2021'!L26</f>
        <v>64.173185480973132</v>
      </c>
      <c r="D25" s="50">
        <f>'2020'!L26</f>
        <v>62.791699374946361</v>
      </c>
      <c r="E25" s="50">
        <f>'2019'!L26</f>
        <v>65.011578448996744</v>
      </c>
      <c r="F25" s="50">
        <f>'2018'!L26</f>
        <v>64.051628571339265</v>
      </c>
      <c r="G25" s="50">
        <f>'2017'!L26</f>
        <v>62.832287629325251</v>
      </c>
      <c r="H25" s="50">
        <f>'2016'!L26</f>
        <v>64.473023677002374</v>
      </c>
      <c r="I25" s="63">
        <f>'2015'!L26</f>
        <v>63.96270160796103</v>
      </c>
      <c r="J25" s="6">
        <f>'2014'!L26</f>
        <v>66.006729824408126</v>
      </c>
      <c r="K25" s="6">
        <f>'2013'!L26</f>
        <v>64.374428093802607</v>
      </c>
      <c r="L25" s="6">
        <f>'2012'!L26</f>
        <v>66.124496997080755</v>
      </c>
      <c r="M25" s="60">
        <f>'2011'!L26</f>
        <v>66.232649800015992</v>
      </c>
      <c r="N25" s="6">
        <f>'2010'!L26</f>
        <v>65.187825096297374</v>
      </c>
    </row>
    <row r="26" spans="1:14" x14ac:dyDescent="0.2">
      <c r="A26" s="17">
        <v>18</v>
      </c>
      <c r="B26" s="50">
        <f>'2022'!L27</f>
        <v>63.526422154708982</v>
      </c>
      <c r="C26" s="50">
        <f>'2021'!L27</f>
        <v>63.173185480973132</v>
      </c>
      <c r="D26" s="50">
        <f>'2020'!L27</f>
        <v>61.791699374946361</v>
      </c>
      <c r="E26" s="50">
        <f>'2019'!L27</f>
        <v>64.011578448996744</v>
      </c>
      <c r="F26" s="50">
        <f>'2018'!L27</f>
        <v>63.051628571339258</v>
      </c>
      <c r="G26" s="50">
        <f>'2017'!L27</f>
        <v>61.832287629325251</v>
      </c>
      <c r="H26" s="50">
        <f>'2016'!L27</f>
        <v>63.473023677002374</v>
      </c>
      <c r="I26" s="63">
        <f>'2015'!L27</f>
        <v>62.96270160796103</v>
      </c>
      <c r="J26" s="6">
        <f>'2014'!L27</f>
        <v>65.006729824408126</v>
      </c>
      <c r="K26" s="6">
        <f>'2013'!L27</f>
        <v>63.374428093802607</v>
      </c>
      <c r="L26" s="6">
        <f>'2012'!L27</f>
        <v>65.124496997080769</v>
      </c>
      <c r="M26" s="60">
        <f>'2011'!L27</f>
        <v>65.232649800015992</v>
      </c>
      <c r="N26" s="6">
        <f>'2010'!L27</f>
        <v>64.18782509629736</v>
      </c>
    </row>
    <row r="27" spans="1:14" x14ac:dyDescent="0.2">
      <c r="A27" s="17">
        <v>19</v>
      </c>
      <c r="B27" s="50">
        <f>'2022'!L28</f>
        <v>62.526422154708982</v>
      </c>
      <c r="C27" s="50">
        <f>'2021'!L28</f>
        <v>62.173185480973139</v>
      </c>
      <c r="D27" s="50">
        <f>'2020'!L28</f>
        <v>60.791699374946369</v>
      </c>
      <c r="E27" s="50">
        <f>'2019'!L28</f>
        <v>63.011578448996751</v>
      </c>
      <c r="F27" s="50">
        <f>'2018'!L28</f>
        <v>62.675584966065834</v>
      </c>
      <c r="G27" s="50">
        <f>'2017'!L28</f>
        <v>60.832287629325251</v>
      </c>
      <c r="H27" s="50">
        <f>'2016'!L28</f>
        <v>62.473023677002367</v>
      </c>
      <c r="I27" s="63">
        <f>'2015'!L28</f>
        <v>61.96270160796103</v>
      </c>
      <c r="J27" s="6">
        <f>'2014'!L28</f>
        <v>64.006729824408126</v>
      </c>
      <c r="K27" s="6">
        <f>'2013'!L28</f>
        <v>62.374428093802599</v>
      </c>
      <c r="L27" s="6">
        <f>'2012'!L28</f>
        <v>64.124496997080769</v>
      </c>
      <c r="M27" s="60">
        <f>'2011'!L28</f>
        <v>64.232649800015992</v>
      </c>
      <c r="N27" s="6">
        <f>'2010'!L28</f>
        <v>63.187825096297367</v>
      </c>
    </row>
    <row r="28" spans="1:14" x14ac:dyDescent="0.2">
      <c r="A28" s="17">
        <v>20</v>
      </c>
      <c r="B28" s="44">
        <f>'2022'!L29</f>
        <v>61.805949294021048</v>
      </c>
      <c r="C28" s="44">
        <f>'2021'!L29</f>
        <v>61.173185480973139</v>
      </c>
      <c r="D28" s="44">
        <f>'2020'!L29</f>
        <v>59.791699374946376</v>
      </c>
      <c r="E28" s="44">
        <f>'2019'!L29</f>
        <v>62.011578448996758</v>
      </c>
      <c r="F28" s="44">
        <f>'2018'!L29</f>
        <v>61.675584966065834</v>
      </c>
      <c r="G28" s="44">
        <f>'2017'!L29</f>
        <v>59.832287629325251</v>
      </c>
      <c r="H28" s="44">
        <f>'2016'!L29</f>
        <v>61.473023677002367</v>
      </c>
      <c r="I28" s="62">
        <f>'2015'!L29</f>
        <v>60.96270160796103</v>
      </c>
      <c r="J28" s="45">
        <f>'2014'!L29</f>
        <v>63.006729824408126</v>
      </c>
      <c r="K28" s="45">
        <f>'2013'!L29</f>
        <v>61.374428093802599</v>
      </c>
      <c r="L28" s="45">
        <f>'2012'!L29</f>
        <v>63.124496997080776</v>
      </c>
      <c r="M28" s="59">
        <f>'2011'!L29</f>
        <v>63.232649800015984</v>
      </c>
      <c r="N28" s="45">
        <f>'2010'!L29</f>
        <v>62.18782509629736</v>
      </c>
    </row>
    <row r="29" spans="1:14" x14ac:dyDescent="0.2">
      <c r="A29" s="17">
        <v>21</v>
      </c>
      <c r="B29" s="50">
        <f>'2022'!L30</f>
        <v>60.805949294021055</v>
      </c>
      <c r="C29" s="50">
        <f>'2021'!L30</f>
        <v>60.173185480973146</v>
      </c>
      <c r="D29" s="50">
        <f>'2020'!L30</f>
        <v>58.791699374946383</v>
      </c>
      <c r="E29" s="50">
        <f>'2019'!L30</f>
        <v>61.011578448996758</v>
      </c>
      <c r="F29" s="50">
        <f>'2018'!L30</f>
        <v>60.675584966065834</v>
      </c>
      <c r="G29" s="50">
        <f>'2017'!L30</f>
        <v>58.832287629325251</v>
      </c>
      <c r="H29" s="50">
        <f>'2016'!L30</f>
        <v>60.473023677002367</v>
      </c>
      <c r="I29" s="63">
        <f>'2015'!L30</f>
        <v>59.96270160796103</v>
      </c>
      <c r="J29" s="6">
        <f>'2014'!L30</f>
        <v>62.006729824408126</v>
      </c>
      <c r="K29" s="6">
        <f>'2013'!L30</f>
        <v>60.374428093802592</v>
      </c>
      <c r="L29" s="6">
        <f>'2012'!L30</f>
        <v>62.124496997080776</v>
      </c>
      <c r="M29" s="60">
        <f>'2011'!L30</f>
        <v>62.232649800015984</v>
      </c>
      <c r="N29" s="6">
        <f>'2010'!L30</f>
        <v>61.18782509629736</v>
      </c>
    </row>
    <row r="30" spans="1:14" x14ac:dyDescent="0.2">
      <c r="A30" s="17">
        <v>22</v>
      </c>
      <c r="B30" s="50">
        <f>'2022'!L31</f>
        <v>59.805949294021055</v>
      </c>
      <c r="C30" s="50">
        <f>'2021'!L31</f>
        <v>59.173185480973146</v>
      </c>
      <c r="D30" s="50">
        <f>'2020'!L31</f>
        <v>57.791699374946383</v>
      </c>
      <c r="E30" s="50">
        <f>'2019'!L31</f>
        <v>60.011578448996765</v>
      </c>
      <c r="F30" s="50">
        <f>'2018'!L31</f>
        <v>59.675584966065841</v>
      </c>
      <c r="G30" s="50">
        <f>'2017'!L31</f>
        <v>57.832287629325258</v>
      </c>
      <c r="H30" s="50">
        <f>'2016'!L31</f>
        <v>59.473023677002359</v>
      </c>
      <c r="I30" s="63">
        <f>'2015'!L31</f>
        <v>58.96270160796103</v>
      </c>
      <c r="J30" s="6">
        <f>'2014'!L31</f>
        <v>61.006729824408126</v>
      </c>
      <c r="K30" s="6">
        <f>'2013'!L31</f>
        <v>59.374428093802592</v>
      </c>
      <c r="L30" s="6">
        <f>'2012'!L31</f>
        <v>61.124496997080783</v>
      </c>
      <c r="M30" s="60">
        <f>'2011'!L31</f>
        <v>61.232649800015984</v>
      </c>
      <c r="N30" s="6">
        <f>'2010'!L31</f>
        <v>60.18782509629736</v>
      </c>
    </row>
    <row r="31" spans="1:14" x14ac:dyDescent="0.2">
      <c r="A31" s="17">
        <v>23</v>
      </c>
      <c r="B31" s="50">
        <f>'2022'!L32</f>
        <v>58.805949294021062</v>
      </c>
      <c r="C31" s="50">
        <f>'2021'!L32</f>
        <v>58.173185480973146</v>
      </c>
      <c r="D31" s="50">
        <f>'2020'!L32</f>
        <v>56.79169937494639</v>
      </c>
      <c r="E31" s="50">
        <f>'2019'!L32</f>
        <v>59.011578448996772</v>
      </c>
      <c r="F31" s="50">
        <f>'2018'!L32</f>
        <v>58.675584966065841</v>
      </c>
      <c r="G31" s="50">
        <f>'2017'!L32</f>
        <v>56.832287629325258</v>
      </c>
      <c r="H31" s="50">
        <f>'2016'!L32</f>
        <v>58.473023677002359</v>
      </c>
      <c r="I31" s="63">
        <f>'2015'!L32</f>
        <v>57.96270160796103</v>
      </c>
      <c r="J31" s="6">
        <f>'2014'!L32</f>
        <v>60.006729824408126</v>
      </c>
      <c r="K31" s="6">
        <f>'2013'!L32</f>
        <v>58.374428093802585</v>
      </c>
      <c r="L31" s="6">
        <f>'2012'!L32</f>
        <v>60.467008279550164</v>
      </c>
      <c r="M31" s="60">
        <f>'2011'!L32</f>
        <v>60.232649800015984</v>
      </c>
      <c r="N31" s="6">
        <f>'2010'!L32</f>
        <v>59.187825096297352</v>
      </c>
    </row>
    <row r="32" spans="1:14" x14ac:dyDescent="0.2">
      <c r="A32" s="17">
        <v>24</v>
      </c>
      <c r="B32" s="50">
        <f>'2022'!L33</f>
        <v>57.805949294021062</v>
      </c>
      <c r="C32" s="50">
        <f>'2021'!L33</f>
        <v>57.173185480973153</v>
      </c>
      <c r="D32" s="50">
        <f>'2020'!L33</f>
        <v>55.791699374946397</v>
      </c>
      <c r="E32" s="50">
        <f>'2019'!L33</f>
        <v>58.320346673002028</v>
      </c>
      <c r="F32" s="50">
        <f>'2018'!L33</f>
        <v>57.675584966065841</v>
      </c>
      <c r="G32" s="50">
        <f>'2017'!L33</f>
        <v>55.832287629325258</v>
      </c>
      <c r="H32" s="50">
        <f>'2016'!L33</f>
        <v>57.473023677002352</v>
      </c>
      <c r="I32" s="63">
        <f>'2015'!L33</f>
        <v>56.96270160796103</v>
      </c>
      <c r="J32" s="6">
        <f>'2014'!L33</f>
        <v>59.364127601131301</v>
      </c>
      <c r="K32" s="6">
        <f>'2013'!L33</f>
        <v>57.374428093802585</v>
      </c>
      <c r="L32" s="6">
        <f>'2012'!L33</f>
        <v>59.467008279550164</v>
      </c>
      <c r="M32" s="60">
        <f>'2011'!L33</f>
        <v>59.516415357260726</v>
      </c>
      <c r="N32" s="6">
        <f>'2010'!L33</f>
        <v>58.187825096297352</v>
      </c>
    </row>
    <row r="33" spans="1:14" x14ac:dyDescent="0.2">
      <c r="A33" s="17">
        <v>25</v>
      </c>
      <c r="B33" s="44">
        <f>'2022'!L34</f>
        <v>56.805949294021069</v>
      </c>
      <c r="C33" s="44">
        <f>'2021'!L34</f>
        <v>56.173185480973153</v>
      </c>
      <c r="D33" s="44">
        <f>'2020'!L34</f>
        <v>54.791699374946397</v>
      </c>
      <c r="E33" s="44">
        <f>'2019'!L34</f>
        <v>57.320346673002021</v>
      </c>
      <c r="F33" s="44">
        <f>'2018'!L34</f>
        <v>56.675584966065841</v>
      </c>
      <c r="G33" s="44">
        <f>'2017'!L34</f>
        <v>54.832287629325258</v>
      </c>
      <c r="H33" s="44">
        <f>'2016'!L34</f>
        <v>56.473023677002352</v>
      </c>
      <c r="I33" s="62">
        <f>'2015'!L34</f>
        <v>55.96270160796103</v>
      </c>
      <c r="J33" s="45">
        <f>'2014'!L34</f>
        <v>58.364127601131301</v>
      </c>
      <c r="K33" s="45">
        <f>'2013'!L34</f>
        <v>56.374428093802578</v>
      </c>
      <c r="L33" s="45">
        <f>'2012'!L34</f>
        <v>58.467008279550171</v>
      </c>
      <c r="M33" s="59">
        <f>'2011'!L34</f>
        <v>58.516415357260726</v>
      </c>
      <c r="N33" s="45">
        <f>'2010'!L34</f>
        <v>57.187825096297352</v>
      </c>
    </row>
    <row r="34" spans="1:14" x14ac:dyDescent="0.2">
      <c r="A34" s="17">
        <v>26</v>
      </c>
      <c r="B34" s="50">
        <f>'2022'!L35</f>
        <v>55.805949294021076</v>
      </c>
      <c r="C34" s="50">
        <f>'2021'!L35</f>
        <v>55.453350994593968</v>
      </c>
      <c r="D34" s="50">
        <f>'2020'!L35</f>
        <v>53.791699374946404</v>
      </c>
      <c r="E34" s="50">
        <f>'2019'!L35</f>
        <v>56.320346673002021</v>
      </c>
      <c r="F34" s="50">
        <f>'2018'!L35</f>
        <v>55.675584966065848</v>
      </c>
      <c r="G34" s="50">
        <f>'2017'!L35</f>
        <v>54.155694103309344</v>
      </c>
      <c r="H34" s="50">
        <f>'2016'!L35</f>
        <v>55.473023677002352</v>
      </c>
      <c r="I34" s="63">
        <f>'2015'!L35</f>
        <v>54.96270160796103</v>
      </c>
      <c r="J34" s="6">
        <f>'2014'!L35</f>
        <v>57.364127601131294</v>
      </c>
      <c r="K34" s="6">
        <f>'2013'!L35</f>
        <v>55.374428093802578</v>
      </c>
      <c r="L34" s="6">
        <f>'2012'!L35</f>
        <v>57.467008279550178</v>
      </c>
      <c r="M34" s="60">
        <f>'2011'!L35</f>
        <v>57.516415357260726</v>
      </c>
      <c r="N34" s="6">
        <f>'2010'!L35</f>
        <v>56.187825096297345</v>
      </c>
    </row>
    <row r="35" spans="1:14" x14ac:dyDescent="0.2">
      <c r="A35" s="17">
        <v>27</v>
      </c>
      <c r="B35" s="50">
        <f>'2022'!L36</f>
        <v>54.805949294021076</v>
      </c>
      <c r="C35" s="50">
        <f>'2021'!L36</f>
        <v>54.74292462903049</v>
      </c>
      <c r="D35" s="50">
        <f>'2020'!L36</f>
        <v>52.791699374946411</v>
      </c>
      <c r="E35" s="50">
        <f>'2019'!L36</f>
        <v>55.320346673002014</v>
      </c>
      <c r="F35" s="50">
        <f>'2018'!L36</f>
        <v>54.987311434800688</v>
      </c>
      <c r="G35" s="50">
        <f>'2017'!L36</f>
        <v>53.155694103309344</v>
      </c>
      <c r="H35" s="50">
        <f>'2016'!L36</f>
        <v>54.774245724547569</v>
      </c>
      <c r="I35" s="63">
        <f>'2015'!L36</f>
        <v>53.96270160796103</v>
      </c>
      <c r="J35" s="6">
        <f>'2014'!L36</f>
        <v>56.364127601131294</v>
      </c>
      <c r="K35" s="6">
        <f>'2013'!L36</f>
        <v>54.374428093802571</v>
      </c>
      <c r="L35" s="6">
        <f>'2012'!L36</f>
        <v>56.467008279550178</v>
      </c>
      <c r="M35" s="60">
        <f>'2011'!L36</f>
        <v>56.753983754582642</v>
      </c>
      <c r="N35" s="6">
        <f>'2010'!L36</f>
        <v>55.187825096297345</v>
      </c>
    </row>
    <row r="36" spans="1:14" x14ac:dyDescent="0.2">
      <c r="A36" s="17">
        <v>28</v>
      </c>
      <c r="B36" s="50">
        <f>'2022'!L37</f>
        <v>53.805949294021083</v>
      </c>
      <c r="C36" s="50">
        <f>'2021'!L37</f>
        <v>53.742924629030497</v>
      </c>
      <c r="D36" s="50">
        <f>'2020'!L37</f>
        <v>51.791699374946411</v>
      </c>
      <c r="E36" s="50">
        <f>'2019'!L37</f>
        <v>54.320346673002007</v>
      </c>
      <c r="F36" s="50">
        <f>'2018'!L37</f>
        <v>54.29955963786545</v>
      </c>
      <c r="G36" s="50">
        <f>'2017'!L37</f>
        <v>52.155694103309337</v>
      </c>
      <c r="H36" s="50">
        <f>'2016'!L37</f>
        <v>54.053290689712341</v>
      </c>
      <c r="I36" s="63">
        <f>'2015'!L37</f>
        <v>52.96270160796103</v>
      </c>
      <c r="J36" s="6">
        <f>'2014'!L37</f>
        <v>55.364127601131287</v>
      </c>
      <c r="K36" s="6">
        <f>'2013'!L37</f>
        <v>53.374428093802571</v>
      </c>
      <c r="L36" s="6">
        <f>'2012'!L37</f>
        <v>55.467008279550186</v>
      </c>
      <c r="M36" s="60">
        <f>'2011'!L37</f>
        <v>55.753983754582642</v>
      </c>
      <c r="N36" s="6">
        <f>'2010'!L37</f>
        <v>54.187825096297345</v>
      </c>
    </row>
    <row r="37" spans="1:14" x14ac:dyDescent="0.2">
      <c r="A37" s="17">
        <v>29</v>
      </c>
      <c r="B37" s="50">
        <f>'2022'!L38</f>
        <v>53.048602257991739</v>
      </c>
      <c r="C37" s="50">
        <f>'2021'!L38</f>
        <v>52.742924629030497</v>
      </c>
      <c r="D37" s="50">
        <f>'2020'!L38</f>
        <v>50.791699374946418</v>
      </c>
      <c r="E37" s="50">
        <f>'2019'!L38</f>
        <v>53.320346673002007</v>
      </c>
      <c r="F37" s="50">
        <f>'2018'!L38</f>
        <v>53.29955963786545</v>
      </c>
      <c r="G37" s="50">
        <f>'2017'!L38</f>
        <v>51.155694103309337</v>
      </c>
      <c r="H37" s="50">
        <f>'2016'!L38</f>
        <v>53.053290689712341</v>
      </c>
      <c r="I37" s="63">
        <f>'2015'!L38</f>
        <v>51.96270160796103</v>
      </c>
      <c r="J37" s="6">
        <f>'2014'!L38</f>
        <v>54.364127601131287</v>
      </c>
      <c r="K37" s="6">
        <f>'2013'!L38</f>
        <v>52.374428093802564</v>
      </c>
      <c r="L37" s="6">
        <f>'2012'!L38</f>
        <v>54.467008279550186</v>
      </c>
      <c r="M37" s="60">
        <f>'2011'!L38</f>
        <v>54.753983754582642</v>
      </c>
      <c r="N37" s="6">
        <f>'2010'!L38</f>
        <v>53.187825096297345</v>
      </c>
    </row>
    <row r="38" spans="1:14" x14ac:dyDescent="0.2">
      <c r="A38" s="17">
        <v>30</v>
      </c>
      <c r="B38" s="44">
        <f>'2022'!L39</f>
        <v>52.048602257991746</v>
      </c>
      <c r="C38" s="44">
        <f>'2021'!L39</f>
        <v>51.742924629030504</v>
      </c>
      <c r="D38" s="44">
        <f>'2020'!L39</f>
        <v>49.791699374946425</v>
      </c>
      <c r="E38" s="44">
        <f>'2019'!L39</f>
        <v>52.320346673002</v>
      </c>
      <c r="F38" s="44">
        <f>'2018'!L39</f>
        <v>52.299559637865457</v>
      </c>
      <c r="G38" s="44">
        <f>'2017'!L39</f>
        <v>50.155694103309337</v>
      </c>
      <c r="H38" s="44">
        <f>'2016'!L39</f>
        <v>52.32073746167017</v>
      </c>
      <c r="I38" s="62">
        <f>'2015'!L39</f>
        <v>50.96270160796103</v>
      </c>
      <c r="J38" s="45">
        <f>'2014'!L39</f>
        <v>53.36412760113128</v>
      </c>
      <c r="K38" s="45">
        <f>'2013'!L39</f>
        <v>51.374428093802564</v>
      </c>
      <c r="L38" s="45">
        <f>'2012'!L39</f>
        <v>53.467008279550193</v>
      </c>
      <c r="M38" s="59">
        <f>'2011'!L39</f>
        <v>53.753983754582642</v>
      </c>
      <c r="N38" s="45">
        <f>'2010'!L39</f>
        <v>52.187825096297338</v>
      </c>
    </row>
    <row r="39" spans="1:14" x14ac:dyDescent="0.2">
      <c r="A39" s="17">
        <v>31</v>
      </c>
      <c r="B39" s="50">
        <f>'2022'!L40</f>
        <v>51.30902002273406</v>
      </c>
      <c r="C39" s="50">
        <f>'2021'!L40</f>
        <v>50.742924629030504</v>
      </c>
      <c r="D39" s="50">
        <f>'2020'!L40</f>
        <v>48.791699374946425</v>
      </c>
      <c r="E39" s="50">
        <f>'2019'!L40</f>
        <v>51.320346673001993</v>
      </c>
      <c r="F39" s="50">
        <f>'2018'!L40</f>
        <v>51.299559637865457</v>
      </c>
      <c r="G39" s="50">
        <f>'2017'!L40</f>
        <v>49.155694103309337</v>
      </c>
      <c r="H39" s="50">
        <f>'2016'!L40</f>
        <v>51.32073746167017</v>
      </c>
      <c r="I39" s="63">
        <f>'2015'!L40</f>
        <v>49.96270160796103</v>
      </c>
      <c r="J39" s="6">
        <f>'2014'!L40</f>
        <v>52.36412760113128</v>
      </c>
      <c r="K39" s="6">
        <f>'2013'!L40</f>
        <v>50.566769976954937</v>
      </c>
      <c r="L39" s="6">
        <f>'2012'!L40</f>
        <v>52.4670082795502</v>
      </c>
      <c r="M39" s="60">
        <f>'2011'!L40</f>
        <v>52.753983754582642</v>
      </c>
      <c r="N39" s="6">
        <f>'2010'!L40</f>
        <v>51.187825096297338</v>
      </c>
    </row>
    <row r="40" spans="1:14" x14ac:dyDescent="0.2">
      <c r="A40" s="17">
        <v>32</v>
      </c>
      <c r="B40" s="50">
        <f>'2022'!L41</f>
        <v>50.30902002273406</v>
      </c>
      <c r="C40" s="50">
        <f>'2021'!L41</f>
        <v>49.981154322124553</v>
      </c>
      <c r="D40" s="50">
        <f>'2020'!L41</f>
        <v>47.791699374946432</v>
      </c>
      <c r="E40" s="50">
        <f>'2019'!L41</f>
        <v>50.320346673001993</v>
      </c>
      <c r="F40" s="50">
        <f>'2018'!L41</f>
        <v>50.544968138531473</v>
      </c>
      <c r="G40" s="50">
        <f>'2017'!L41</f>
        <v>48.15569410330933</v>
      </c>
      <c r="H40" s="50">
        <f>'2016'!L41</f>
        <v>50.32073746167017</v>
      </c>
      <c r="I40" s="63">
        <f>'2015'!L41</f>
        <v>48.96270160796103</v>
      </c>
      <c r="J40" s="6">
        <f>'2014'!L41</f>
        <v>51.364127601131273</v>
      </c>
      <c r="K40" s="6">
        <f>'2013'!L41</f>
        <v>49.56676997695493</v>
      </c>
      <c r="L40" s="6">
        <f>'2012'!L41</f>
        <v>51.4670082795502</v>
      </c>
      <c r="M40" s="60">
        <f>'2011'!L41</f>
        <v>51.753983754582642</v>
      </c>
      <c r="N40" s="6">
        <f>'2010'!L41</f>
        <v>50.187825096297338</v>
      </c>
    </row>
    <row r="41" spans="1:14" x14ac:dyDescent="0.2">
      <c r="A41" s="17">
        <v>33</v>
      </c>
      <c r="B41" s="50">
        <f>'2022'!L42</f>
        <v>49.309020022734067</v>
      </c>
      <c r="C41" s="50">
        <f>'2021'!L42</f>
        <v>48.98115432212456</v>
      </c>
      <c r="D41" s="50">
        <f>'2020'!L42</f>
        <v>46.79169937494644</v>
      </c>
      <c r="E41" s="50">
        <f>'2019'!L42</f>
        <v>49.320346673001985</v>
      </c>
      <c r="F41" s="50">
        <f>'2018'!L42</f>
        <v>49.544968138531473</v>
      </c>
      <c r="G41" s="50">
        <f>'2017'!L42</f>
        <v>47.369396767449736</v>
      </c>
      <c r="H41" s="50">
        <f>'2016'!L42</f>
        <v>49.320737461670177</v>
      </c>
      <c r="I41" s="63">
        <f>'2015'!L42</f>
        <v>47.96270160796103</v>
      </c>
      <c r="J41" s="6">
        <f>'2014'!L42</f>
        <v>50.364127601131273</v>
      </c>
      <c r="K41" s="6">
        <f>'2013'!L42</f>
        <v>48.56676997695493</v>
      </c>
      <c r="L41" s="6">
        <f>'2012'!L42</f>
        <v>50.467008279550207</v>
      </c>
      <c r="M41" s="60">
        <f>'2011'!L42</f>
        <v>50.753983754582642</v>
      </c>
      <c r="N41" s="6">
        <f>'2010'!L42</f>
        <v>49.187825096297331</v>
      </c>
    </row>
    <row r="42" spans="1:14" x14ac:dyDescent="0.2">
      <c r="A42" s="17">
        <v>34</v>
      </c>
      <c r="B42" s="50">
        <f>'2022'!L43</f>
        <v>48.309020022734067</v>
      </c>
      <c r="C42" s="50">
        <f>'2021'!L43</f>
        <v>47.98115432212456</v>
      </c>
      <c r="D42" s="50">
        <f>'2020'!L43</f>
        <v>45.79169937494644</v>
      </c>
      <c r="E42" s="50">
        <f>'2019'!L43</f>
        <v>48.320346673001978</v>
      </c>
      <c r="F42" s="50">
        <f>'2018'!L43</f>
        <v>48.74974879881762</v>
      </c>
      <c r="G42" s="50">
        <f>'2017'!L43</f>
        <v>46.369396767449743</v>
      </c>
      <c r="H42" s="50">
        <f>'2016'!L43</f>
        <v>48.519599936055805</v>
      </c>
      <c r="I42" s="63">
        <f>'2015'!L43</f>
        <v>46.96270160796103</v>
      </c>
      <c r="J42" s="6">
        <f>'2014'!L43</f>
        <v>49.364127601131266</v>
      </c>
      <c r="K42" s="6">
        <f>'2013'!L43</f>
        <v>47.566769976954923</v>
      </c>
      <c r="L42" s="6">
        <f>'2012'!L43</f>
        <v>49.467008279550207</v>
      </c>
      <c r="M42" s="60">
        <f>'2011'!L43</f>
        <v>49.753983754582642</v>
      </c>
      <c r="N42" s="6">
        <f>'2010'!L43</f>
        <v>48.187825096297331</v>
      </c>
    </row>
    <row r="43" spans="1:14" x14ac:dyDescent="0.2">
      <c r="A43" s="17">
        <v>35</v>
      </c>
      <c r="B43" s="44">
        <f>'2022'!L44</f>
        <v>47.4833025755348</v>
      </c>
      <c r="C43" s="44">
        <f>'2021'!L44</f>
        <v>46.981154322124567</v>
      </c>
      <c r="D43" s="44">
        <f>'2020'!L44</f>
        <v>44.791699374946447</v>
      </c>
      <c r="E43" s="44">
        <f>'2019'!L44</f>
        <v>47.320346673001978</v>
      </c>
      <c r="F43" s="44">
        <f>'2018'!L44</f>
        <v>47.74974879881762</v>
      </c>
      <c r="G43" s="44">
        <f>'2017'!L44</f>
        <v>45.369396767449743</v>
      </c>
      <c r="H43" s="44">
        <f>'2016'!L44</f>
        <v>47.519599936055798</v>
      </c>
      <c r="I43" s="62">
        <f>'2015'!L44</f>
        <v>45.96270160796103</v>
      </c>
      <c r="J43" s="45">
        <f>'2014'!L44</f>
        <v>48.364127601131266</v>
      </c>
      <c r="K43" s="45">
        <f>'2013'!L44</f>
        <v>46.566769976954923</v>
      </c>
      <c r="L43" s="45">
        <f>'2012'!L44</f>
        <v>48.467008279550214</v>
      </c>
      <c r="M43" s="59">
        <f>'2011'!L44</f>
        <v>48.753983754582642</v>
      </c>
      <c r="N43" s="45">
        <f>'2010'!L44</f>
        <v>47.187825096297331</v>
      </c>
    </row>
    <row r="44" spans="1:14" x14ac:dyDescent="0.2">
      <c r="A44" s="17">
        <v>36</v>
      </c>
      <c r="B44" s="50">
        <f>'2022'!L45</f>
        <v>46.4833025755348</v>
      </c>
      <c r="C44" s="50">
        <f>'2021'!L45</f>
        <v>45.981154322124574</v>
      </c>
      <c r="D44" s="50">
        <f>'2020'!L45</f>
        <v>43.791699374946454</v>
      </c>
      <c r="E44" s="50">
        <f>'2019'!L45</f>
        <v>46.501120212279972</v>
      </c>
      <c r="F44" s="50">
        <f>'2018'!L45</f>
        <v>46.74974879881762</v>
      </c>
      <c r="G44" s="50">
        <f>'2017'!L45</f>
        <v>44.36939676744975</v>
      </c>
      <c r="H44" s="50">
        <f>'2016'!L45</f>
        <v>46.674524482797338</v>
      </c>
      <c r="I44" s="63">
        <f>'2015'!L45</f>
        <v>44.96270160796103</v>
      </c>
      <c r="J44" s="6">
        <f>'2014'!L45</f>
        <v>47.364127601131258</v>
      </c>
      <c r="K44" s="6">
        <f>'2013'!L45</f>
        <v>45.566769976954916</v>
      </c>
      <c r="L44" s="6">
        <f>'2012'!L45</f>
        <v>47.467008279550221</v>
      </c>
      <c r="M44" s="60">
        <f>'2011'!L45</f>
        <v>47.864404770039357</v>
      </c>
      <c r="N44" s="6">
        <f>'2010'!L45</f>
        <v>46.187825096297324</v>
      </c>
    </row>
    <row r="45" spans="1:14" x14ac:dyDescent="0.2">
      <c r="A45" s="17">
        <v>37</v>
      </c>
      <c r="B45" s="50">
        <f>'2022'!L46</f>
        <v>45.4833025755348</v>
      </c>
      <c r="C45" s="50">
        <f>'2021'!L46</f>
        <v>44.981154322124574</v>
      </c>
      <c r="D45" s="50">
        <f>'2020'!L46</f>
        <v>42.791699374946454</v>
      </c>
      <c r="E45" s="50">
        <f>'2019'!L46</f>
        <v>45.664244752039835</v>
      </c>
      <c r="F45" s="50">
        <f>'2018'!L46</f>
        <v>45.74974879881762</v>
      </c>
      <c r="G45" s="50">
        <f>'2017'!L46</f>
        <v>43.36939676744975</v>
      </c>
      <c r="H45" s="50">
        <f>'2016'!L46</f>
        <v>45.674524482797338</v>
      </c>
      <c r="I45" s="63">
        <f>'2015'!L46</f>
        <v>43.96270160796103</v>
      </c>
      <c r="J45" s="6">
        <f>'2014'!L46</f>
        <v>46.364127601131258</v>
      </c>
      <c r="K45" s="6">
        <f>'2013'!L46</f>
        <v>44.566769976954916</v>
      </c>
      <c r="L45" s="6">
        <f>'2012'!L46</f>
        <v>46.467008279550221</v>
      </c>
      <c r="M45" s="60">
        <f>'2011'!L46</f>
        <v>46.864404770039364</v>
      </c>
      <c r="N45" s="6">
        <f>'2010'!L46</f>
        <v>45.394090672352846</v>
      </c>
    </row>
    <row r="46" spans="1:14" x14ac:dyDescent="0.2">
      <c r="A46" s="17">
        <v>38</v>
      </c>
      <c r="B46" s="50">
        <f>'2022'!L47</f>
        <v>44.483302575534793</v>
      </c>
      <c r="C46" s="50">
        <f>'2021'!L47</f>
        <v>44.136261750821554</v>
      </c>
      <c r="D46" s="50">
        <f>'2020'!L47</f>
        <v>41.791699374946454</v>
      </c>
      <c r="E46" s="50">
        <f>'2019'!L47</f>
        <v>44.664244752039835</v>
      </c>
      <c r="F46" s="50">
        <f>'2018'!L47</f>
        <v>44.74974879881762</v>
      </c>
      <c r="G46" s="50">
        <f>'2017'!L47</f>
        <v>42.36939676744975</v>
      </c>
      <c r="H46" s="50">
        <f>'2016'!L47</f>
        <v>44.674524482797338</v>
      </c>
      <c r="I46" s="63">
        <f>'2015'!L47</f>
        <v>43.073434605688327</v>
      </c>
      <c r="J46" s="6">
        <f>'2014'!L47</f>
        <v>45.474643571254461</v>
      </c>
      <c r="K46" s="6">
        <f>'2013'!L47</f>
        <v>43.667035665184621</v>
      </c>
      <c r="L46" s="6">
        <f>'2012'!L47</f>
        <v>45.467008279550228</v>
      </c>
      <c r="M46" s="60">
        <f>'2011'!L47</f>
        <v>45.864404770039371</v>
      </c>
      <c r="N46" s="6">
        <f>'2010'!L47</f>
        <v>44.394090672352846</v>
      </c>
    </row>
    <row r="47" spans="1:14" x14ac:dyDescent="0.2">
      <c r="A47" s="17">
        <v>39</v>
      </c>
      <c r="B47" s="50">
        <f>'2022'!L48</f>
        <v>43.483302575534793</v>
      </c>
      <c r="C47" s="50">
        <f>'2021'!L48</f>
        <v>43.136261750821561</v>
      </c>
      <c r="D47" s="50">
        <f>'2020'!L48</f>
        <v>40.791699374946454</v>
      </c>
      <c r="E47" s="50">
        <f>'2019'!L48</f>
        <v>43.664244752039842</v>
      </c>
      <c r="F47" s="50">
        <f>'2018'!L48</f>
        <v>43.876357522133262</v>
      </c>
      <c r="G47" s="50">
        <f>'2017'!L48</f>
        <v>41.481797832597273</v>
      </c>
      <c r="H47" s="50">
        <f>'2016'!L48</f>
        <v>43.674524482797345</v>
      </c>
      <c r="I47" s="63">
        <f>'2015'!L48</f>
        <v>42.07343460568832</v>
      </c>
      <c r="J47" s="6">
        <f>'2014'!L48</f>
        <v>44.474643571254461</v>
      </c>
      <c r="K47" s="6">
        <f>'2013'!L48</f>
        <v>42.667035665184621</v>
      </c>
      <c r="L47" s="6">
        <f>'2012'!L48</f>
        <v>44.467008279550228</v>
      </c>
      <c r="M47" s="60">
        <f>'2011'!L48</f>
        <v>44.974914891281855</v>
      </c>
      <c r="N47" s="6">
        <f>'2010'!L48</f>
        <v>43.394090672352853</v>
      </c>
    </row>
    <row r="48" spans="1:14" x14ac:dyDescent="0.2">
      <c r="A48" s="17">
        <v>40</v>
      </c>
      <c r="B48" s="44">
        <f>'2022'!L49</f>
        <v>42.483302575534793</v>
      </c>
      <c r="C48" s="44">
        <f>'2021'!L49</f>
        <v>42.136261750821561</v>
      </c>
      <c r="D48" s="44">
        <f>'2020'!L49</f>
        <v>39.791699374946454</v>
      </c>
      <c r="E48" s="44">
        <f>'2019'!L49</f>
        <v>42.664244752039842</v>
      </c>
      <c r="F48" s="44">
        <f>'2018'!L49</f>
        <v>42.876357522133269</v>
      </c>
      <c r="G48" s="44">
        <f>'2017'!L49</f>
        <v>40.481797832597273</v>
      </c>
      <c r="H48" s="44">
        <f>'2016'!L49</f>
        <v>42.674524482797345</v>
      </c>
      <c r="I48" s="62">
        <f>'2015'!L49</f>
        <v>41.07343460568832</v>
      </c>
      <c r="J48" s="45">
        <f>'2014'!L49</f>
        <v>43.474643571254461</v>
      </c>
      <c r="K48" s="45">
        <f>'2013'!L49</f>
        <v>41.667035665184621</v>
      </c>
      <c r="L48" s="45">
        <f>'2012'!L49</f>
        <v>43.572952877814217</v>
      </c>
      <c r="M48" s="59">
        <f>'2011'!L49</f>
        <v>43.974914891281848</v>
      </c>
      <c r="N48" s="45">
        <f>'2010'!L49</f>
        <v>42.394090672352853</v>
      </c>
    </row>
    <row r="49" spans="1:14" x14ac:dyDescent="0.2">
      <c r="A49" s="17">
        <v>41</v>
      </c>
      <c r="B49" s="50">
        <f>'2022'!L50</f>
        <v>41.483302575534793</v>
      </c>
      <c r="C49" s="50">
        <f>'2021'!L50</f>
        <v>41.256823300895448</v>
      </c>
      <c r="D49" s="50">
        <f>'2020'!L50</f>
        <v>38.791699374946454</v>
      </c>
      <c r="E49" s="50">
        <f>'2019'!L50</f>
        <v>41.772775626562471</v>
      </c>
      <c r="F49" s="50">
        <f>'2018'!L50</f>
        <v>41.876357522133269</v>
      </c>
      <c r="G49" s="50">
        <f>'2017'!L50</f>
        <v>39.481797832597273</v>
      </c>
      <c r="H49" s="50">
        <f>'2016'!L50</f>
        <v>41.674524482797345</v>
      </c>
      <c r="I49" s="63">
        <f>'2015'!L50</f>
        <v>40.165962392702433</v>
      </c>
      <c r="J49" s="6">
        <f>'2014'!L50</f>
        <v>42.474643571254461</v>
      </c>
      <c r="K49" s="6">
        <f>'2013'!L50</f>
        <v>40.667035665184628</v>
      </c>
      <c r="L49" s="6">
        <f>'2012'!L50</f>
        <v>42.572952877814217</v>
      </c>
      <c r="M49" s="60">
        <f>'2011'!L50</f>
        <v>43.069734771088349</v>
      </c>
      <c r="N49" s="6">
        <f>'2010'!L50</f>
        <v>41.394090672352853</v>
      </c>
    </row>
    <row r="50" spans="1:14" x14ac:dyDescent="0.2">
      <c r="A50" s="17">
        <v>42</v>
      </c>
      <c r="B50" s="50">
        <f>'2022'!L51</f>
        <v>40.483302575534786</v>
      </c>
      <c r="C50" s="50">
        <f>'2021'!L51</f>
        <v>40.256823300895448</v>
      </c>
      <c r="D50" s="50">
        <f>'2020'!L51</f>
        <v>37.791699374946454</v>
      </c>
      <c r="E50" s="50">
        <f>'2019'!L51</f>
        <v>40.772775626562471</v>
      </c>
      <c r="F50" s="50">
        <f>'2018'!L51</f>
        <v>40.876357522133269</v>
      </c>
      <c r="G50" s="50">
        <f>'2017'!L51</f>
        <v>38.481797832597273</v>
      </c>
      <c r="H50" s="50">
        <f>'2016'!L51</f>
        <v>40.674524482797345</v>
      </c>
      <c r="I50" s="63">
        <f>'2015'!L51</f>
        <v>39.257464036053527</v>
      </c>
      <c r="J50" s="6">
        <f>'2014'!L51</f>
        <v>41.683213228751377</v>
      </c>
      <c r="K50" s="6">
        <f>'2013'!L51</f>
        <v>39.667035665184628</v>
      </c>
      <c r="L50" s="6">
        <f>'2012'!L51</f>
        <v>41.572952877814217</v>
      </c>
      <c r="M50" s="60">
        <f>'2011'!L51</f>
        <v>42.069734771088349</v>
      </c>
      <c r="N50" s="6">
        <f>'2010'!L51</f>
        <v>40.492749515953221</v>
      </c>
    </row>
    <row r="51" spans="1:14" x14ac:dyDescent="0.2">
      <c r="A51" s="17">
        <v>43</v>
      </c>
      <c r="B51" s="50">
        <f>'2022'!L52</f>
        <v>39.483302575534786</v>
      </c>
      <c r="C51" s="50">
        <f>'2021'!L52</f>
        <v>39.256823300895448</v>
      </c>
      <c r="D51" s="50">
        <f>'2020'!L52</f>
        <v>36.791699374946454</v>
      </c>
      <c r="E51" s="50">
        <f>'2019'!L52</f>
        <v>39.772775626562471</v>
      </c>
      <c r="F51" s="50">
        <f>'2018'!L52</f>
        <v>39.876357522133269</v>
      </c>
      <c r="G51" s="50">
        <f>'2017'!L52</f>
        <v>37.481797832597273</v>
      </c>
      <c r="H51" s="50">
        <f>'2016'!L52</f>
        <v>39.674524482797352</v>
      </c>
      <c r="I51" s="63">
        <f>'2015'!L52</f>
        <v>38.257464036053527</v>
      </c>
      <c r="J51" s="6">
        <f>'2014'!L52</f>
        <v>40.683213228751377</v>
      </c>
      <c r="K51" s="6">
        <f>'2013'!L52</f>
        <v>38.667035665184628</v>
      </c>
      <c r="L51" s="6">
        <f>'2012'!L52</f>
        <v>40.572952877814217</v>
      </c>
      <c r="M51" s="60">
        <f>'2011'!L52</f>
        <v>41.169902806681336</v>
      </c>
      <c r="N51" s="6">
        <f>'2010'!L52</f>
        <v>39.591132663593939</v>
      </c>
    </row>
    <row r="52" spans="1:14" x14ac:dyDescent="0.2">
      <c r="A52" s="17">
        <v>44</v>
      </c>
      <c r="B52" s="50">
        <f>'2022'!L53</f>
        <v>38.574539651889722</v>
      </c>
      <c r="C52" s="50">
        <f>'2021'!L53</f>
        <v>38.256823300895448</v>
      </c>
      <c r="D52" s="50">
        <f>'2020'!L53</f>
        <v>35.791699374946454</v>
      </c>
      <c r="E52" s="50">
        <f>'2019'!L53</f>
        <v>38.772775626562471</v>
      </c>
      <c r="F52" s="50">
        <f>'2018'!L53</f>
        <v>38.964645319268094</v>
      </c>
      <c r="G52" s="50">
        <f>'2017'!L53</f>
        <v>36.481797832597273</v>
      </c>
      <c r="H52" s="50">
        <f>'2016'!L53</f>
        <v>38.674524482797352</v>
      </c>
      <c r="I52" s="63">
        <f>'2015'!L53</f>
        <v>37.354154084801429</v>
      </c>
      <c r="J52" s="6">
        <f>'2014'!L53</f>
        <v>39.683213228751377</v>
      </c>
      <c r="K52" s="6">
        <f>'2013'!L53</f>
        <v>37.667035665184635</v>
      </c>
      <c r="L52" s="6">
        <f>'2012'!L53</f>
        <v>39.572952877814217</v>
      </c>
      <c r="M52" s="60">
        <f>'2011'!L53</f>
        <v>40.169902806681336</v>
      </c>
      <c r="N52" s="6">
        <f>'2010'!L53</f>
        <v>38.779296960410278</v>
      </c>
    </row>
    <row r="53" spans="1:14" x14ac:dyDescent="0.2">
      <c r="A53" s="17">
        <v>45</v>
      </c>
      <c r="B53" s="44">
        <f>'2022'!L54</f>
        <v>37.658483212933263</v>
      </c>
      <c r="C53" s="44">
        <f>'2021'!L54</f>
        <v>37.339809902415837</v>
      </c>
      <c r="D53" s="44">
        <f>'2020'!L54</f>
        <v>34.791699374946454</v>
      </c>
      <c r="E53" s="44">
        <f>'2019'!L54</f>
        <v>37.856340638847541</v>
      </c>
      <c r="F53" s="44">
        <f>'2018'!L54</f>
        <v>37.964645319268094</v>
      </c>
      <c r="G53" s="44">
        <f>'2017'!L54</f>
        <v>35.481797832597273</v>
      </c>
      <c r="H53" s="44">
        <f>'2016'!L54</f>
        <v>37.772533531533675</v>
      </c>
      <c r="I53" s="62">
        <f>'2015'!L54</f>
        <v>36.354154084801422</v>
      </c>
      <c r="J53" s="45">
        <f>'2014'!L54</f>
        <v>38.771463708996315</v>
      </c>
      <c r="K53" s="45">
        <f>'2013'!L54</f>
        <v>36.667035665184635</v>
      </c>
      <c r="L53" s="45">
        <f>'2012'!L54</f>
        <v>38.572952877814217</v>
      </c>
      <c r="M53" s="59">
        <f>'2011'!L54</f>
        <v>39.264693494391445</v>
      </c>
      <c r="N53" s="45">
        <f>'2010'!L54</f>
        <v>37.872775097065741</v>
      </c>
    </row>
    <row r="54" spans="1:14" x14ac:dyDescent="0.2">
      <c r="A54" s="17">
        <v>46</v>
      </c>
      <c r="B54" s="50">
        <f>'2022'!L55</f>
        <v>36.658483212933255</v>
      </c>
      <c r="C54" s="50">
        <f>'2021'!L55</f>
        <v>36.339809902415837</v>
      </c>
      <c r="D54" s="50">
        <f>'2020'!L55</f>
        <v>33.791699374946454</v>
      </c>
      <c r="E54" s="50">
        <f>'2019'!L55</f>
        <v>36.856340638847541</v>
      </c>
      <c r="F54" s="50">
        <f>'2018'!L55</f>
        <v>36.964645319268094</v>
      </c>
      <c r="G54" s="50">
        <f>'2017'!L55</f>
        <v>34.569252327178766</v>
      </c>
      <c r="H54" s="50">
        <f>'2016'!L55</f>
        <v>36.772533531533675</v>
      </c>
      <c r="I54" s="63">
        <f>'2015'!L55</f>
        <v>35.437245983028077</v>
      </c>
      <c r="J54" s="6">
        <f>'2014'!L55</f>
        <v>37.867142368268809</v>
      </c>
      <c r="K54" s="6">
        <f>'2013'!L55</f>
        <v>35.755898160676487</v>
      </c>
      <c r="L54" s="6">
        <f>'2012'!L55</f>
        <v>37.752754308169891</v>
      </c>
      <c r="M54" s="60">
        <f>'2011'!L55</f>
        <v>38.264693494391445</v>
      </c>
      <c r="N54" s="6">
        <f>'2010'!L55</f>
        <v>36.967750383208219</v>
      </c>
    </row>
    <row r="55" spans="1:14" x14ac:dyDescent="0.2">
      <c r="A55" s="17">
        <v>47</v>
      </c>
      <c r="B55" s="50">
        <f>'2022'!L56</f>
        <v>35.734427856633417</v>
      </c>
      <c r="C55" s="50">
        <f>'2021'!L56</f>
        <v>35.414508784265124</v>
      </c>
      <c r="D55" s="50">
        <f>'2020'!L56</f>
        <v>32.865460873032184</v>
      </c>
      <c r="E55" s="50">
        <f>'2019'!L56</f>
        <v>35.94512291146988</v>
      </c>
      <c r="F55" s="50">
        <f>'2018'!L56</f>
        <v>35.964645319268094</v>
      </c>
      <c r="G55" s="50">
        <f>'2017'!L56</f>
        <v>33.569252327178766</v>
      </c>
      <c r="H55" s="50">
        <f>'2016'!L56</f>
        <v>35.858385681904174</v>
      </c>
      <c r="I55" s="63">
        <f>'2015'!L56</f>
        <v>34.615724889710208</v>
      </c>
      <c r="J55" s="6">
        <f>'2014'!L56</f>
        <v>37.056823293996061</v>
      </c>
      <c r="K55" s="6">
        <f>'2013'!L56</f>
        <v>34.755898160676495</v>
      </c>
      <c r="L55" s="6">
        <f>'2012'!L56</f>
        <v>36.752754308169884</v>
      </c>
      <c r="M55" s="60">
        <f>'2011'!L56</f>
        <v>37.264693494391445</v>
      </c>
      <c r="N55" s="6">
        <f>'2010'!L56</f>
        <v>35.967750383208219</v>
      </c>
    </row>
    <row r="56" spans="1:14" x14ac:dyDescent="0.2">
      <c r="A56" s="17">
        <v>48</v>
      </c>
      <c r="B56" s="50">
        <f>'2022'!L57</f>
        <v>34.734427856633424</v>
      </c>
      <c r="C56" s="50">
        <f>'2021'!L57</f>
        <v>34.568048605640485</v>
      </c>
      <c r="D56" s="50">
        <f>'2020'!L57</f>
        <v>31.942526107107323</v>
      </c>
      <c r="E56" s="50">
        <f>'2019'!L57</f>
        <v>35.121686412896878</v>
      </c>
      <c r="F56" s="50">
        <f>'2018'!L57</f>
        <v>35.046834532058988</v>
      </c>
      <c r="G56" s="50">
        <f>'2017'!L57</f>
        <v>32.569252327178766</v>
      </c>
      <c r="H56" s="50">
        <f>'2016'!L57</f>
        <v>35.038097934417031</v>
      </c>
      <c r="I56" s="63">
        <f>'2015'!L57</f>
        <v>33.703425981971677</v>
      </c>
      <c r="J56" s="6">
        <f>'2014'!L57</f>
        <v>36.056823293996061</v>
      </c>
      <c r="K56" s="6">
        <f>'2013'!L57</f>
        <v>33.755898160676495</v>
      </c>
      <c r="L56" s="6">
        <f>'2012'!L57</f>
        <v>35.843613341523699</v>
      </c>
      <c r="M56" s="60">
        <f>'2011'!L57</f>
        <v>36.360810340128417</v>
      </c>
      <c r="N56" s="6">
        <f>'2010'!L57</f>
        <v>34.967750383208227</v>
      </c>
    </row>
    <row r="57" spans="1:14" x14ac:dyDescent="0.2">
      <c r="A57" s="17">
        <v>49</v>
      </c>
      <c r="B57" s="50">
        <f>'2022'!L58</f>
        <v>33.807628485293954</v>
      </c>
      <c r="C57" s="50">
        <f>'2021'!L58</f>
        <v>33.568048605640485</v>
      </c>
      <c r="D57" s="50">
        <f>'2020'!L58</f>
        <v>30.942526107107319</v>
      </c>
      <c r="E57" s="50">
        <f>'2019'!L58</f>
        <v>34.121686412896878</v>
      </c>
      <c r="F57" s="50">
        <f>'2018'!L58</f>
        <v>34.04683453205898</v>
      </c>
      <c r="G57" s="50">
        <f>'2017'!L58</f>
        <v>31.56925232717877</v>
      </c>
      <c r="H57" s="50">
        <f>'2016'!L58</f>
        <v>34.213640998886746</v>
      </c>
      <c r="I57" s="63">
        <f>'2015'!L58</f>
        <v>32.785714522199612</v>
      </c>
      <c r="J57" s="6">
        <f>'2014'!L58</f>
        <v>35.056823293996068</v>
      </c>
      <c r="K57" s="6">
        <f>'2013'!L58</f>
        <v>32.755898160676495</v>
      </c>
      <c r="L57" s="6">
        <f>'2012'!L58</f>
        <v>35.029632359110664</v>
      </c>
      <c r="M57" s="60">
        <f>'2011'!L58</f>
        <v>35.460285542181481</v>
      </c>
      <c r="N57" s="6">
        <f>'2010'!L58</f>
        <v>34.068828830079802</v>
      </c>
    </row>
    <row r="58" spans="1:14" x14ac:dyDescent="0.2">
      <c r="A58" s="17">
        <v>50</v>
      </c>
      <c r="B58" s="44">
        <f>'2022'!L59</f>
        <v>32.807628485293954</v>
      </c>
      <c r="C58" s="44">
        <f>'2021'!L59</f>
        <v>32.645283882742234</v>
      </c>
      <c r="D58" s="44">
        <f>'2020'!L59</f>
        <v>30.0759992116086</v>
      </c>
      <c r="E58" s="44">
        <f>'2019'!L59</f>
        <v>33.421211458891506</v>
      </c>
      <c r="F58" s="44">
        <f>'2018'!L59</f>
        <v>33.04683453205898</v>
      </c>
      <c r="G58" s="44">
        <f>'2017'!L59</f>
        <v>30.647908662184282</v>
      </c>
      <c r="H58" s="44">
        <f>'2016'!L59</f>
        <v>33.55591146588052</v>
      </c>
      <c r="I58" s="62">
        <f>'2015'!L59</f>
        <v>31.948362958079709</v>
      </c>
      <c r="J58" s="45">
        <f>'2014'!L59</f>
        <v>34.056823293996068</v>
      </c>
      <c r="K58" s="45">
        <f>'2013'!L59</f>
        <v>31.928389594690803</v>
      </c>
      <c r="L58" s="45">
        <f>'2012'!L59</f>
        <v>34.029632359110671</v>
      </c>
      <c r="M58" s="59">
        <f>'2011'!L59</f>
        <v>34.560890680432358</v>
      </c>
      <c r="N58" s="45">
        <f>'2010'!L59</f>
        <v>33.276364093326052</v>
      </c>
    </row>
    <row r="59" spans="1:14" x14ac:dyDescent="0.2">
      <c r="A59" s="17">
        <v>51</v>
      </c>
      <c r="B59" s="50">
        <f>'2022'!L60</f>
        <v>31.882928564422446</v>
      </c>
      <c r="C59" s="50">
        <f>'2021'!L60</f>
        <v>31.645283882742234</v>
      </c>
      <c r="D59" s="50">
        <f>'2020'!L60</f>
        <v>29.26681636253117</v>
      </c>
      <c r="E59" s="50">
        <f>'2019'!L60</f>
        <v>32.421211458891506</v>
      </c>
      <c r="F59" s="50">
        <f>'2018'!L60</f>
        <v>32.12840554592379</v>
      </c>
      <c r="G59" s="50">
        <f>'2017'!L60</f>
        <v>29.801528578934263</v>
      </c>
      <c r="H59" s="50">
        <f>'2016'!L60</f>
        <v>32.639809718331989</v>
      </c>
      <c r="I59" s="63">
        <f>'2015'!L60</f>
        <v>30.948362958079709</v>
      </c>
      <c r="J59" s="6">
        <f>'2014'!L60</f>
        <v>33.242220107775047</v>
      </c>
      <c r="K59" s="6">
        <f>'2013'!L60</f>
        <v>31.017929166185649</v>
      </c>
      <c r="L59" s="6">
        <f>'2012'!L60</f>
        <v>33.222608660458064</v>
      </c>
      <c r="M59" s="60">
        <f>'2011'!L60</f>
        <v>33.560890680432365</v>
      </c>
      <c r="N59" s="6">
        <f>'2010'!L60</f>
        <v>32.276364093326052</v>
      </c>
    </row>
    <row r="60" spans="1:14" x14ac:dyDescent="0.2">
      <c r="A60" s="17">
        <v>52</v>
      </c>
      <c r="B60" s="50">
        <f>'2022'!L61</f>
        <v>30.94900065113691</v>
      </c>
      <c r="C60" s="50">
        <f>'2021'!L61</f>
        <v>30.710520435570395</v>
      </c>
      <c r="D60" s="50">
        <f>'2020'!L61</f>
        <v>28.332896378423133</v>
      </c>
      <c r="E60" s="50">
        <f>'2019'!L61</f>
        <v>31.421211458891506</v>
      </c>
      <c r="F60" s="50">
        <f>'2018'!L61</f>
        <v>31.128405545923794</v>
      </c>
      <c r="G60" s="50">
        <f>'2017'!L61</f>
        <v>28.949143332480528</v>
      </c>
      <c r="H60" s="50">
        <f>'2016'!L61</f>
        <v>31.72285832225533</v>
      </c>
      <c r="I60" s="63">
        <f>'2015'!L61</f>
        <v>29.948362958079706</v>
      </c>
      <c r="J60" s="6">
        <f>'2014'!L61</f>
        <v>32.242220107775047</v>
      </c>
      <c r="K60" s="6">
        <f>'2013'!L61</f>
        <v>30.20067125700113</v>
      </c>
      <c r="L60" s="6">
        <f>'2012'!L61</f>
        <v>32.531312515745405</v>
      </c>
      <c r="M60" s="60">
        <f>'2011'!L61</f>
        <v>32.670363828380815</v>
      </c>
      <c r="N60" s="6">
        <f>'2010'!L61</f>
        <v>31.276364093326048</v>
      </c>
    </row>
    <row r="61" spans="1:14" x14ac:dyDescent="0.2">
      <c r="A61" s="17">
        <v>53</v>
      </c>
      <c r="B61" s="50">
        <f>'2022'!L62</f>
        <v>29.94900065113691</v>
      </c>
      <c r="C61" s="50">
        <f>'2021'!L62</f>
        <v>29.851079916262361</v>
      </c>
      <c r="D61" s="50">
        <f>'2020'!L62</f>
        <v>27.401606840826659</v>
      </c>
      <c r="E61" s="50">
        <f>'2019'!L62</f>
        <v>30.729268360100882</v>
      </c>
      <c r="F61" s="50">
        <f>'2018'!L62</f>
        <v>30.128405545923794</v>
      </c>
      <c r="G61" s="50">
        <f>'2017'!L62</f>
        <v>28.169394764731994</v>
      </c>
      <c r="H61" s="50">
        <f>'2016'!L62</f>
        <v>30.808635405558228</v>
      </c>
      <c r="I61" s="63">
        <f>'2015'!L62</f>
        <v>29.03692946321679</v>
      </c>
      <c r="J61" s="6">
        <f>'2014'!L62</f>
        <v>31.340038967891456</v>
      </c>
      <c r="K61" s="6">
        <f>'2013'!L62</f>
        <v>29.388057195531101</v>
      </c>
      <c r="L61" s="6">
        <f>'2012'!L62</f>
        <v>31.634973721297985</v>
      </c>
      <c r="M61" s="60">
        <f>'2011'!L62</f>
        <v>31.777957018442287</v>
      </c>
      <c r="N61" s="6">
        <f>'2010'!L62</f>
        <v>30.723207855116627</v>
      </c>
    </row>
    <row r="62" spans="1:14" x14ac:dyDescent="0.2">
      <c r="A62" s="17">
        <v>54</v>
      </c>
      <c r="B62" s="50">
        <f>'2022'!L63</f>
        <v>29.084759318508006</v>
      </c>
      <c r="C62" s="50">
        <f>'2021'!L63</f>
        <v>28.922875464211213</v>
      </c>
      <c r="D62" s="50">
        <f>'2020'!L63</f>
        <v>26.533874654335623</v>
      </c>
      <c r="E62" s="50">
        <f>'2019'!L63</f>
        <v>29.879289543029422</v>
      </c>
      <c r="F62" s="50">
        <f>'2018'!L63</f>
        <v>29.203988213132785</v>
      </c>
      <c r="G62" s="50">
        <f>'2017'!L63</f>
        <v>27.243476142950822</v>
      </c>
      <c r="H62" s="50">
        <f>'2016'!L63</f>
        <v>29.808635405558228</v>
      </c>
      <c r="I62" s="63">
        <f>'2015'!L63</f>
        <v>28.301978343680105</v>
      </c>
      <c r="J62" s="6">
        <f>'2014'!L63</f>
        <v>30.437788695206489</v>
      </c>
      <c r="K62" s="6">
        <f>'2013'!L63</f>
        <v>28.669891899877747</v>
      </c>
      <c r="L62" s="6">
        <f>'2012'!L63</f>
        <v>30.634973721297985</v>
      </c>
      <c r="M62" s="60">
        <f>'2011'!L63</f>
        <v>31.007099560701938</v>
      </c>
      <c r="N62" s="6">
        <f>'2010'!L63</f>
        <v>29.838343885040882</v>
      </c>
    </row>
    <row r="63" spans="1:14" x14ac:dyDescent="0.2">
      <c r="A63" s="17">
        <v>55</v>
      </c>
      <c r="B63" s="44">
        <f>'2022'!L64</f>
        <v>28.152886957945171</v>
      </c>
      <c r="C63" s="44">
        <f>'2021'!L64</f>
        <v>28.125607957937678</v>
      </c>
      <c r="D63" s="44">
        <f>'2020'!L64</f>
        <v>25.721796788746008</v>
      </c>
      <c r="E63" s="44">
        <f>'2019'!L64</f>
        <v>28.879289543029422</v>
      </c>
      <c r="F63" s="44">
        <f>'2018'!L64</f>
        <v>28.203988213132789</v>
      </c>
      <c r="G63" s="44">
        <f>'2017'!L64</f>
        <v>26.323666476213042</v>
      </c>
      <c r="H63" s="44">
        <f>'2016'!L64</f>
        <v>28.990394384817503</v>
      </c>
      <c r="I63" s="62">
        <f>'2015'!L64</f>
        <v>27.301978343680105</v>
      </c>
      <c r="J63" s="45">
        <f>'2014'!L64</f>
        <v>29.437788695206489</v>
      </c>
      <c r="K63" s="45">
        <f>'2013'!L64</f>
        <v>27.857378701208049</v>
      </c>
      <c r="L63" s="45">
        <f>'2012'!L64</f>
        <v>29.634973721297985</v>
      </c>
      <c r="M63" s="59">
        <f>'2011'!L64</f>
        <v>30.234340525772343</v>
      </c>
      <c r="N63" s="45">
        <f>'2010'!L64</f>
        <v>28.838343885040882</v>
      </c>
    </row>
    <row r="64" spans="1:14" x14ac:dyDescent="0.2">
      <c r="A64" s="17">
        <v>56</v>
      </c>
      <c r="B64" s="50">
        <f>'2022'!L65</f>
        <v>27.414120131437116</v>
      </c>
      <c r="C64" s="50">
        <f>'2021'!L65</f>
        <v>27.256614308650967</v>
      </c>
      <c r="D64" s="50">
        <f>'2020'!L65</f>
        <v>24.912221380753405</v>
      </c>
      <c r="E64" s="50">
        <f>'2019'!L65</f>
        <v>27.879289543029419</v>
      </c>
      <c r="F64" s="50">
        <f>'2018'!L65</f>
        <v>27.367917137470851</v>
      </c>
      <c r="G64" s="50">
        <f>'2017'!L65</f>
        <v>25.323666476213042</v>
      </c>
      <c r="H64" s="50">
        <f>'2016'!L65</f>
        <v>28.170428472557266</v>
      </c>
      <c r="I64" s="63">
        <f>'2015'!L65</f>
        <v>26.480064578521834</v>
      </c>
      <c r="J64" s="6">
        <f>'2014'!L65</f>
        <v>28.437788695206489</v>
      </c>
      <c r="K64" s="6">
        <f>'2013'!L65</f>
        <v>27.262673200485207</v>
      </c>
      <c r="L64" s="6">
        <f>'2012'!L65</f>
        <v>28.634973721297985</v>
      </c>
      <c r="M64" s="60">
        <f>'2011'!L65</f>
        <v>29.34446771290483</v>
      </c>
      <c r="N64" s="6">
        <f>'2010'!L65</f>
        <v>28.066419087334975</v>
      </c>
    </row>
    <row r="65" spans="1:14" x14ac:dyDescent="0.2">
      <c r="A65" s="17">
        <v>57</v>
      </c>
      <c r="B65" s="50">
        <f>'2022'!L66</f>
        <v>26.541143627676167</v>
      </c>
      <c r="C65" s="50">
        <f>'2021'!L66</f>
        <v>26.588203290508034</v>
      </c>
      <c r="D65" s="50">
        <f>'2020'!L66</f>
        <v>23.912221380753405</v>
      </c>
      <c r="E65" s="50">
        <f>'2019'!L66</f>
        <v>26.959112544612598</v>
      </c>
      <c r="F65" s="50">
        <f>'2018'!L66</f>
        <v>26.534798610374402</v>
      </c>
      <c r="G65" s="50">
        <f>'2017'!L66</f>
        <v>24.641409407108565</v>
      </c>
      <c r="H65" s="50">
        <f>'2016'!L66</f>
        <v>27.353676343236447</v>
      </c>
      <c r="I65" s="63">
        <f>'2015'!L66</f>
        <v>25.843422125074589</v>
      </c>
      <c r="J65" s="6">
        <f>'2014'!L66</f>
        <v>27.542034175412486</v>
      </c>
      <c r="K65" s="6">
        <f>'2013'!L66</f>
        <v>26.465037459090009</v>
      </c>
      <c r="L65" s="6">
        <f>'2012'!L66</f>
        <v>27.740545855336627</v>
      </c>
      <c r="M65" s="60">
        <f>'2011'!L66</f>
        <v>28.461483809103232</v>
      </c>
      <c r="N65" s="6">
        <f>'2010'!L66</f>
        <v>27.189209372801947</v>
      </c>
    </row>
    <row r="66" spans="1:14" x14ac:dyDescent="0.2">
      <c r="A66" s="17">
        <v>58</v>
      </c>
      <c r="B66" s="50">
        <f>'2022'!L67</f>
        <v>25.604152264491002</v>
      </c>
      <c r="C66" s="50">
        <f>'2021'!L67</f>
        <v>25.787840450506696</v>
      </c>
      <c r="D66" s="50">
        <f>'2020'!L67</f>
        <v>22.977362000511601</v>
      </c>
      <c r="E66" s="50">
        <f>'2019'!L67</f>
        <v>26.121937852579443</v>
      </c>
      <c r="F66" s="50">
        <f>'2018'!L67</f>
        <v>25.700889829579339</v>
      </c>
      <c r="G66" s="50">
        <f>'2017'!L67</f>
        <v>23.720432023825776</v>
      </c>
      <c r="H66" s="50">
        <f>'2016'!L67</f>
        <v>26.538237692674496</v>
      </c>
      <c r="I66" s="63">
        <f>'2015'!L67</f>
        <v>24.843422125074589</v>
      </c>
      <c r="J66" s="6">
        <f>'2014'!L67</f>
        <v>26.542034175412486</v>
      </c>
      <c r="K66" s="6">
        <f>'2013'!L67</f>
        <v>25.465037459090009</v>
      </c>
      <c r="L66" s="6">
        <f>'2012'!L67</f>
        <v>26.740545855336627</v>
      </c>
      <c r="M66" s="60">
        <f>'2011'!L67</f>
        <v>27.587720756322661</v>
      </c>
      <c r="N66" s="6">
        <f>'2010'!L67</f>
        <v>26.189209372801947</v>
      </c>
    </row>
    <row r="67" spans="1:14" x14ac:dyDescent="0.2">
      <c r="A67" s="17">
        <v>59</v>
      </c>
      <c r="B67" s="50">
        <f>'2022'!L68</f>
        <v>25.002279808923326</v>
      </c>
      <c r="C67" s="50">
        <f>'2021'!L68</f>
        <v>25.1494737783039</v>
      </c>
      <c r="D67" s="50">
        <f>'2020'!L68</f>
        <v>22.185019121597364</v>
      </c>
      <c r="E67" s="50">
        <f>'2019'!L68</f>
        <v>25.369492807676824</v>
      </c>
      <c r="F67" s="50">
        <f>'2018'!L68</f>
        <v>24.700889829579342</v>
      </c>
      <c r="G67" s="50">
        <f>'2017'!L68</f>
        <v>23.132873089968328</v>
      </c>
      <c r="H67" s="50">
        <f>'2016'!L68</f>
        <v>25.842778484401684</v>
      </c>
      <c r="I67" s="63">
        <f>'2015'!L68</f>
        <v>24.320744127527032</v>
      </c>
      <c r="J67" s="6">
        <f>'2014'!L68</f>
        <v>25.938865172371155</v>
      </c>
      <c r="K67" s="6">
        <f>'2013'!L68</f>
        <v>24.465037459090009</v>
      </c>
      <c r="L67" s="6">
        <f>'2012'!L68</f>
        <v>25.859281356944486</v>
      </c>
      <c r="M67" s="60">
        <f>'2011'!L68</f>
        <v>26.587720756322661</v>
      </c>
      <c r="N67" s="6">
        <f>'2010'!L68</f>
        <v>25.317335105334628</v>
      </c>
    </row>
    <row r="68" spans="1:14" x14ac:dyDescent="0.2">
      <c r="A68" s="17">
        <v>60</v>
      </c>
      <c r="B68" s="44">
        <f>'2022'!L69</f>
        <v>24.139865169698947</v>
      </c>
      <c r="C68" s="44">
        <f>'2021'!L69</f>
        <v>24.300925429300971</v>
      </c>
      <c r="D68" s="44">
        <f>'2020'!L69</f>
        <v>21.254231592265032</v>
      </c>
      <c r="E68" s="44">
        <f>'2019'!L69</f>
        <v>24.369492807676828</v>
      </c>
      <c r="F68" s="44">
        <f>'2018'!L69</f>
        <v>23.874684370545801</v>
      </c>
      <c r="G68" s="44">
        <f>'2017'!L69</f>
        <v>22.311084689101939</v>
      </c>
      <c r="H68" s="44">
        <f>'2016'!L69</f>
        <v>25.336789760900746</v>
      </c>
      <c r="I68" s="62">
        <f>'2015'!L69</f>
        <v>23.411489819441421</v>
      </c>
      <c r="J68" s="45">
        <f>'2014'!L69</f>
        <v>25.37371756848006</v>
      </c>
      <c r="K68" s="45">
        <f>'2013'!L69</f>
        <v>23.797885201577365</v>
      </c>
      <c r="L68" s="45">
        <f>'2012'!L69</f>
        <v>25.082711148635624</v>
      </c>
      <c r="M68" s="59">
        <f>'2011'!L69</f>
        <v>25.716867888779703</v>
      </c>
      <c r="N68" s="45">
        <f>'2010'!L69</f>
        <v>24.452211926559272</v>
      </c>
    </row>
    <row r="69" spans="1:14" x14ac:dyDescent="0.2">
      <c r="A69" s="17">
        <v>61</v>
      </c>
      <c r="B69" s="50">
        <f>'2022'!L70</f>
        <v>23.21178114157161</v>
      </c>
      <c r="C69" s="50">
        <f>'2021'!L70</f>
        <v>23.448657054777303</v>
      </c>
      <c r="D69" s="50">
        <f>'2020'!L70</f>
        <v>20.459226094860792</v>
      </c>
      <c r="E69" s="50">
        <f>'2019'!L70</f>
        <v>23.453986587527009</v>
      </c>
      <c r="F69" s="50">
        <f>'2018'!L70</f>
        <v>23.236381614190613</v>
      </c>
      <c r="G69" s="50">
        <f>'2017'!L70</f>
        <v>21.481483788235547</v>
      </c>
      <c r="H69" s="50">
        <f>'2016'!L70</f>
        <v>24.336789760900743</v>
      </c>
      <c r="I69" s="63">
        <f>'2015'!L70</f>
        <v>22.606481222160074</v>
      </c>
      <c r="J69" s="6">
        <f>'2014'!L70</f>
        <v>24.601394617161802</v>
      </c>
      <c r="K69" s="6">
        <f>'2013'!L70</f>
        <v>22.797885201577369</v>
      </c>
      <c r="L69" s="6">
        <f>'2012'!L70</f>
        <v>24.329154368170819</v>
      </c>
      <c r="M69" s="60">
        <f>'2011'!L70</f>
        <v>24.716867888779706</v>
      </c>
      <c r="N69" s="6">
        <f>'2010'!L70</f>
        <v>23.57348894897223</v>
      </c>
    </row>
    <row r="70" spans="1:14" x14ac:dyDescent="0.2">
      <c r="A70" s="17">
        <v>62</v>
      </c>
      <c r="B70" s="50">
        <f>'2022'!L71</f>
        <v>22.281230955879575</v>
      </c>
      <c r="C70" s="50">
        <f>'2021'!L71</f>
        <v>22.523418024873962</v>
      </c>
      <c r="D70" s="50">
        <f>'2020'!L71</f>
        <v>19.882429031513727</v>
      </c>
      <c r="E70" s="50">
        <f>'2019'!L71</f>
        <v>22.453986587527009</v>
      </c>
      <c r="F70" s="50">
        <f>'2018'!L71</f>
        <v>22.587522642981202</v>
      </c>
      <c r="G70" s="50">
        <f>'2017'!L71</f>
        <v>20.808680416512125</v>
      </c>
      <c r="H70" s="50">
        <f>'2016'!L71</f>
        <v>23.543616570105954</v>
      </c>
      <c r="I70" s="63">
        <f>'2015'!L71</f>
        <v>21.918572721767038</v>
      </c>
      <c r="J70" s="6">
        <f>'2014'!L71</f>
        <v>23.709230834688253</v>
      </c>
      <c r="K70" s="6">
        <f>'2013'!L71</f>
        <v>22.134880947696924</v>
      </c>
      <c r="L70" s="6">
        <f>'2012'!L71</f>
        <v>23.329154368170819</v>
      </c>
      <c r="M70" s="60">
        <f>'2011'!L71</f>
        <v>23.842019660814742</v>
      </c>
      <c r="N70" s="6">
        <f>'2010'!L71</f>
        <v>22.694928364493137</v>
      </c>
    </row>
    <row r="71" spans="1:14" x14ac:dyDescent="0.2">
      <c r="A71" s="17">
        <v>63</v>
      </c>
      <c r="B71" s="50">
        <f>'2022'!L72</f>
        <v>21.564396611256239</v>
      </c>
      <c r="C71" s="50">
        <f>'2021'!L72</f>
        <v>21.822313572622978</v>
      </c>
      <c r="D71" s="50">
        <f>'2020'!L72</f>
        <v>18.954631289199749</v>
      </c>
      <c r="E71" s="50">
        <f>'2019'!L72</f>
        <v>21.537940647135141</v>
      </c>
      <c r="F71" s="50">
        <f>'2018'!L72</f>
        <v>21.929302490454798</v>
      </c>
      <c r="G71" s="50">
        <f>'2017'!L72</f>
        <v>20.340785580263532</v>
      </c>
      <c r="H71" s="50">
        <f>'2016'!L72</f>
        <v>22.758475465864517</v>
      </c>
      <c r="I71" s="63">
        <f>'2015'!L72</f>
        <v>20.918572721767038</v>
      </c>
      <c r="J71" s="6">
        <f>'2014'!L72</f>
        <v>22.94727422786454</v>
      </c>
      <c r="K71" s="6">
        <f>'2013'!L72</f>
        <v>21.260665139253302</v>
      </c>
      <c r="L71" s="6">
        <f>'2012'!L72</f>
        <v>22.329154368170819</v>
      </c>
      <c r="M71" s="60">
        <f>'2011'!L72</f>
        <v>23.206738718014975</v>
      </c>
      <c r="N71" s="6">
        <f>'2010'!L72</f>
        <v>21.814255936345251</v>
      </c>
    </row>
    <row r="72" spans="1:14" x14ac:dyDescent="0.2">
      <c r="A72" s="17">
        <v>64</v>
      </c>
      <c r="B72" s="50">
        <f>'2022'!L73</f>
        <v>20.837570757300814</v>
      </c>
      <c r="C72" s="50">
        <f>'2021'!L73</f>
        <v>21.138381747259363</v>
      </c>
      <c r="D72" s="50">
        <f>'2020'!L73</f>
        <v>18.024046968935689</v>
      </c>
      <c r="E72" s="50">
        <f>'2019'!L73</f>
        <v>20.779293694712219</v>
      </c>
      <c r="F72" s="50">
        <f>'2018'!L73</f>
        <v>21.021869671839053</v>
      </c>
      <c r="G72" s="50">
        <f>'2017'!L73</f>
        <v>19.718705305601887</v>
      </c>
      <c r="H72" s="50">
        <f>'2016'!L73</f>
        <v>21.962681662799053</v>
      </c>
      <c r="I72" s="63">
        <f>'2015'!L73</f>
        <v>19.918572721767038</v>
      </c>
      <c r="J72" s="6">
        <f>'2014'!L73</f>
        <v>22.209050020609318</v>
      </c>
      <c r="K72" s="6">
        <f>'2013'!L73</f>
        <v>20.260665139253302</v>
      </c>
      <c r="L72" s="6">
        <f>'2012'!L73</f>
        <v>21.553618680439925</v>
      </c>
      <c r="M72" s="60">
        <f>'2011'!L73</f>
        <v>22.327841324511052</v>
      </c>
      <c r="N72" s="6">
        <f>'2010'!L73</f>
        <v>20.934336251479589</v>
      </c>
    </row>
    <row r="73" spans="1:14" x14ac:dyDescent="0.2">
      <c r="A73" s="17">
        <v>65</v>
      </c>
      <c r="B73" s="44">
        <f>'2022'!L74</f>
        <v>19.913442393120125</v>
      </c>
      <c r="C73" s="44">
        <f>'2021'!L74</f>
        <v>20.371752463470958</v>
      </c>
      <c r="D73" s="44">
        <f>'2020'!L74</f>
        <v>17.284209058474278</v>
      </c>
      <c r="E73" s="44">
        <f>'2019'!L74</f>
        <v>20.211688016561094</v>
      </c>
      <c r="F73" s="44">
        <f>'2018'!L74</f>
        <v>20.118443176177117</v>
      </c>
      <c r="G73" s="44">
        <f>'2017'!L74</f>
        <v>18.981975241295064</v>
      </c>
      <c r="H73" s="44">
        <f>'2016'!L74</f>
        <v>21.188604627670621</v>
      </c>
      <c r="I73" s="62">
        <f>'2015'!L74</f>
        <v>19.375480315220379</v>
      </c>
      <c r="J73" s="45">
        <f>'2014'!L74</f>
        <v>21.539644690973926</v>
      </c>
      <c r="K73" s="45">
        <f>'2013'!L74</f>
        <v>19.260665139253302</v>
      </c>
      <c r="L73" s="45">
        <f>'2012'!L74</f>
        <v>20.887803103938971</v>
      </c>
      <c r="M73" s="59">
        <f>'2011'!L74</f>
        <v>21.567050544505694</v>
      </c>
      <c r="N73" s="45">
        <f>'2010'!L74</f>
        <v>19.934336251479589</v>
      </c>
    </row>
    <row r="74" spans="1:14" x14ac:dyDescent="0.2">
      <c r="A74" s="17">
        <v>66</v>
      </c>
      <c r="B74" s="50">
        <f>'2022'!L75</f>
        <v>19.20273865320198</v>
      </c>
      <c r="C74" s="50">
        <f>'2021'!L75</f>
        <v>19.514684594590513</v>
      </c>
      <c r="D74" s="50">
        <f>'2020'!L75</f>
        <v>16.777993665467054</v>
      </c>
      <c r="E74" s="50">
        <f>'2019'!L75</f>
        <v>19.580993646847954</v>
      </c>
      <c r="F74" s="50">
        <f>'2018'!L75</f>
        <v>19.294788732816912</v>
      </c>
      <c r="G74" s="50">
        <f>'2017'!L75</f>
        <v>18.375208757067298</v>
      </c>
      <c r="H74" s="50">
        <f>'2016'!L75</f>
        <v>20.311022406532576</v>
      </c>
      <c r="I74" s="63">
        <f>'2015'!L75</f>
        <v>18.375480315220379</v>
      </c>
      <c r="J74" s="6">
        <f>'2014'!L75</f>
        <v>20.757672097098006</v>
      </c>
      <c r="K74" s="6">
        <f>'2013'!L75</f>
        <v>18.361258518016054</v>
      </c>
      <c r="L74" s="6">
        <f>'2012'!L75</f>
        <v>20.000754921689328</v>
      </c>
      <c r="M74" s="60">
        <f>'2011'!L75</f>
        <v>20.934499100514515</v>
      </c>
      <c r="N74" s="6">
        <f>'2010'!L75</f>
        <v>19.286620292291907</v>
      </c>
    </row>
    <row r="75" spans="1:14" x14ac:dyDescent="0.2">
      <c r="A75" s="17">
        <v>67</v>
      </c>
      <c r="B75" s="50">
        <f>'2022'!L76</f>
        <v>18.406362196569791</v>
      </c>
      <c r="C75" s="50">
        <f>'2021'!L76</f>
        <v>18.911605943878023</v>
      </c>
      <c r="D75" s="50">
        <f>'2020'!L76</f>
        <v>16.083353634018284</v>
      </c>
      <c r="E75" s="50">
        <f>'2019'!L76</f>
        <v>18.668320848893021</v>
      </c>
      <c r="F75" s="50">
        <f>'2018'!L76</f>
        <v>18.492109349434411</v>
      </c>
      <c r="G75" s="50">
        <f>'2017'!L76</f>
        <v>17.584888625185389</v>
      </c>
      <c r="H75" s="50">
        <f>'2016'!L76</f>
        <v>19.720552585478988</v>
      </c>
      <c r="I75" s="63">
        <f>'2015'!L76</f>
        <v>17.75379735892875</v>
      </c>
      <c r="J75" s="6">
        <f>'2014'!L76</f>
        <v>19.982757342621319</v>
      </c>
      <c r="K75" s="6">
        <f>'2013'!L76</f>
        <v>17.462742941413872</v>
      </c>
      <c r="L75" s="6">
        <f>'2012'!L76</f>
        <v>19.224901529984606</v>
      </c>
      <c r="M75" s="60">
        <f>'2011'!L76</f>
        <v>19.934499100514515</v>
      </c>
      <c r="N75" s="6">
        <f>'2010'!L76</f>
        <v>18.645600297877102</v>
      </c>
    </row>
    <row r="76" spans="1:14" x14ac:dyDescent="0.2">
      <c r="A76" s="17">
        <v>68</v>
      </c>
      <c r="B76" s="50">
        <f>'2022'!L77</f>
        <v>17.927332220095565</v>
      </c>
      <c r="C76" s="50">
        <f>'2021'!L77</f>
        <v>18.079684298984446</v>
      </c>
      <c r="D76" s="50">
        <f>'2020'!L77</f>
        <v>15.222900992891244</v>
      </c>
      <c r="E76" s="50">
        <f>'2019'!L77</f>
        <v>17.764195892950507</v>
      </c>
      <c r="F76" s="50">
        <f>'2018'!L77</f>
        <v>18.032412933501508</v>
      </c>
      <c r="G76" s="50">
        <f>'2017'!L77</f>
        <v>17.026358615500257</v>
      </c>
      <c r="H76" s="50">
        <f>'2016'!L77</f>
        <v>18.818867432463534</v>
      </c>
      <c r="I76" s="63">
        <f>'2015'!L77</f>
        <v>16.940830392629874</v>
      </c>
      <c r="J76" s="6">
        <f>'2014'!L77</f>
        <v>18.982757342621319</v>
      </c>
      <c r="K76" s="6">
        <f>'2013'!L77</f>
        <v>16.762968480199955</v>
      </c>
      <c r="L76" s="6">
        <f>'2012'!L77</f>
        <v>18.224901529984606</v>
      </c>
      <c r="M76" s="60">
        <f>'2011'!L77</f>
        <v>18.934499100514515</v>
      </c>
      <c r="N76" s="6">
        <f>'2010'!L77</f>
        <v>17.77902382947914</v>
      </c>
    </row>
    <row r="77" spans="1:14" x14ac:dyDescent="0.2">
      <c r="A77" s="17">
        <v>69</v>
      </c>
      <c r="B77" s="50">
        <f>'2022'!L78</f>
        <v>17.084084310490887</v>
      </c>
      <c r="C77" s="50">
        <f>'2021'!L78</f>
        <v>17.321682109128869</v>
      </c>
      <c r="D77" s="50">
        <f>'2020'!L78</f>
        <v>14.374797769552622</v>
      </c>
      <c r="E77" s="50">
        <f>'2019'!L78</f>
        <v>16.861733722854183</v>
      </c>
      <c r="F77" s="50">
        <f>'2018'!L78</f>
        <v>17.573258576694361</v>
      </c>
      <c r="G77" s="50">
        <f>'2017'!L78</f>
        <v>16.193714145783805</v>
      </c>
      <c r="H77" s="50">
        <f>'2016'!L78</f>
        <v>17.919520550224323</v>
      </c>
      <c r="I77" s="63">
        <f>'2015'!L78</f>
        <v>16.434549023039178</v>
      </c>
      <c r="J77" s="6">
        <f>'2014'!L78</f>
        <v>18.093764894228656</v>
      </c>
      <c r="K77" s="6">
        <f>'2013'!L78</f>
        <v>15.860643966567526</v>
      </c>
      <c r="L77" s="6">
        <f>'2012'!L78</f>
        <v>17.449267372136308</v>
      </c>
      <c r="M77" s="60">
        <f>'2011'!L78</f>
        <v>18.347211766943943</v>
      </c>
      <c r="N77" s="6">
        <f>'2010'!L78</f>
        <v>17.197064728579441</v>
      </c>
    </row>
    <row r="78" spans="1:14" x14ac:dyDescent="0.2">
      <c r="A78" s="17">
        <v>70</v>
      </c>
      <c r="B78" s="44">
        <f>'2022'!L79</f>
        <v>16.159898637375278</v>
      </c>
      <c r="C78" s="44">
        <f>'2021'!L79</f>
        <v>16.48913017788859</v>
      </c>
      <c r="D78" s="44">
        <f>'2020'!L79</f>
        <v>13.754775545312198</v>
      </c>
      <c r="E78" s="44">
        <f>'2019'!L79</f>
        <v>16.280192385842781</v>
      </c>
      <c r="F78" s="44">
        <f>'2018'!L79</f>
        <v>16.573258576694361</v>
      </c>
      <c r="G78" s="44">
        <f>'2017'!L79</f>
        <v>15.451693008454226</v>
      </c>
      <c r="H78" s="44">
        <f>'2016'!L79</f>
        <v>17.226923854051812</v>
      </c>
      <c r="I78" s="62">
        <f>'2015'!L79</f>
        <v>15.529116079555733</v>
      </c>
      <c r="J78" s="45">
        <f>'2014'!L79</f>
        <v>17.415602056927959</v>
      </c>
      <c r="K78" s="45">
        <f>'2013'!L79</f>
        <v>15.058845824200656</v>
      </c>
      <c r="L78" s="45">
        <f>'2012'!L79</f>
        <v>16.449267372136308</v>
      </c>
      <c r="M78" s="59">
        <f>'2011'!L79</f>
        <v>17.780747275452701</v>
      </c>
      <c r="N78" s="45">
        <f>'2010'!L79</f>
        <v>16.667404580088721</v>
      </c>
    </row>
    <row r="79" spans="1:14" x14ac:dyDescent="0.2">
      <c r="A79" s="17">
        <v>71</v>
      </c>
      <c r="B79" s="50">
        <f>'2022'!L80</f>
        <v>15.479493568431051</v>
      </c>
      <c r="C79" s="50">
        <f>'2021'!L80</f>
        <v>15.578270074454204</v>
      </c>
      <c r="D79" s="50">
        <f>'2020'!L80</f>
        <v>12.964395838845196</v>
      </c>
      <c r="E79" s="50">
        <f>'2019'!L80</f>
        <v>15.602237128411002</v>
      </c>
      <c r="F79" s="50">
        <f>'2018'!L80</f>
        <v>15.92078849186613</v>
      </c>
      <c r="G79" s="50">
        <f>'2017'!L80</f>
        <v>14.538621456177799</v>
      </c>
      <c r="H79" s="50">
        <f>'2016'!L80</f>
        <v>16.326193431820666</v>
      </c>
      <c r="I79" s="63">
        <f>'2015'!L80</f>
        <v>14.715235164132274</v>
      </c>
      <c r="J79" s="6">
        <f>'2014'!L80</f>
        <v>16.752790137796953</v>
      </c>
      <c r="K79" s="6">
        <f>'2013'!L80</f>
        <v>14.396116383834647</v>
      </c>
      <c r="L79" s="6">
        <f>'2012'!L80</f>
        <v>15.449267372136308</v>
      </c>
      <c r="M79" s="60">
        <f>'2011'!L80</f>
        <v>16.902015677385702</v>
      </c>
      <c r="N79" s="6">
        <f>'2010'!L80</f>
        <v>15.798314738631948</v>
      </c>
    </row>
    <row r="80" spans="1:14" x14ac:dyDescent="0.2">
      <c r="A80" s="17">
        <v>72</v>
      </c>
      <c r="B80" s="50">
        <f>'2022'!L81</f>
        <v>14.895086862399483</v>
      </c>
      <c r="C80" s="50">
        <f>'2021'!L81</f>
        <v>15.050945863766795</v>
      </c>
      <c r="D80" s="50">
        <f>'2020'!L81</f>
        <v>12.281988059012562</v>
      </c>
      <c r="E80" s="50">
        <f>'2019'!L81</f>
        <v>15.014866558149008</v>
      </c>
      <c r="F80" s="50">
        <f>'2018'!L81</f>
        <v>15.383875233363611</v>
      </c>
      <c r="G80" s="50">
        <f>'2017'!L81</f>
        <v>14.134199336136858</v>
      </c>
      <c r="H80" s="50">
        <f>'2016'!L81</f>
        <v>15.422694611282987</v>
      </c>
      <c r="I80" s="63">
        <f>'2015'!L81</f>
        <v>14.002411632094542</v>
      </c>
      <c r="J80" s="6">
        <f>'2014'!L81</f>
        <v>15.752790137796953</v>
      </c>
      <c r="K80" s="6">
        <f>'2013'!L81</f>
        <v>13.851726757075129</v>
      </c>
      <c r="L80" s="6">
        <f>'2012'!L81</f>
        <v>14.659820433715694</v>
      </c>
      <c r="M80" s="60">
        <f>'2011'!L81</f>
        <v>16.310364615411903</v>
      </c>
      <c r="N80" s="6">
        <f>'2010'!L81</f>
        <v>15.229253181973696</v>
      </c>
    </row>
    <row r="81" spans="1:14" x14ac:dyDescent="0.2">
      <c r="A81" s="17">
        <v>73</v>
      </c>
      <c r="B81" s="50">
        <f>'2022'!L82</f>
        <v>14.041605022707992</v>
      </c>
      <c r="C81" s="50">
        <f>'2021'!L82</f>
        <v>14.199110385525147</v>
      </c>
      <c r="D81" s="50">
        <f>'2020'!L82</f>
        <v>11.681526073639876</v>
      </c>
      <c r="E81" s="50">
        <f>'2019'!L82</f>
        <v>14.46285626673385</v>
      </c>
      <c r="F81" s="50">
        <f>'2018'!L82</f>
        <v>14.564285842252866</v>
      </c>
      <c r="G81" s="50">
        <f>'2017'!L82</f>
        <v>13.466740783359706</v>
      </c>
      <c r="H81" s="50">
        <f>'2016'!L82</f>
        <v>14.61904585616829</v>
      </c>
      <c r="I81" s="63">
        <f>'2015'!L82</f>
        <v>13.540356318632172</v>
      </c>
      <c r="J81" s="6">
        <f>'2014'!L82</f>
        <v>14.878327505186228</v>
      </c>
      <c r="K81" s="6">
        <f>'2013'!L82</f>
        <v>13.140933834845711</v>
      </c>
      <c r="L81" s="6">
        <f>'2012'!L82</f>
        <v>13.778312654918336</v>
      </c>
      <c r="M81" s="60">
        <f>'2011'!L82</f>
        <v>15.310364615411901</v>
      </c>
      <c r="N81" s="6">
        <f>'2010'!L82</f>
        <v>14.577188296508506</v>
      </c>
    </row>
    <row r="82" spans="1:14" x14ac:dyDescent="0.2">
      <c r="A82" s="17">
        <v>74</v>
      </c>
      <c r="B82" s="50">
        <f>'2022'!L83</f>
        <v>13.254345024418329</v>
      </c>
      <c r="C82" s="50">
        <f>'2021'!L83</f>
        <v>13.432802193725781</v>
      </c>
      <c r="D82" s="50">
        <f>'2020'!L83</f>
        <v>10.955917151043222</v>
      </c>
      <c r="E82" s="50">
        <f>'2019'!L83</f>
        <v>13.895142838459357</v>
      </c>
      <c r="F82" s="50">
        <f>'2018'!L83</f>
        <v>13.735801523255951</v>
      </c>
      <c r="G82" s="50">
        <f>'2017'!L83</f>
        <v>12.724358149916521</v>
      </c>
      <c r="H82" s="50">
        <f>'2016'!L83</f>
        <v>13.83965594767092</v>
      </c>
      <c r="I82" s="63">
        <f>'2015'!L83</f>
        <v>13.083704498575178</v>
      </c>
      <c r="J82" s="6">
        <f>'2014'!L83</f>
        <v>14.505745432685263</v>
      </c>
      <c r="K82" s="6">
        <f>'2013'!L83</f>
        <v>12.676566624457818</v>
      </c>
      <c r="L82" s="6">
        <f>'2012'!L83</f>
        <v>12.901259994315728</v>
      </c>
      <c r="M82" s="60">
        <f>'2011'!L83</f>
        <v>14.426070588969807</v>
      </c>
      <c r="N82" s="6">
        <f>'2010'!L83</f>
        <v>13.88101250434682</v>
      </c>
    </row>
    <row r="83" spans="1:14" x14ac:dyDescent="0.2">
      <c r="A83" s="17">
        <v>75</v>
      </c>
      <c r="B83" s="44">
        <f>'2022'!L84</f>
        <v>12.474561261424082</v>
      </c>
      <c r="C83" s="44">
        <f>'2021'!L84</f>
        <v>12.594454885608407</v>
      </c>
      <c r="D83" s="44">
        <f>'2020'!L84</f>
        <v>10.469074273056899</v>
      </c>
      <c r="E83" s="44">
        <f>'2019'!L84</f>
        <v>13.222852754996589</v>
      </c>
      <c r="F83" s="44">
        <f>'2018'!L84</f>
        <v>13.098426222523239</v>
      </c>
      <c r="G83" s="44">
        <f>'2017'!L84</f>
        <v>12.115537610713849</v>
      </c>
      <c r="H83" s="44">
        <f>'2016'!L84</f>
        <v>13.175949795091196</v>
      </c>
      <c r="I83" s="62">
        <f>'2015'!L84</f>
        <v>12.367547457189655</v>
      </c>
      <c r="J83" s="45">
        <f>'2014'!L84</f>
        <v>13.748269163121371</v>
      </c>
      <c r="K83" s="45">
        <f>'2013'!L84</f>
        <v>11.903107398866338</v>
      </c>
      <c r="L83" s="45">
        <f>'2012'!L84</f>
        <v>12.196528089418482</v>
      </c>
      <c r="M83" s="59">
        <f>'2011'!L84</f>
        <v>14.042723161175113</v>
      </c>
      <c r="N83" s="45">
        <f>'2010'!L84</f>
        <v>13.283448970642965</v>
      </c>
    </row>
    <row r="84" spans="1:14" x14ac:dyDescent="0.2">
      <c r="A84" s="17">
        <v>76</v>
      </c>
      <c r="B84" s="50">
        <f>'2022'!L85</f>
        <v>11.862479264227535</v>
      </c>
      <c r="C84" s="50">
        <f>'2021'!L85</f>
        <v>11.981128717942328</v>
      </c>
      <c r="D84" s="50">
        <f>'2020'!L85</f>
        <v>10.111936168842146</v>
      </c>
      <c r="E84" s="50">
        <f>'2019'!L85</f>
        <v>12.484281236263641</v>
      </c>
      <c r="F84" s="50">
        <f>'2018'!L85</f>
        <v>12.402002758005725</v>
      </c>
      <c r="G84" s="50">
        <f>'2017'!L85</f>
        <v>11.622766327338907</v>
      </c>
      <c r="H84" s="50">
        <f>'2016'!L85</f>
        <v>12.473042368413646</v>
      </c>
      <c r="I84" s="63">
        <f>'2015'!L85</f>
        <v>11.581377141102982</v>
      </c>
      <c r="J84" s="6">
        <f>'2014'!L85</f>
        <v>12.748269163121369</v>
      </c>
      <c r="K84" s="6">
        <f>'2013'!L85</f>
        <v>10.995440252298453</v>
      </c>
      <c r="L84" s="6">
        <f>'2012'!L85</f>
        <v>11.371103135529205</v>
      </c>
      <c r="M84" s="60">
        <f>'2011'!L85</f>
        <v>13.148525685871792</v>
      </c>
      <c r="N84" s="6">
        <f>'2010'!L85</f>
        <v>12.811690663644741</v>
      </c>
    </row>
    <row r="85" spans="1:14" x14ac:dyDescent="0.2">
      <c r="A85" s="17">
        <v>77</v>
      </c>
      <c r="B85" s="50">
        <f>'2022'!L86</f>
        <v>11.165252895330383</v>
      </c>
      <c r="C85" s="50">
        <f>'2021'!L86</f>
        <v>11.446739510894378</v>
      </c>
      <c r="D85" s="50">
        <f>'2020'!L86</f>
        <v>9.3214540781073136</v>
      </c>
      <c r="E85" s="50">
        <f>'2019'!L86</f>
        <v>12.081008932675109</v>
      </c>
      <c r="F85" s="50">
        <f>'2018'!L86</f>
        <v>11.61080982393565</v>
      </c>
      <c r="G85" s="50">
        <f>'2017'!L86</f>
        <v>10.892954983063738</v>
      </c>
      <c r="H85" s="50">
        <f>'2016'!L86</f>
        <v>11.924855287976424</v>
      </c>
      <c r="I85" s="63">
        <f>'2015'!L86</f>
        <v>10.68844358691074</v>
      </c>
      <c r="J85" s="6">
        <f>'2014'!L86</f>
        <v>12.267263619185835</v>
      </c>
      <c r="K85" s="6">
        <f>'2013'!L86</f>
        <v>10.403823141492946</v>
      </c>
      <c r="L85" s="6">
        <f>'2012'!L86</f>
        <v>10.545040785697672</v>
      </c>
      <c r="M85" s="60">
        <f>'2011'!L86</f>
        <v>12.35933444730299</v>
      </c>
      <c r="N85" s="6">
        <f>'2010'!L86</f>
        <v>11.99894071176101</v>
      </c>
    </row>
    <row r="86" spans="1:14" x14ac:dyDescent="0.2">
      <c r="A86" s="17">
        <v>78</v>
      </c>
      <c r="B86" s="50">
        <f>'2022'!L87</f>
        <v>10.60321373602646</v>
      </c>
      <c r="C86" s="50">
        <f>'2021'!L87</f>
        <v>10.770810514432918</v>
      </c>
      <c r="D86" s="50">
        <f>'2020'!L87</f>
        <v>8.5463677302097505</v>
      </c>
      <c r="E86" s="50">
        <f>'2019'!L87</f>
        <v>11.183495737389048</v>
      </c>
      <c r="F86" s="50">
        <f>'2018'!L87</f>
        <v>10.790741966833391</v>
      </c>
      <c r="G86" s="50">
        <f>'2017'!L87</f>
        <v>10.090916030360189</v>
      </c>
      <c r="H86" s="50">
        <f>'2016'!L87</f>
        <v>11.153352393735952</v>
      </c>
      <c r="I86" s="63">
        <f>'2015'!L87</f>
        <v>9.9530784852720586</v>
      </c>
      <c r="J86" s="6">
        <f>'2014'!L87</f>
        <v>11.540920912655272</v>
      </c>
      <c r="K86" s="6">
        <f>'2013'!L87</f>
        <v>9.7220182625047684</v>
      </c>
      <c r="L86" s="6">
        <f>'2012'!L87</f>
        <v>9.716750884598488</v>
      </c>
      <c r="M86" s="60">
        <f>'2011'!L87</f>
        <v>11.831817891418646</v>
      </c>
      <c r="N86" s="6">
        <f>'2010'!L87</f>
        <v>11.390394012586917</v>
      </c>
    </row>
    <row r="87" spans="1:14" x14ac:dyDescent="0.2">
      <c r="A87" s="17">
        <v>79</v>
      </c>
      <c r="B87" s="50">
        <f>'2022'!L88</f>
        <v>9.8972947941804055</v>
      </c>
      <c r="C87" s="50">
        <f>'2021'!L88</f>
        <v>9.8528652227894558</v>
      </c>
      <c r="D87" s="50">
        <f>'2020'!L88</f>
        <v>7.7568531140678356</v>
      </c>
      <c r="E87" s="50">
        <f>'2019'!L88</f>
        <v>10.628641393113591</v>
      </c>
      <c r="F87" s="50">
        <f>'2018'!L88</f>
        <v>9.7907419668333908</v>
      </c>
      <c r="G87" s="50">
        <f>'2017'!L88</f>
        <v>9.1868251906637912</v>
      </c>
      <c r="H87" s="50">
        <f>'2016'!L88</f>
        <v>10.336242563585497</v>
      </c>
      <c r="I87" s="63">
        <f>'2015'!L88</f>
        <v>9.2543718234480608</v>
      </c>
      <c r="J87" s="6">
        <f>'2014'!L88</f>
        <v>10.724936261199526</v>
      </c>
      <c r="K87" s="6">
        <f>'2013'!L88</f>
        <v>9.3866682273699773</v>
      </c>
      <c r="L87" s="6">
        <f>'2012'!L88</f>
        <v>9.1795166193900428</v>
      </c>
      <c r="M87" s="60">
        <f>'2011'!L88</f>
        <v>11.444348588252087</v>
      </c>
      <c r="N87" s="6">
        <f>'2010'!L88</f>
        <v>10.799422895688771</v>
      </c>
    </row>
    <row r="88" spans="1:14" x14ac:dyDescent="0.2">
      <c r="A88" s="17">
        <v>80</v>
      </c>
      <c r="B88" s="44">
        <f>'2022'!L89</f>
        <v>9.2196794973222822</v>
      </c>
      <c r="C88" s="44">
        <f>'2021'!L89</f>
        <v>9.1024626980622045</v>
      </c>
      <c r="D88" s="44">
        <f>'2020'!L89</f>
        <v>7.0616233983871695</v>
      </c>
      <c r="E88" s="44">
        <f>'2019'!L89</f>
        <v>10.055110504402585</v>
      </c>
      <c r="F88" s="44">
        <f>'2018'!L89</f>
        <v>9.2929442353108733</v>
      </c>
      <c r="G88" s="44">
        <f>'2017'!L89</f>
        <v>8.3412576384978134</v>
      </c>
      <c r="H88" s="44">
        <f>'2016'!L89</f>
        <v>9.9100233797946498</v>
      </c>
      <c r="I88" s="62">
        <f>'2015'!L89</f>
        <v>8.6383354999150797</v>
      </c>
      <c r="J88" s="45">
        <f>'2014'!L89</f>
        <v>10.209530396801398</v>
      </c>
      <c r="K88" s="45">
        <f>'2013'!L89</f>
        <v>9.0329713711787019</v>
      </c>
      <c r="L88" s="45">
        <f>'2012'!L89</f>
        <v>8.7420778817579166</v>
      </c>
      <c r="M88" s="59">
        <f>'2011'!L89</f>
        <v>10.844142143987325</v>
      </c>
      <c r="N88" s="45">
        <f>'2010'!L89</f>
        <v>9.8975126375524738</v>
      </c>
    </row>
    <row r="89" spans="1:14" x14ac:dyDescent="0.2">
      <c r="A89" s="17">
        <v>81</v>
      </c>
      <c r="B89" s="50">
        <f>'2022'!L90</f>
        <v>8.6420827475241619</v>
      </c>
      <c r="C89" s="50">
        <f>'2021'!L90</f>
        <v>8.5021680757071643</v>
      </c>
      <c r="D89" s="50">
        <f>'2020'!L90</f>
        <v>6.9395200293206862</v>
      </c>
      <c r="E89" s="50">
        <f>'2019'!L90</f>
        <v>9.0551105044025846</v>
      </c>
      <c r="F89" s="50">
        <f>'2018'!L90</f>
        <v>9.0395149722712311</v>
      </c>
      <c r="G89" s="50">
        <f>'2017'!L90</f>
        <v>7.8820340273597331</v>
      </c>
      <c r="H89" s="50">
        <f>'2016'!L90</f>
        <v>9.2431215525307451</v>
      </c>
      <c r="I89" s="63">
        <f>'2015'!L90</f>
        <v>8.1914262620452316</v>
      </c>
      <c r="J89" s="6">
        <f>'2014'!L90</f>
        <v>9.4684512073827687</v>
      </c>
      <c r="K89" s="6">
        <f>'2013'!L90</f>
        <v>8.2722135591556754</v>
      </c>
      <c r="L89" s="6">
        <f>'2012'!L90</f>
        <v>8.3248510653165564</v>
      </c>
      <c r="M89" s="60">
        <f>'2011'!L90</f>
        <v>10.272914875344311</v>
      </c>
      <c r="N89" s="6">
        <f>'2010'!L90</f>
        <v>9.5722058525562428</v>
      </c>
    </row>
    <row r="90" spans="1:14" x14ac:dyDescent="0.2">
      <c r="A90" s="17">
        <v>82</v>
      </c>
      <c r="B90" s="50">
        <f>'2022'!L91</f>
        <v>8.19701012925443</v>
      </c>
      <c r="C90" s="50">
        <f>'2021'!L91</f>
        <v>7.9518459277059135</v>
      </c>
      <c r="D90" s="50">
        <f>'2020'!L91</f>
        <v>6.8316986294039932</v>
      </c>
      <c r="E90" s="50">
        <f>'2019'!L91</f>
        <v>8.3841532161103753</v>
      </c>
      <c r="F90" s="50">
        <f>'2018'!L91</f>
        <v>8.3472452415422662</v>
      </c>
      <c r="G90" s="50">
        <f>'2017'!L91</f>
        <v>7.4444747151585693</v>
      </c>
      <c r="H90" s="50">
        <f>'2016'!L91</f>
        <v>8.4128909030653229</v>
      </c>
      <c r="I90" s="63">
        <f>'2015'!L91</f>
        <v>7.1914262620452307</v>
      </c>
      <c r="J90" s="6">
        <f>'2014'!L91</f>
        <v>8.6434453772829212</v>
      </c>
      <c r="K90" s="6">
        <f>'2013'!L91</f>
        <v>7.850995419943863</v>
      </c>
      <c r="L90" s="6">
        <f>'2012'!L91</f>
        <v>7.5800092522290532</v>
      </c>
      <c r="M90" s="60">
        <f>'2011'!L91</f>
        <v>9.910278888953723</v>
      </c>
      <c r="N90" s="6">
        <f>'2010'!L91</f>
        <v>9.16067325920854</v>
      </c>
    </row>
    <row r="91" spans="1:14" x14ac:dyDescent="0.2">
      <c r="A91" s="17">
        <v>83</v>
      </c>
      <c r="B91" s="50">
        <f>'2022'!L92</f>
        <v>7.5645233539105794</v>
      </c>
      <c r="C91" s="50">
        <f>'2021'!L92</f>
        <v>7.3208327266722559</v>
      </c>
      <c r="D91" s="50">
        <f>'2020'!L92</f>
        <v>6.2491334502351696</v>
      </c>
      <c r="E91" s="50">
        <f>'2019'!L92</f>
        <v>7.9935563632493416</v>
      </c>
      <c r="F91" s="50">
        <f>'2018'!L92</f>
        <v>7.5703896559937052</v>
      </c>
      <c r="G91" s="50">
        <f>'2017'!L92</f>
        <v>6.8006016236282383</v>
      </c>
      <c r="H91" s="50">
        <f>'2016'!L92</f>
        <v>8.2041799933718558</v>
      </c>
      <c r="I91" s="63">
        <f>'2015'!L92</f>
        <v>6.4673613656347246</v>
      </c>
      <c r="J91" s="6">
        <f>'2014'!L92</f>
        <v>7.995594366570832</v>
      </c>
      <c r="K91" s="6">
        <f>'2013'!L92</f>
        <v>6.9335908741005357</v>
      </c>
      <c r="L91" s="6">
        <f>'2012'!L92</f>
        <v>7.4178801696526104</v>
      </c>
      <c r="M91" s="60">
        <f>'2011'!L92</f>
        <v>9.3404630667344648</v>
      </c>
      <c r="N91" s="6">
        <f>'2010'!L92</f>
        <v>8.9184821693892875</v>
      </c>
    </row>
    <row r="92" spans="1:14" x14ac:dyDescent="0.2">
      <c r="A92" s="17">
        <v>84</v>
      </c>
      <c r="B92" s="50">
        <f>'2022'!L93</f>
        <v>7.0291611588842899</v>
      </c>
      <c r="C92" s="50">
        <f>'2021'!L93</f>
        <v>6.703109927010817</v>
      </c>
      <c r="D92" s="50">
        <f>'2020'!L93</f>
        <v>5.6655145167981109</v>
      </c>
      <c r="E92" s="50">
        <f>'2019'!L93</f>
        <v>7.2161372453260544</v>
      </c>
      <c r="F92" s="50">
        <f>'2018'!L93</f>
        <v>6.8744924368966602</v>
      </c>
      <c r="G92" s="50">
        <f>'2017'!L93</f>
        <v>6.2799952254260392</v>
      </c>
      <c r="H92" s="50">
        <f>'2016'!L93</f>
        <v>7.885212478973787</v>
      </c>
      <c r="I92" s="63">
        <f>'2015'!L93</f>
        <v>5.8674079376325832</v>
      </c>
      <c r="J92" s="6">
        <f>'2014'!L93</f>
        <v>7.7268718657484747</v>
      </c>
      <c r="K92" s="6">
        <f>'2013'!L93</f>
        <v>6.4101531610709461</v>
      </c>
      <c r="L92" s="6">
        <f>'2012'!L93</f>
        <v>6.7637741781352414</v>
      </c>
      <c r="M92" s="60">
        <f>'2011'!L93</f>
        <v>9.1601086490807049</v>
      </c>
      <c r="N92" s="6">
        <f>'2010'!L93</f>
        <v>8.3420535992956655</v>
      </c>
    </row>
    <row r="93" spans="1:14" x14ac:dyDescent="0.2">
      <c r="A93" s="17">
        <v>85</v>
      </c>
      <c r="B93" s="44">
        <f>'2022'!L94</f>
        <v>6.7367143895769148</v>
      </c>
      <c r="C93" s="44">
        <f>'2021'!L94</f>
        <v>6.1815090227309701</v>
      </c>
      <c r="D93" s="44">
        <f>'2020'!L94</f>
        <v>5.1771727843184765</v>
      </c>
      <c r="E93" s="44">
        <f>'2019'!L94</f>
        <v>6.4504211027211502</v>
      </c>
      <c r="F93" s="44">
        <f>'2018'!L94</f>
        <v>6.2387491475764687</v>
      </c>
      <c r="G93" s="44">
        <f>'2017'!L94</f>
        <v>5.7423948434601222</v>
      </c>
      <c r="H93" s="44">
        <f>'2016'!L94</f>
        <v>7.3916270489605607</v>
      </c>
      <c r="I93" s="62">
        <f>'2015'!L94</f>
        <v>5.1927053883981946</v>
      </c>
      <c r="J93" s="45">
        <f>'2014'!L94</f>
        <v>7.1757458946769521</v>
      </c>
      <c r="K93" s="45">
        <f>'2013'!L94</f>
        <v>5.9474398120773948</v>
      </c>
      <c r="L93" s="45">
        <f>'2012'!L94</f>
        <v>6.0194384303040254</v>
      </c>
      <c r="M93" s="59">
        <f>'2011'!L94</f>
        <v>8.6314070789626491</v>
      </c>
      <c r="N93" s="45">
        <f>'2010'!L94</f>
        <v>8.0391250303441666</v>
      </c>
    </row>
    <row r="94" spans="1:14" x14ac:dyDescent="0.2">
      <c r="A94" s="17">
        <v>86</v>
      </c>
      <c r="B94" s="50">
        <f>'2022'!L95</f>
        <v>5.8860845704197491</v>
      </c>
      <c r="C94" s="50">
        <f>'2021'!L95</f>
        <v>5.5875432264247209</v>
      </c>
      <c r="D94" s="50">
        <f>'2020'!L95</f>
        <v>4.8726545293391137</v>
      </c>
      <c r="E94" s="50">
        <f>'2019'!L95</f>
        <v>6.0607207030002428</v>
      </c>
      <c r="F94" s="50">
        <f>'2018'!L95</f>
        <v>5.8724760473088402</v>
      </c>
      <c r="G94" s="50">
        <f>'2017'!L95</f>
        <v>5.1060291678619807</v>
      </c>
      <c r="H94" s="50">
        <f>'2016'!L95</f>
        <v>6.8333980136375194</v>
      </c>
      <c r="I94" s="63">
        <f>'2015'!L95</f>
        <v>4.8902697028898192</v>
      </c>
      <c r="J94" s="6">
        <f>'2014'!L95</f>
        <v>6.5294277963816914</v>
      </c>
      <c r="K94" s="6">
        <f>'2013'!L95</f>
        <v>5.3601246463256835</v>
      </c>
      <c r="L94" s="6">
        <f>'2012'!L95</f>
        <v>5.4252794913557922</v>
      </c>
      <c r="M94" s="60">
        <f>'2011'!L95</f>
        <v>8.0038379375410909</v>
      </c>
      <c r="N94" s="6">
        <f>'2010'!L95</f>
        <v>7.2592454691863324</v>
      </c>
    </row>
    <row r="95" spans="1:14" x14ac:dyDescent="0.2">
      <c r="A95" s="17">
        <v>87</v>
      </c>
      <c r="B95" s="50">
        <f>'2022'!L96</f>
        <v>5.3499819617943851</v>
      </c>
      <c r="C95" s="50">
        <f>'2021'!L96</f>
        <v>5.3435015189836665</v>
      </c>
      <c r="D95" s="50">
        <f>'2020'!L96</f>
        <v>4.6462847607689195</v>
      </c>
      <c r="E95" s="50">
        <f>'2019'!L96</f>
        <v>5.4940236149223391</v>
      </c>
      <c r="F95" s="50">
        <f>'2018'!L96</f>
        <v>5.265584050770463</v>
      </c>
      <c r="G95" s="50">
        <f>'2017'!L96</f>
        <v>4.7502290514790406</v>
      </c>
      <c r="H95" s="50">
        <f>'2016'!L96</f>
        <v>6.4901948446814117</v>
      </c>
      <c r="I95" s="63">
        <f>'2015'!L96</f>
        <v>4.4800074241735253</v>
      </c>
      <c r="J95" s="6">
        <f>'2014'!L96</f>
        <v>5.9004695069282569</v>
      </c>
      <c r="K95" s="6">
        <f>'2013'!L96</f>
        <v>5.083118395365867</v>
      </c>
      <c r="L95" s="6">
        <f>'2012'!L96</f>
        <v>4.7536314574461782</v>
      </c>
      <c r="M95" s="60">
        <f>'2011'!L96</f>
        <v>7.3611635536144755</v>
      </c>
      <c r="N95" s="6">
        <f>'2010'!L96</f>
        <v>6.6850247113398025</v>
      </c>
    </row>
    <row r="96" spans="1:14" x14ac:dyDescent="0.2">
      <c r="A96" s="17">
        <v>88</v>
      </c>
      <c r="B96" s="50">
        <f>'2022'!L97</f>
        <v>5.0459318827767152</v>
      </c>
      <c r="C96" s="50">
        <f>'2021'!L97</f>
        <v>4.9426150000581348</v>
      </c>
      <c r="D96" s="50">
        <f>'2020'!L97</f>
        <v>3.7030481621528408</v>
      </c>
      <c r="E96" s="50">
        <f>'2019'!L97</f>
        <v>5.2074555599112449</v>
      </c>
      <c r="F96" s="50">
        <f>'2018'!L97</f>
        <v>4.7054841169954296</v>
      </c>
      <c r="G96" s="50">
        <f>'2017'!L97</f>
        <v>4.1550127706675211</v>
      </c>
      <c r="H96" s="50">
        <f>'2016'!L97</f>
        <v>6.282286724969862</v>
      </c>
      <c r="I96" s="63">
        <f>'2015'!L97</f>
        <v>3.9305743023818489</v>
      </c>
      <c r="J96" s="6">
        <f>'2014'!L97</f>
        <v>5.8442408770710603</v>
      </c>
      <c r="K96" s="6">
        <f>'2013'!L97</f>
        <v>4.7312361482458885</v>
      </c>
      <c r="L96" s="6">
        <f>'2012'!L97</f>
        <v>4.2219211591833714</v>
      </c>
      <c r="M96" s="60">
        <f>'2011'!L97</f>
        <v>6.9235540088287761</v>
      </c>
      <c r="N96" s="6">
        <f>'2010'!L97</f>
        <v>6.1951298421719505</v>
      </c>
    </row>
    <row r="97" spans="1:14" x14ac:dyDescent="0.2">
      <c r="A97" s="17">
        <v>89</v>
      </c>
      <c r="B97" s="50">
        <f>'2022'!L98</f>
        <v>4.5973509566229129</v>
      </c>
      <c r="C97" s="50">
        <f>'2021'!L98</f>
        <v>4.5726925317807767</v>
      </c>
      <c r="D97" s="50">
        <f>'2020'!L98</f>
        <v>3.4860567708060559</v>
      </c>
      <c r="E97" s="50">
        <f>'2019'!L98</f>
        <v>4.5161411703972281</v>
      </c>
      <c r="F97" s="50">
        <f>'2018'!L98</f>
        <v>4.26621533259482</v>
      </c>
      <c r="G97" s="50">
        <f>'2017'!L98</f>
        <v>3.7531057695040246</v>
      </c>
      <c r="H97" s="50">
        <f>'2016'!L98</f>
        <v>5.769216133388376</v>
      </c>
      <c r="I97" s="63">
        <f>'2015'!L98</f>
        <v>3.5083552375198441</v>
      </c>
      <c r="J97" s="6">
        <f>'2014'!L98</f>
        <v>5.6574949235818739</v>
      </c>
      <c r="K97" s="6">
        <f>'2013'!L98</f>
        <v>4.603655972626485</v>
      </c>
      <c r="L97" s="6">
        <f>'2012'!L98</f>
        <v>3.4306270185768315</v>
      </c>
      <c r="M97" s="60">
        <f>'2011'!L98</f>
        <v>7.061905352165522</v>
      </c>
      <c r="N97" s="6">
        <f>'2010'!L98</f>
        <v>6.0205109787186091</v>
      </c>
    </row>
    <row r="98" spans="1:14" x14ac:dyDescent="0.2">
      <c r="A98" s="17">
        <v>90</v>
      </c>
      <c r="B98" s="44">
        <f>'2022'!L99</f>
        <v>4.0217329049338719</v>
      </c>
      <c r="C98" s="44">
        <f>'2021'!L99</f>
        <v>4.7015058335897582</v>
      </c>
      <c r="D98" s="44">
        <f>'2020'!L99</f>
        <v>3.4152065067430102</v>
      </c>
      <c r="E98" s="44">
        <f>'2019'!L99</f>
        <v>4.4560891038944517</v>
      </c>
      <c r="F98" s="44">
        <f>'2018'!L99</f>
        <v>3.9798140271917335</v>
      </c>
      <c r="G98" s="44">
        <f>'2017'!L99</f>
        <v>3.7540613908898788</v>
      </c>
      <c r="H98" s="44">
        <f>'2016'!L99</f>
        <v>5.1128606638267486</v>
      </c>
      <c r="I98" s="62">
        <f>'2015'!L99</f>
        <v>3.3356529278378022</v>
      </c>
      <c r="J98" s="45">
        <f>'2014'!L99</f>
        <v>5.0091423047351826</v>
      </c>
      <c r="K98" s="45">
        <f>'2013'!L99</f>
        <v>4.6045476732670911</v>
      </c>
      <c r="L98" s="45">
        <f>'2012'!L99</f>
        <v>3.0522751740325238</v>
      </c>
      <c r="M98" s="59">
        <f>'2011'!L99</f>
        <v>6.4993657089765575</v>
      </c>
      <c r="N98" s="45">
        <f>'2010'!L99</f>
        <v>5.4451656693892714</v>
      </c>
    </row>
    <row r="99" spans="1:14" x14ac:dyDescent="0.2">
      <c r="A99" s="17">
        <v>91</v>
      </c>
      <c r="B99" s="50">
        <f>'2022'!L100</f>
        <v>3.5593137903366627</v>
      </c>
      <c r="C99" s="50">
        <f>'2021'!L100</f>
        <v>4.4247937239157986</v>
      </c>
      <c r="D99" s="50">
        <f>'2020'!L100</f>
        <v>3.3220833620705505</v>
      </c>
      <c r="E99" s="50">
        <f>'2019'!L100</f>
        <v>4.3980150810121765</v>
      </c>
      <c r="F99" s="50">
        <f>'2018'!L100</f>
        <v>3.237578029205936</v>
      </c>
      <c r="G99" s="50">
        <f>'2017'!L100</f>
        <v>3.1280914358197505</v>
      </c>
      <c r="H99" s="50">
        <f>'2016'!L100</f>
        <v>4.4588252136137543</v>
      </c>
      <c r="I99" s="63">
        <f>'2015'!L100</f>
        <v>3.0028653814466963</v>
      </c>
      <c r="J99" s="6">
        <f>'2014'!L100</f>
        <v>4.5319414125305668</v>
      </c>
      <c r="K99" s="6">
        <f>'2013'!L100</f>
        <v>4.570323596388759</v>
      </c>
      <c r="L99" s="6">
        <f>'2012'!L100</f>
        <v>2.6773221554282438</v>
      </c>
      <c r="M99" s="60">
        <f>'2011'!L100</f>
        <v>5.9891098484848486</v>
      </c>
      <c r="N99" s="6">
        <f>'2010'!L100</f>
        <v>4.6699459270887838</v>
      </c>
    </row>
    <row r="100" spans="1:14" x14ac:dyDescent="0.2">
      <c r="A100" s="17">
        <v>92</v>
      </c>
      <c r="B100" s="50">
        <f>'2022'!L101</f>
        <v>3.4998136001022209</v>
      </c>
      <c r="C100" s="50">
        <f>'2021'!L101</f>
        <v>4.091116855616419</v>
      </c>
      <c r="D100" s="50">
        <f>'2020'!L101</f>
        <v>3.0314406859134619</v>
      </c>
      <c r="E100" s="50">
        <f>'2019'!L101</f>
        <v>3.9394060644860898</v>
      </c>
      <c r="F100" s="50">
        <f>'2018'!L101</f>
        <v>2.7554981968935457</v>
      </c>
      <c r="G100" s="50">
        <f>'2017'!L101</f>
        <v>2.7750062507907662</v>
      </c>
      <c r="H100" s="50">
        <f>'2016'!L101</f>
        <v>3.9460652399046774</v>
      </c>
      <c r="I100" s="63">
        <f>'2015'!L101</f>
        <v>2.7444551240975694</v>
      </c>
      <c r="J100" s="6">
        <f>'2014'!L101</f>
        <v>4.6071257892053845</v>
      </c>
      <c r="K100" s="6">
        <f>'2013'!L101</f>
        <v>4.2631446340719528</v>
      </c>
      <c r="L100" s="6">
        <f>'2012'!L101</f>
        <v>2.2503016700146232</v>
      </c>
      <c r="M100" s="60">
        <f>'2011'!L101</f>
        <v>4.9891098484848477</v>
      </c>
      <c r="N100" s="6">
        <f>'2010'!L101</f>
        <v>4.4281179138321987</v>
      </c>
    </row>
    <row r="101" spans="1:14" x14ac:dyDescent="0.2">
      <c r="A101" s="17">
        <v>93</v>
      </c>
      <c r="B101" s="50">
        <f>'2022'!L102</f>
        <v>3.3118829359675299</v>
      </c>
      <c r="C101" s="50">
        <f>'2021'!L102</f>
        <v>4.0043067166395732</v>
      </c>
      <c r="D101" s="50">
        <f>'2020'!L102</f>
        <v>2.8891798489367417</v>
      </c>
      <c r="E101" s="50">
        <f>'2019'!L102</f>
        <v>3.6389462809917359</v>
      </c>
      <c r="F101" s="50">
        <f>'2018'!L102</f>
        <v>2.6193060169804356</v>
      </c>
      <c r="G101" s="50">
        <f>'2017'!L102</f>
        <v>2.7273344487962037</v>
      </c>
      <c r="H101" s="50">
        <f>'2016'!L102</f>
        <v>4.2908711871845515</v>
      </c>
      <c r="I101" s="63">
        <f>'2015'!L102</f>
        <v>2.3351012093864036</v>
      </c>
      <c r="J101" s="6">
        <f>'2014'!L102</f>
        <v>4.4085161870991181</v>
      </c>
      <c r="K101" s="6">
        <f>'2013'!L102</f>
        <v>4.266649869824473</v>
      </c>
      <c r="L101" s="6">
        <f>'2012'!L102</f>
        <v>2.3641300054784744</v>
      </c>
      <c r="M101" s="60">
        <f>'2011'!L102</f>
        <v>4.6979166666666661</v>
      </c>
      <c r="N101" s="6">
        <f>'2010'!L102</f>
        <v>4.352380952380952</v>
      </c>
    </row>
    <row r="102" spans="1:14" x14ac:dyDescent="0.2">
      <c r="A102" s="17">
        <v>94</v>
      </c>
      <c r="B102" s="50">
        <f>'2022'!L103</f>
        <v>3.0272524533237344</v>
      </c>
      <c r="C102" s="50">
        <f>'2021'!L103</f>
        <v>3.7943802434025455</v>
      </c>
      <c r="D102" s="50">
        <f>'2020'!L103</f>
        <v>2.3831645312974703</v>
      </c>
      <c r="E102" s="50">
        <f>'2019'!L103</f>
        <v>3.1345693779904304</v>
      </c>
      <c r="F102" s="50">
        <f>'2018'!L103</f>
        <v>2.4396825396825395</v>
      </c>
      <c r="G102" s="50">
        <f>'2017'!L103</f>
        <v>2.5701096456380101</v>
      </c>
      <c r="H102" s="50">
        <f>'2016'!L103</f>
        <v>4.049045424621462</v>
      </c>
      <c r="I102" s="63">
        <f>'2015'!L103</f>
        <v>2.1820709983339741</v>
      </c>
      <c r="J102" s="6">
        <f>'2014'!L103</f>
        <v>4.6592413669708357</v>
      </c>
      <c r="K102" s="6">
        <f>'2013'!L103</f>
        <v>4.8526077097505667</v>
      </c>
      <c r="L102" s="6">
        <f>'2012'!L103</f>
        <v>2.2244977003146937</v>
      </c>
      <c r="M102" s="60">
        <f>'2011'!L103</f>
        <v>5.3124999999999991</v>
      </c>
      <c r="N102" s="6">
        <f>'2010'!L103</f>
        <v>3.3523809523809516</v>
      </c>
    </row>
    <row r="103" spans="1:14" x14ac:dyDescent="0.2">
      <c r="A103" s="17">
        <v>95</v>
      </c>
      <c r="B103" s="44">
        <f>'2022'!L104</f>
        <v>2.7390138772077375</v>
      </c>
      <c r="C103" s="44">
        <f>'2021'!L104</f>
        <v>3.5017820033204243</v>
      </c>
      <c r="D103" s="44">
        <f>'2020'!L104</f>
        <v>2.2143182325298509</v>
      </c>
      <c r="E103" s="44">
        <f>'2019'!L104</f>
        <v>2.3102073365231259</v>
      </c>
      <c r="F103" s="44">
        <f>'2018'!L104</f>
        <v>2.4841269841269837</v>
      </c>
      <c r="G103" s="44">
        <f>'2017'!L104</f>
        <v>2.2901477832512311</v>
      </c>
      <c r="H103" s="44">
        <f>'2016'!L104</f>
        <v>3.5748299319727894</v>
      </c>
      <c r="I103" s="62">
        <f>'2015'!L104</f>
        <v>1.8903114186851211</v>
      </c>
      <c r="J103" s="45">
        <f>'2014'!L104</f>
        <v>4.1791465378421906</v>
      </c>
      <c r="K103" s="45">
        <f>'2013'!L104</f>
        <v>4.2482993197278907</v>
      </c>
      <c r="L103" s="45">
        <f>'2012'!L104</f>
        <v>3.1953522149600579</v>
      </c>
      <c r="M103" s="59">
        <f>'2011'!L104</f>
        <v>5</v>
      </c>
      <c r="N103" s="45">
        <f>'2010'!L104</f>
        <v>3.0235294117647058</v>
      </c>
    </row>
    <row r="104" spans="1:14" x14ac:dyDescent="0.2">
      <c r="A104" s="17">
        <v>96</v>
      </c>
      <c r="B104" s="50">
        <f>'2022'!L105</f>
        <v>2.4030172413793105</v>
      </c>
      <c r="C104" s="50">
        <f>'2021'!L105</f>
        <v>3.0342048454698984</v>
      </c>
      <c r="D104" s="50">
        <f>'2020'!L105</f>
        <v>1.7390051264716448</v>
      </c>
      <c r="E104" s="50">
        <f>'2019'!L105</f>
        <v>1.889473684210526</v>
      </c>
      <c r="F104" s="50">
        <f>'2018'!L105</f>
        <v>3.0714285714285707</v>
      </c>
      <c r="G104" s="50">
        <f>'2017'!L105</f>
        <v>1.7571428571428567</v>
      </c>
      <c r="H104" s="50">
        <f>'2016'!L105</f>
        <v>2.5748299319727894</v>
      </c>
      <c r="I104" s="63">
        <f>'2015'!L105</f>
        <v>2.1261437908496732</v>
      </c>
      <c r="J104" s="6">
        <f>'2014'!L105</f>
        <v>3.9537037037037037</v>
      </c>
      <c r="K104" s="6">
        <f>'2013'!L105</f>
        <v>3.6428571428571428</v>
      </c>
      <c r="L104" s="6">
        <f>'2012'!L105</f>
        <v>2.6100217864923749</v>
      </c>
      <c r="M104" s="60">
        <f>'2011'!L105</f>
        <v>4</v>
      </c>
      <c r="N104" s="6">
        <f>'2010'!L105</f>
        <v>2.8</v>
      </c>
    </row>
    <row r="105" spans="1:14" x14ac:dyDescent="0.2">
      <c r="A105" s="17">
        <v>97</v>
      </c>
      <c r="B105" s="50">
        <f>'2022'!L106</f>
        <v>1.8836206896551724</v>
      </c>
      <c r="C105" s="50">
        <f>'2021'!L106</f>
        <v>2.9994932369023632</v>
      </c>
      <c r="D105" s="50">
        <f>'2020'!L106</f>
        <v>1.3567301108849892</v>
      </c>
      <c r="E105" s="50">
        <f>'2019'!L106</f>
        <v>1.9</v>
      </c>
      <c r="F105" s="50">
        <f>'2018'!L106</f>
        <v>3.3571428571428568</v>
      </c>
      <c r="G105" s="50">
        <f>'2017'!L106</f>
        <v>2.4333333333333331</v>
      </c>
      <c r="H105" s="50">
        <f>'2016'!L106</f>
        <v>3.2346938775510208</v>
      </c>
      <c r="I105" s="63">
        <f>'2015'!L106</f>
        <v>1.5907563025210083</v>
      </c>
      <c r="J105" s="6">
        <f>'2014'!L106</f>
        <v>2.9537037037037037</v>
      </c>
      <c r="K105" s="6">
        <f>'2013'!L106</f>
        <v>3.1666666666666665</v>
      </c>
      <c r="L105" s="6">
        <f>'2012'!L106</f>
        <v>2.2592592592592591</v>
      </c>
      <c r="M105" s="60">
        <f>'2011'!L106</f>
        <v>3</v>
      </c>
      <c r="N105" s="6">
        <f>'2010'!L106</f>
        <v>3.3333333333333335</v>
      </c>
    </row>
    <row r="106" spans="1:14" x14ac:dyDescent="0.2">
      <c r="A106" s="17">
        <v>98</v>
      </c>
      <c r="B106" s="50">
        <f>'2022'!L107</f>
        <v>1.8749999999999998</v>
      </c>
      <c r="C106" s="50">
        <f>'2021'!L107</f>
        <v>3.5</v>
      </c>
      <c r="D106" s="50">
        <f>'2020'!L107</f>
        <v>1.384897506308147</v>
      </c>
      <c r="E106" s="50">
        <f>'2019'!L107</f>
        <v>2.2999999999999998</v>
      </c>
      <c r="F106" s="50">
        <f>'2018'!L107</f>
        <v>3.7857142857142851</v>
      </c>
      <c r="G106" s="50">
        <f>'2017'!L107</f>
        <v>1.4333333333333333</v>
      </c>
      <c r="H106" s="50">
        <f>'2016'!L107</f>
        <v>2.2346938775510203</v>
      </c>
      <c r="I106" s="63">
        <f>'2015'!L107</f>
        <v>1.1857142857142855</v>
      </c>
      <c r="J106" s="6">
        <f>'2014'!L107</f>
        <v>2.4444444444444446</v>
      </c>
      <c r="K106" s="6">
        <f>'2013'!L107</f>
        <v>2.1666666666666665</v>
      </c>
      <c r="L106" s="6">
        <f>'2012'!L107</f>
        <v>2.6666666666666665</v>
      </c>
      <c r="M106" s="60">
        <f>'2011'!L107</f>
        <v>2</v>
      </c>
      <c r="N106" s="6">
        <f>'2010'!L107</f>
        <v>2.3333333333333335</v>
      </c>
    </row>
    <row r="107" spans="1:14" x14ac:dyDescent="0.2">
      <c r="A107" s="17">
        <v>99</v>
      </c>
      <c r="B107" s="50">
        <f>'2022'!L108</f>
        <v>1.25</v>
      </c>
      <c r="C107" s="50">
        <f>'2021'!L108</f>
        <v>2.5</v>
      </c>
      <c r="D107" s="50">
        <f>'2020'!L108</f>
        <v>0.83347978910369036</v>
      </c>
      <c r="E107" s="50">
        <f>'2019'!L108</f>
        <v>1.2999999999999996</v>
      </c>
      <c r="F107" s="50">
        <f>'2018'!L108</f>
        <v>4.4285714285714288</v>
      </c>
      <c r="G107" s="50">
        <f>'2017'!L108</f>
        <v>1.5</v>
      </c>
      <c r="H107" s="50">
        <f>'2016'!L108</f>
        <v>1.9285714285714288</v>
      </c>
      <c r="I107" s="63">
        <f>'2015'!L108</f>
        <v>1.1000000000000001</v>
      </c>
      <c r="J107" s="6">
        <f>'2014'!L108</f>
        <v>2</v>
      </c>
      <c r="K107" s="6">
        <f>'2013'!L108</f>
        <v>2</v>
      </c>
      <c r="L107" s="6">
        <f>'2012'!L108</f>
        <v>1.6666666666666665</v>
      </c>
      <c r="M107" s="60">
        <f>'2011'!L108</f>
        <v>1</v>
      </c>
      <c r="N107" s="6">
        <f>'2010'!L108</f>
        <v>2.25</v>
      </c>
    </row>
    <row r="108" spans="1:14" x14ac:dyDescent="0.2">
      <c r="A108" s="17" t="s">
        <v>21</v>
      </c>
      <c r="B108" s="44">
        <f>'2022'!L109</f>
        <v>1.5</v>
      </c>
      <c r="C108" s="44">
        <f>'2021'!L109</f>
        <v>1.5</v>
      </c>
      <c r="D108" s="44">
        <f>'2020'!L109</f>
        <v>3.25</v>
      </c>
      <c r="E108" s="44">
        <f>'2019'!L109</f>
        <v>3.5</v>
      </c>
      <c r="F108" s="44">
        <f>'2018'!L109</f>
        <v>5</v>
      </c>
      <c r="G108" s="44">
        <f>'2017'!L109</f>
        <v>0.83333333333333337</v>
      </c>
      <c r="H108" s="44">
        <f>'2016'!L109</f>
        <v>1.5</v>
      </c>
      <c r="I108" s="62">
        <f>'2015'!L109</f>
        <v>0.5</v>
      </c>
      <c r="J108" s="45">
        <f>'2014'!L109</f>
        <v>1</v>
      </c>
      <c r="K108" s="45">
        <f>'2013'!L109</f>
        <v>1</v>
      </c>
      <c r="L108" s="45">
        <f>'2012'!L109</f>
        <v>1.25</v>
      </c>
      <c r="M108" s="59">
        <f>'2011'!L109</f>
        <v>0.5</v>
      </c>
      <c r="N108" s="45">
        <f>'2010'!L109</f>
        <v>1.25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64"/>
      <c r="J109" s="35"/>
      <c r="K109" s="35"/>
      <c r="L109" s="35"/>
      <c r="M109" s="61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41640</v>
      </c>
      <c r="D7" s="40">
        <v>42005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205</v>
      </c>
      <c r="D9" s="9">
        <v>197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8300672.9824408125</v>
      </c>
      <c r="L9" s="20">
        <f>K9/H9</f>
        <v>83.006729824408126</v>
      </c>
    </row>
    <row r="10" spans="1:13" x14ac:dyDescent="0.2">
      <c r="A10" s="17">
        <v>1</v>
      </c>
      <c r="B10" s="9">
        <v>0</v>
      </c>
      <c r="C10" s="9">
        <v>222</v>
      </c>
      <c r="D10" s="9">
        <v>214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8200672.9824408125</v>
      </c>
      <c r="L10" s="21">
        <f t="shared" ref="L10:L73" si="5">K10/H10</f>
        <v>82.006729824408126</v>
      </c>
    </row>
    <row r="11" spans="1:13" x14ac:dyDescent="0.2">
      <c r="A11" s="17">
        <v>2</v>
      </c>
      <c r="B11" s="9">
        <v>0</v>
      </c>
      <c r="C11" s="9">
        <v>209</v>
      </c>
      <c r="D11" s="9">
        <v>215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8100672.9824408125</v>
      </c>
      <c r="L11" s="21">
        <f t="shared" si="5"/>
        <v>81.006729824408126</v>
      </c>
    </row>
    <row r="12" spans="1:13" x14ac:dyDescent="0.2">
      <c r="A12" s="17">
        <v>3</v>
      </c>
      <c r="B12" s="9">
        <v>0</v>
      </c>
      <c r="C12" s="9">
        <v>230</v>
      </c>
      <c r="D12" s="9">
        <v>212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8000672.9824408125</v>
      </c>
      <c r="L12" s="21">
        <f t="shared" si="5"/>
        <v>80.006729824408126</v>
      </c>
    </row>
    <row r="13" spans="1:13" x14ac:dyDescent="0.2">
      <c r="A13" s="17">
        <v>4</v>
      </c>
      <c r="B13" s="9">
        <v>0</v>
      </c>
      <c r="C13" s="9">
        <v>243</v>
      </c>
      <c r="D13" s="9">
        <v>224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7900672.9824408125</v>
      </c>
      <c r="L13" s="21">
        <f t="shared" si="5"/>
        <v>79.006729824408126</v>
      </c>
    </row>
    <row r="14" spans="1:13" x14ac:dyDescent="0.2">
      <c r="A14" s="17">
        <v>5</v>
      </c>
      <c r="B14" s="9">
        <v>0</v>
      </c>
      <c r="C14" s="9">
        <v>262</v>
      </c>
      <c r="D14" s="9">
        <v>237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7800672.9824408125</v>
      </c>
      <c r="L14" s="21">
        <f t="shared" si="5"/>
        <v>78.006729824408126</v>
      </c>
    </row>
    <row r="15" spans="1:13" x14ac:dyDescent="0.2">
      <c r="A15" s="17">
        <v>6</v>
      </c>
      <c r="B15" s="9">
        <v>0</v>
      </c>
      <c r="C15" s="9">
        <v>249</v>
      </c>
      <c r="D15" s="9">
        <v>266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7700672.9824408125</v>
      </c>
      <c r="L15" s="21">
        <f t="shared" si="5"/>
        <v>77.006729824408126</v>
      </c>
    </row>
    <row r="16" spans="1:13" x14ac:dyDescent="0.2">
      <c r="A16" s="17">
        <v>7</v>
      </c>
      <c r="B16" s="9">
        <v>0</v>
      </c>
      <c r="C16" s="9">
        <v>257</v>
      </c>
      <c r="D16" s="9">
        <v>245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7600672.9824408125</v>
      </c>
      <c r="L16" s="21">
        <f t="shared" si="5"/>
        <v>76.006729824408126</v>
      </c>
    </row>
    <row r="17" spans="1:12" x14ac:dyDescent="0.2">
      <c r="A17" s="17">
        <v>8</v>
      </c>
      <c r="B17" s="9">
        <v>0</v>
      </c>
      <c r="C17" s="9">
        <v>224</v>
      </c>
      <c r="D17" s="9">
        <v>242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7500672.9824408125</v>
      </c>
      <c r="L17" s="21">
        <f t="shared" si="5"/>
        <v>75.006729824408126</v>
      </c>
    </row>
    <row r="18" spans="1:12" x14ac:dyDescent="0.2">
      <c r="A18" s="17">
        <v>9</v>
      </c>
      <c r="B18" s="9">
        <v>0</v>
      </c>
      <c r="C18" s="9">
        <v>254</v>
      </c>
      <c r="D18" s="9">
        <v>231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7400672.9824408125</v>
      </c>
      <c r="L18" s="21">
        <f t="shared" si="5"/>
        <v>74.006729824408126</v>
      </c>
    </row>
    <row r="19" spans="1:12" x14ac:dyDescent="0.2">
      <c r="A19" s="17">
        <v>10</v>
      </c>
      <c r="B19" s="9">
        <v>0</v>
      </c>
      <c r="C19" s="9">
        <v>228</v>
      </c>
      <c r="D19" s="9">
        <v>257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7300672.9824408125</v>
      </c>
      <c r="L19" s="21">
        <f t="shared" si="5"/>
        <v>73.006729824408126</v>
      </c>
    </row>
    <row r="20" spans="1:12" x14ac:dyDescent="0.2">
      <c r="A20" s="17">
        <v>11</v>
      </c>
      <c r="B20" s="9">
        <v>0</v>
      </c>
      <c r="C20" s="9">
        <v>210</v>
      </c>
      <c r="D20" s="9">
        <v>227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7200672.9824408125</v>
      </c>
      <c r="L20" s="21">
        <f t="shared" si="5"/>
        <v>72.006729824408126</v>
      </c>
    </row>
    <row r="21" spans="1:12" x14ac:dyDescent="0.2">
      <c r="A21" s="17">
        <v>12</v>
      </c>
      <c r="B21" s="9">
        <v>0</v>
      </c>
      <c r="C21" s="9">
        <v>207</v>
      </c>
      <c r="D21" s="9">
        <v>206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7100672.9824408125</v>
      </c>
      <c r="L21" s="21">
        <f t="shared" si="5"/>
        <v>71.006729824408126</v>
      </c>
    </row>
    <row r="22" spans="1:12" x14ac:dyDescent="0.2">
      <c r="A22" s="17">
        <v>13</v>
      </c>
      <c r="B22" s="9">
        <v>0</v>
      </c>
      <c r="C22" s="9">
        <v>194</v>
      </c>
      <c r="D22" s="9">
        <v>212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7000672.9824408125</v>
      </c>
      <c r="L22" s="21">
        <f t="shared" si="5"/>
        <v>70.006729824408126</v>
      </c>
    </row>
    <row r="23" spans="1:12" x14ac:dyDescent="0.2">
      <c r="A23" s="17">
        <v>14</v>
      </c>
      <c r="B23" s="9">
        <v>0</v>
      </c>
      <c r="C23" s="9">
        <v>194</v>
      </c>
      <c r="D23" s="9">
        <v>188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6900672.9824408125</v>
      </c>
      <c r="L23" s="21">
        <f t="shared" si="5"/>
        <v>69.006729824408126</v>
      </c>
    </row>
    <row r="24" spans="1:12" x14ac:dyDescent="0.2">
      <c r="A24" s="17">
        <v>15</v>
      </c>
      <c r="B24" s="9">
        <v>0</v>
      </c>
      <c r="C24" s="9">
        <v>210</v>
      </c>
      <c r="D24" s="9">
        <v>201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6800672.9824408125</v>
      </c>
      <c r="L24" s="21">
        <f t="shared" si="5"/>
        <v>68.006729824408126</v>
      </c>
    </row>
    <row r="25" spans="1:12" x14ac:dyDescent="0.2">
      <c r="A25" s="17">
        <v>16</v>
      </c>
      <c r="B25" s="9">
        <v>0</v>
      </c>
      <c r="C25" s="9">
        <v>178</v>
      </c>
      <c r="D25" s="9">
        <v>202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6700672.9824408125</v>
      </c>
      <c r="L25" s="21">
        <f t="shared" si="5"/>
        <v>67.006729824408126</v>
      </c>
    </row>
    <row r="26" spans="1:12" x14ac:dyDescent="0.2">
      <c r="A26" s="17">
        <v>17</v>
      </c>
      <c r="B26" s="9">
        <v>0</v>
      </c>
      <c r="C26" s="9">
        <v>188</v>
      </c>
      <c r="D26" s="9">
        <v>182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6600672.9824408125</v>
      </c>
      <c r="L26" s="21">
        <f t="shared" si="5"/>
        <v>66.006729824408126</v>
      </c>
    </row>
    <row r="27" spans="1:12" x14ac:dyDescent="0.2">
      <c r="A27" s="17">
        <v>18</v>
      </c>
      <c r="B27" s="9">
        <v>0</v>
      </c>
      <c r="C27" s="9">
        <v>175</v>
      </c>
      <c r="D27" s="9">
        <v>191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6500672.9824408125</v>
      </c>
      <c r="L27" s="21">
        <f t="shared" si="5"/>
        <v>65.006729824408126</v>
      </c>
    </row>
    <row r="28" spans="1:12" x14ac:dyDescent="0.2">
      <c r="A28" s="17">
        <v>19</v>
      </c>
      <c r="B28" s="9">
        <v>0</v>
      </c>
      <c r="C28" s="9">
        <v>167</v>
      </c>
      <c r="D28" s="9">
        <v>178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6400672.9824408125</v>
      </c>
      <c r="L28" s="21">
        <f t="shared" si="5"/>
        <v>64.006729824408126</v>
      </c>
    </row>
    <row r="29" spans="1:12" x14ac:dyDescent="0.2">
      <c r="A29" s="17">
        <v>20</v>
      </c>
      <c r="B29" s="9">
        <v>0</v>
      </c>
      <c r="C29" s="9">
        <v>195</v>
      </c>
      <c r="D29" s="9">
        <v>163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6300672.9824408125</v>
      </c>
      <c r="L29" s="21">
        <f t="shared" si="5"/>
        <v>63.006729824408126</v>
      </c>
    </row>
    <row r="30" spans="1:12" x14ac:dyDescent="0.2">
      <c r="A30" s="17">
        <v>21</v>
      </c>
      <c r="B30" s="9">
        <v>0</v>
      </c>
      <c r="C30" s="9">
        <v>171</v>
      </c>
      <c r="D30" s="9">
        <v>191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6200672.9824408125</v>
      </c>
      <c r="L30" s="21">
        <f t="shared" si="5"/>
        <v>62.006729824408126</v>
      </c>
    </row>
    <row r="31" spans="1:12" x14ac:dyDescent="0.2">
      <c r="A31" s="17">
        <v>22</v>
      </c>
      <c r="B31" s="9">
        <v>0</v>
      </c>
      <c r="C31" s="9">
        <v>179</v>
      </c>
      <c r="D31" s="9">
        <v>174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6100672.9824408125</v>
      </c>
      <c r="L31" s="21">
        <f t="shared" si="5"/>
        <v>61.006729824408126</v>
      </c>
    </row>
    <row r="32" spans="1:12" x14ac:dyDescent="0.2">
      <c r="A32" s="17">
        <v>23</v>
      </c>
      <c r="B32" s="9">
        <v>1</v>
      </c>
      <c r="C32" s="9">
        <v>162</v>
      </c>
      <c r="D32" s="9">
        <v>172</v>
      </c>
      <c r="E32" s="18">
        <v>0.5</v>
      </c>
      <c r="F32" s="19">
        <f t="shared" si="3"/>
        <v>5.9880239520958087E-3</v>
      </c>
      <c r="G32" s="19">
        <f t="shared" si="0"/>
        <v>5.9701492537313442E-3</v>
      </c>
      <c r="H32" s="14">
        <f t="shared" si="6"/>
        <v>100000</v>
      </c>
      <c r="I32" s="14">
        <f t="shared" si="4"/>
        <v>597.01492537313447</v>
      </c>
      <c r="J32" s="14">
        <f t="shared" si="1"/>
        <v>99701.492537313432</v>
      </c>
      <c r="K32" s="14">
        <f t="shared" si="2"/>
        <v>6000672.9824408125</v>
      </c>
      <c r="L32" s="21">
        <f t="shared" si="5"/>
        <v>60.006729824408126</v>
      </c>
    </row>
    <row r="33" spans="1:12" x14ac:dyDescent="0.2">
      <c r="A33" s="17">
        <v>24</v>
      </c>
      <c r="B33" s="9">
        <v>0</v>
      </c>
      <c r="C33" s="9">
        <v>191</v>
      </c>
      <c r="D33" s="9">
        <v>163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99402.985074626864</v>
      </c>
      <c r="I33" s="14">
        <f t="shared" si="4"/>
        <v>0</v>
      </c>
      <c r="J33" s="14">
        <f t="shared" si="1"/>
        <v>99402.985074626864</v>
      </c>
      <c r="K33" s="14">
        <f t="shared" si="2"/>
        <v>5900971.4899034994</v>
      </c>
      <c r="L33" s="21">
        <f t="shared" si="5"/>
        <v>59.364127601131301</v>
      </c>
    </row>
    <row r="34" spans="1:12" x14ac:dyDescent="0.2">
      <c r="A34" s="17">
        <v>25</v>
      </c>
      <c r="B34" s="9">
        <v>0</v>
      </c>
      <c r="C34" s="9">
        <v>207</v>
      </c>
      <c r="D34" s="9">
        <v>192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99402.985074626864</v>
      </c>
      <c r="I34" s="14">
        <f t="shared" si="4"/>
        <v>0</v>
      </c>
      <c r="J34" s="14">
        <f t="shared" si="1"/>
        <v>99402.985074626864</v>
      </c>
      <c r="K34" s="14">
        <f t="shared" si="2"/>
        <v>5801568.5048288722</v>
      </c>
      <c r="L34" s="21">
        <f t="shared" si="5"/>
        <v>58.364127601131301</v>
      </c>
    </row>
    <row r="35" spans="1:12" x14ac:dyDescent="0.2">
      <c r="A35" s="17">
        <v>26</v>
      </c>
      <c r="B35" s="9">
        <v>0</v>
      </c>
      <c r="C35" s="9">
        <v>191</v>
      </c>
      <c r="D35" s="9">
        <v>201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99402.985074626864</v>
      </c>
      <c r="I35" s="14">
        <f t="shared" si="4"/>
        <v>0</v>
      </c>
      <c r="J35" s="14">
        <f t="shared" si="1"/>
        <v>99402.985074626864</v>
      </c>
      <c r="K35" s="14">
        <f t="shared" si="2"/>
        <v>5702165.5197542449</v>
      </c>
      <c r="L35" s="21">
        <f t="shared" si="5"/>
        <v>57.364127601131294</v>
      </c>
    </row>
    <row r="36" spans="1:12" x14ac:dyDescent="0.2">
      <c r="A36" s="17">
        <v>27</v>
      </c>
      <c r="B36" s="9">
        <v>0</v>
      </c>
      <c r="C36" s="9">
        <v>216</v>
      </c>
      <c r="D36" s="9">
        <v>195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99402.985074626864</v>
      </c>
      <c r="I36" s="14">
        <f t="shared" si="4"/>
        <v>0</v>
      </c>
      <c r="J36" s="14">
        <f t="shared" si="1"/>
        <v>99402.985074626864</v>
      </c>
      <c r="K36" s="14">
        <f t="shared" si="2"/>
        <v>5602762.5346796177</v>
      </c>
      <c r="L36" s="21">
        <f t="shared" si="5"/>
        <v>56.364127601131294</v>
      </c>
    </row>
    <row r="37" spans="1:12" x14ac:dyDescent="0.2">
      <c r="A37" s="17">
        <v>28</v>
      </c>
      <c r="B37" s="9">
        <v>0</v>
      </c>
      <c r="C37" s="9">
        <v>230</v>
      </c>
      <c r="D37" s="9">
        <v>208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99402.985074626864</v>
      </c>
      <c r="I37" s="14">
        <f t="shared" si="4"/>
        <v>0</v>
      </c>
      <c r="J37" s="14">
        <f t="shared" si="1"/>
        <v>99402.985074626864</v>
      </c>
      <c r="K37" s="14">
        <f t="shared" si="2"/>
        <v>5503359.5496049905</v>
      </c>
      <c r="L37" s="21">
        <f t="shared" si="5"/>
        <v>55.364127601131287</v>
      </c>
    </row>
    <row r="38" spans="1:12" x14ac:dyDescent="0.2">
      <c r="A38" s="17">
        <v>29</v>
      </c>
      <c r="B38" s="9">
        <v>0</v>
      </c>
      <c r="C38" s="9">
        <v>211</v>
      </c>
      <c r="D38" s="9">
        <v>229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99402.985074626864</v>
      </c>
      <c r="I38" s="14">
        <f t="shared" si="4"/>
        <v>0</v>
      </c>
      <c r="J38" s="14">
        <f t="shared" si="1"/>
        <v>99402.985074626864</v>
      </c>
      <c r="K38" s="14">
        <f t="shared" si="2"/>
        <v>5403956.5645303633</v>
      </c>
      <c r="L38" s="21">
        <f t="shared" si="5"/>
        <v>54.364127601131287</v>
      </c>
    </row>
    <row r="39" spans="1:12" x14ac:dyDescent="0.2">
      <c r="A39" s="17">
        <v>30</v>
      </c>
      <c r="B39" s="9">
        <v>0</v>
      </c>
      <c r="C39" s="9">
        <v>257</v>
      </c>
      <c r="D39" s="9">
        <v>220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99402.985074626864</v>
      </c>
      <c r="I39" s="14">
        <f t="shared" si="4"/>
        <v>0</v>
      </c>
      <c r="J39" s="14">
        <f t="shared" si="1"/>
        <v>99402.985074626864</v>
      </c>
      <c r="K39" s="14">
        <f t="shared" si="2"/>
        <v>5304553.5794557361</v>
      </c>
      <c r="L39" s="21">
        <f t="shared" si="5"/>
        <v>53.36412760113128</v>
      </c>
    </row>
    <row r="40" spans="1:12" x14ac:dyDescent="0.2">
      <c r="A40" s="17">
        <v>31</v>
      </c>
      <c r="B40" s="9">
        <v>0</v>
      </c>
      <c r="C40" s="9">
        <v>256</v>
      </c>
      <c r="D40" s="9">
        <v>257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99402.985074626864</v>
      </c>
      <c r="I40" s="14">
        <f t="shared" si="4"/>
        <v>0</v>
      </c>
      <c r="J40" s="14">
        <f t="shared" si="1"/>
        <v>99402.985074626864</v>
      </c>
      <c r="K40" s="14">
        <f t="shared" si="2"/>
        <v>5205150.5943811089</v>
      </c>
      <c r="L40" s="21">
        <f t="shared" si="5"/>
        <v>52.36412760113128</v>
      </c>
    </row>
    <row r="41" spans="1:12" x14ac:dyDescent="0.2">
      <c r="A41" s="17">
        <v>32</v>
      </c>
      <c r="B41" s="9">
        <v>0</v>
      </c>
      <c r="C41" s="9">
        <v>285</v>
      </c>
      <c r="D41" s="9">
        <v>248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99402.985074626864</v>
      </c>
      <c r="I41" s="14">
        <f t="shared" si="4"/>
        <v>0</v>
      </c>
      <c r="J41" s="14">
        <f t="shared" si="1"/>
        <v>99402.985074626864</v>
      </c>
      <c r="K41" s="14">
        <f t="shared" si="2"/>
        <v>5105747.6093064817</v>
      </c>
      <c r="L41" s="21">
        <f t="shared" si="5"/>
        <v>51.364127601131273</v>
      </c>
    </row>
    <row r="42" spans="1:12" x14ac:dyDescent="0.2">
      <c r="A42" s="17">
        <v>33</v>
      </c>
      <c r="B42" s="9">
        <v>0</v>
      </c>
      <c r="C42" s="9">
        <v>336</v>
      </c>
      <c r="D42" s="9">
        <v>282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99402.985074626864</v>
      </c>
      <c r="I42" s="14">
        <f t="shared" si="4"/>
        <v>0</v>
      </c>
      <c r="J42" s="14">
        <f t="shared" si="1"/>
        <v>99402.985074626864</v>
      </c>
      <c r="K42" s="14">
        <f t="shared" si="2"/>
        <v>5006344.6242318545</v>
      </c>
      <c r="L42" s="21">
        <f t="shared" si="5"/>
        <v>50.364127601131273</v>
      </c>
    </row>
    <row r="43" spans="1:12" x14ac:dyDescent="0.2">
      <c r="A43" s="17">
        <v>34</v>
      </c>
      <c r="B43" s="9">
        <v>0</v>
      </c>
      <c r="C43" s="9">
        <v>350</v>
      </c>
      <c r="D43" s="9">
        <v>327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99402.985074626864</v>
      </c>
      <c r="I43" s="14">
        <f t="shared" si="4"/>
        <v>0</v>
      </c>
      <c r="J43" s="14">
        <f t="shared" si="1"/>
        <v>99402.985074626864</v>
      </c>
      <c r="K43" s="14">
        <f t="shared" si="2"/>
        <v>4906941.6391572272</v>
      </c>
      <c r="L43" s="21">
        <f t="shared" si="5"/>
        <v>49.364127601131266</v>
      </c>
    </row>
    <row r="44" spans="1:12" x14ac:dyDescent="0.2">
      <c r="A44" s="17">
        <v>35</v>
      </c>
      <c r="B44" s="9">
        <v>0</v>
      </c>
      <c r="C44" s="9">
        <v>388</v>
      </c>
      <c r="D44" s="9">
        <v>359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99402.985074626864</v>
      </c>
      <c r="I44" s="14">
        <f t="shared" si="4"/>
        <v>0</v>
      </c>
      <c r="J44" s="14">
        <f t="shared" si="1"/>
        <v>99402.985074626864</v>
      </c>
      <c r="K44" s="14">
        <f t="shared" si="2"/>
        <v>4807538.6540826</v>
      </c>
      <c r="L44" s="21">
        <f t="shared" si="5"/>
        <v>48.364127601131266</v>
      </c>
    </row>
    <row r="45" spans="1:12" x14ac:dyDescent="0.2">
      <c r="A45" s="17">
        <v>36</v>
      </c>
      <c r="B45" s="9">
        <v>0</v>
      </c>
      <c r="C45" s="9">
        <v>407</v>
      </c>
      <c r="D45" s="9">
        <v>387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99402.985074626864</v>
      </c>
      <c r="I45" s="14">
        <f t="shared" si="4"/>
        <v>0</v>
      </c>
      <c r="J45" s="14">
        <f t="shared" si="1"/>
        <v>99402.985074626864</v>
      </c>
      <c r="K45" s="14">
        <f t="shared" si="2"/>
        <v>4708135.6690079728</v>
      </c>
      <c r="L45" s="21">
        <f t="shared" si="5"/>
        <v>47.364127601131258</v>
      </c>
    </row>
    <row r="46" spans="1:12" x14ac:dyDescent="0.2">
      <c r="A46" s="17">
        <v>37</v>
      </c>
      <c r="B46" s="9">
        <v>1</v>
      </c>
      <c r="C46" s="9">
        <v>437</v>
      </c>
      <c r="D46" s="9">
        <v>394</v>
      </c>
      <c r="E46" s="18">
        <v>0.5</v>
      </c>
      <c r="F46" s="19">
        <f t="shared" si="3"/>
        <v>2.4067388688327317E-3</v>
      </c>
      <c r="G46" s="19">
        <f t="shared" si="0"/>
        <v>2.4038461538461535E-3</v>
      </c>
      <c r="H46" s="14">
        <f t="shared" si="6"/>
        <v>99402.985074626864</v>
      </c>
      <c r="I46" s="14">
        <f t="shared" si="4"/>
        <v>238.94948335246841</v>
      </c>
      <c r="J46" s="14">
        <f t="shared" si="1"/>
        <v>99283.510332950638</v>
      </c>
      <c r="K46" s="14">
        <f t="shared" si="2"/>
        <v>4608732.6839333456</v>
      </c>
      <c r="L46" s="21">
        <f t="shared" si="5"/>
        <v>46.364127601131258</v>
      </c>
    </row>
    <row r="47" spans="1:12" x14ac:dyDescent="0.2">
      <c r="A47" s="17">
        <v>38</v>
      </c>
      <c r="B47" s="9">
        <v>0</v>
      </c>
      <c r="C47" s="9">
        <v>434</v>
      </c>
      <c r="D47" s="9">
        <v>443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99164.035591274398</v>
      </c>
      <c r="I47" s="14">
        <f t="shared" si="4"/>
        <v>0</v>
      </c>
      <c r="J47" s="14">
        <f t="shared" si="1"/>
        <v>99164.035591274398</v>
      </c>
      <c r="K47" s="14">
        <f t="shared" si="2"/>
        <v>4509449.1736003952</v>
      </c>
      <c r="L47" s="21">
        <f t="shared" si="5"/>
        <v>45.474643571254461</v>
      </c>
    </row>
    <row r="48" spans="1:12" x14ac:dyDescent="0.2">
      <c r="A48" s="17">
        <v>39</v>
      </c>
      <c r="B48" s="9">
        <v>0</v>
      </c>
      <c r="C48" s="9">
        <v>464</v>
      </c>
      <c r="D48" s="9">
        <v>440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99164.035591274398</v>
      </c>
      <c r="I48" s="14">
        <f t="shared" si="4"/>
        <v>0</v>
      </c>
      <c r="J48" s="14">
        <f t="shared" si="1"/>
        <v>99164.035591274398</v>
      </c>
      <c r="K48" s="14">
        <f t="shared" si="2"/>
        <v>4410285.1380091207</v>
      </c>
      <c r="L48" s="21">
        <f t="shared" si="5"/>
        <v>44.474643571254461</v>
      </c>
    </row>
    <row r="49" spans="1:12" x14ac:dyDescent="0.2">
      <c r="A49" s="17">
        <v>40</v>
      </c>
      <c r="B49" s="9">
        <v>0</v>
      </c>
      <c r="C49" s="9">
        <v>431</v>
      </c>
      <c r="D49" s="9">
        <v>450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99164.035591274398</v>
      </c>
      <c r="I49" s="14">
        <f t="shared" si="4"/>
        <v>0</v>
      </c>
      <c r="J49" s="14">
        <f t="shared" si="1"/>
        <v>99164.035591274398</v>
      </c>
      <c r="K49" s="14">
        <f t="shared" si="2"/>
        <v>4311121.1024178462</v>
      </c>
      <c r="L49" s="21">
        <f t="shared" si="5"/>
        <v>43.474643571254461</v>
      </c>
    </row>
    <row r="50" spans="1:12" x14ac:dyDescent="0.2">
      <c r="A50" s="17">
        <v>41</v>
      </c>
      <c r="B50" s="9">
        <v>2</v>
      </c>
      <c r="C50" s="9">
        <v>374</v>
      </c>
      <c r="D50" s="9">
        <v>433</v>
      </c>
      <c r="E50" s="18">
        <v>0.5</v>
      </c>
      <c r="F50" s="19">
        <f t="shared" si="3"/>
        <v>4.9566294919454771E-3</v>
      </c>
      <c r="G50" s="19">
        <f t="shared" si="0"/>
        <v>4.944375772558714E-3</v>
      </c>
      <c r="H50" s="14">
        <f t="shared" si="6"/>
        <v>99164.035591274398</v>
      </c>
      <c r="I50" s="14">
        <f t="shared" si="4"/>
        <v>490.30425508664717</v>
      </c>
      <c r="J50" s="14">
        <f t="shared" si="1"/>
        <v>98918.883463731065</v>
      </c>
      <c r="K50" s="14">
        <f t="shared" si="2"/>
        <v>4211957.0668265717</v>
      </c>
      <c r="L50" s="21">
        <f t="shared" si="5"/>
        <v>42.474643571254461</v>
      </c>
    </row>
    <row r="51" spans="1:12" x14ac:dyDescent="0.2">
      <c r="A51" s="17">
        <v>42</v>
      </c>
      <c r="B51" s="9">
        <v>0</v>
      </c>
      <c r="C51" s="9">
        <v>423</v>
      </c>
      <c r="D51" s="9">
        <v>373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98673.731336187746</v>
      </c>
      <c r="I51" s="14">
        <f t="shared" si="4"/>
        <v>0</v>
      </c>
      <c r="J51" s="14">
        <f t="shared" si="1"/>
        <v>98673.731336187746</v>
      </c>
      <c r="K51" s="14">
        <f t="shared" si="2"/>
        <v>4113038.1833628402</v>
      </c>
      <c r="L51" s="21">
        <f t="shared" si="5"/>
        <v>41.683213228751377</v>
      </c>
    </row>
    <row r="52" spans="1:12" x14ac:dyDescent="0.2">
      <c r="A52" s="17">
        <v>43</v>
      </c>
      <c r="B52" s="9">
        <v>0</v>
      </c>
      <c r="C52" s="9">
        <v>468</v>
      </c>
      <c r="D52" s="9">
        <v>407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98673.731336187746</v>
      </c>
      <c r="I52" s="14">
        <f t="shared" si="4"/>
        <v>0</v>
      </c>
      <c r="J52" s="14">
        <f t="shared" si="1"/>
        <v>98673.731336187746</v>
      </c>
      <c r="K52" s="14">
        <f t="shared" si="2"/>
        <v>4014364.4520266526</v>
      </c>
      <c r="L52" s="21">
        <f t="shared" si="5"/>
        <v>40.683213228751377</v>
      </c>
    </row>
    <row r="53" spans="1:12" x14ac:dyDescent="0.2">
      <c r="A53" s="17">
        <v>44</v>
      </c>
      <c r="B53" s="9">
        <v>1</v>
      </c>
      <c r="C53" s="9">
        <v>420</v>
      </c>
      <c r="D53" s="9">
        <v>469</v>
      </c>
      <c r="E53" s="18">
        <v>0.5</v>
      </c>
      <c r="F53" s="19">
        <f t="shared" si="3"/>
        <v>2.2497187851518562E-3</v>
      </c>
      <c r="G53" s="19">
        <f t="shared" si="0"/>
        <v>2.2471910112359553E-3</v>
      </c>
      <c r="H53" s="14">
        <f t="shared" si="6"/>
        <v>98673.731336187746</v>
      </c>
      <c r="I53" s="14">
        <f t="shared" si="4"/>
        <v>221.7387221037927</v>
      </c>
      <c r="J53" s="14">
        <f t="shared" si="1"/>
        <v>98562.861975135849</v>
      </c>
      <c r="K53" s="14">
        <f t="shared" si="2"/>
        <v>3915690.7206904651</v>
      </c>
      <c r="L53" s="21">
        <f t="shared" si="5"/>
        <v>39.683213228751377</v>
      </c>
    </row>
    <row r="54" spans="1:12" x14ac:dyDescent="0.2">
      <c r="A54" s="17">
        <v>45</v>
      </c>
      <c r="B54" s="9">
        <v>1</v>
      </c>
      <c r="C54" s="9">
        <v>397</v>
      </c>
      <c r="D54" s="9">
        <v>404</v>
      </c>
      <c r="E54" s="18">
        <v>0.5</v>
      </c>
      <c r="F54" s="19">
        <f t="shared" si="3"/>
        <v>2.4968789013732834E-3</v>
      </c>
      <c r="G54" s="19">
        <f t="shared" si="0"/>
        <v>2.4937655860349127E-3</v>
      </c>
      <c r="H54" s="14">
        <f t="shared" si="6"/>
        <v>98451.992614083953</v>
      </c>
      <c r="I54" s="14">
        <f t="shared" si="4"/>
        <v>245.51619105756595</v>
      </c>
      <c r="J54" s="14">
        <f t="shared" si="1"/>
        <v>98329.234518555168</v>
      </c>
      <c r="K54" s="14">
        <f t="shared" si="2"/>
        <v>3817127.8587153293</v>
      </c>
      <c r="L54" s="21">
        <f t="shared" si="5"/>
        <v>38.771463708996315</v>
      </c>
    </row>
    <row r="55" spans="1:12" x14ac:dyDescent="0.2">
      <c r="A55" s="17">
        <v>46</v>
      </c>
      <c r="B55" s="9">
        <v>2</v>
      </c>
      <c r="C55" s="9">
        <v>400</v>
      </c>
      <c r="D55" s="9">
        <v>390</v>
      </c>
      <c r="E55" s="18">
        <v>0.5</v>
      </c>
      <c r="F55" s="19">
        <f t="shared" si="3"/>
        <v>5.0632911392405064E-3</v>
      </c>
      <c r="G55" s="19">
        <f t="shared" si="0"/>
        <v>5.0505050505050509E-3</v>
      </c>
      <c r="H55" s="14">
        <f t="shared" si="6"/>
        <v>98206.476423026383</v>
      </c>
      <c r="I55" s="14">
        <f t="shared" si="4"/>
        <v>495.99230516679995</v>
      </c>
      <c r="J55" s="14">
        <f t="shared" si="1"/>
        <v>97958.480270442975</v>
      </c>
      <c r="K55" s="14">
        <f t="shared" si="2"/>
        <v>3718798.6241967743</v>
      </c>
      <c r="L55" s="21">
        <f t="shared" si="5"/>
        <v>37.867142368268809</v>
      </c>
    </row>
    <row r="56" spans="1:12" x14ac:dyDescent="0.2">
      <c r="A56" s="17">
        <v>47</v>
      </c>
      <c r="B56" s="9">
        <v>0</v>
      </c>
      <c r="C56" s="9">
        <v>413</v>
      </c>
      <c r="D56" s="9">
        <v>396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97710.484117859582</v>
      </c>
      <c r="I56" s="14">
        <f t="shared" si="4"/>
        <v>0</v>
      </c>
      <c r="J56" s="14">
        <f t="shared" si="1"/>
        <v>97710.484117859582</v>
      </c>
      <c r="K56" s="14">
        <f t="shared" si="2"/>
        <v>3620840.1439263313</v>
      </c>
      <c r="L56" s="21">
        <f t="shared" si="5"/>
        <v>37.056823293996061</v>
      </c>
    </row>
    <row r="57" spans="1:12" x14ac:dyDescent="0.2">
      <c r="A57" s="17">
        <v>48</v>
      </c>
      <c r="B57" s="9">
        <v>0</v>
      </c>
      <c r="C57" s="9">
        <v>398</v>
      </c>
      <c r="D57" s="9">
        <v>410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97710.484117859582</v>
      </c>
      <c r="I57" s="14">
        <f t="shared" si="4"/>
        <v>0</v>
      </c>
      <c r="J57" s="14">
        <f t="shared" si="1"/>
        <v>97710.484117859582</v>
      </c>
      <c r="K57" s="14">
        <f t="shared" si="2"/>
        <v>3523129.6598084718</v>
      </c>
      <c r="L57" s="21">
        <f t="shared" si="5"/>
        <v>36.056823293996061</v>
      </c>
    </row>
    <row r="58" spans="1:12" x14ac:dyDescent="0.2">
      <c r="A58" s="17">
        <v>49</v>
      </c>
      <c r="B58" s="9">
        <v>0</v>
      </c>
      <c r="C58" s="9">
        <v>383</v>
      </c>
      <c r="D58" s="9">
        <v>395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97710.484117859582</v>
      </c>
      <c r="I58" s="14">
        <f t="shared" si="4"/>
        <v>0</v>
      </c>
      <c r="J58" s="14">
        <f t="shared" si="1"/>
        <v>97710.484117859582</v>
      </c>
      <c r="K58" s="14">
        <f t="shared" si="2"/>
        <v>3425419.1756906123</v>
      </c>
      <c r="L58" s="21">
        <f t="shared" si="5"/>
        <v>35.056823293996068</v>
      </c>
    </row>
    <row r="59" spans="1:12" x14ac:dyDescent="0.2">
      <c r="A59" s="17">
        <v>50</v>
      </c>
      <c r="B59" s="9">
        <v>2</v>
      </c>
      <c r="C59" s="9">
        <v>352</v>
      </c>
      <c r="D59" s="9">
        <v>374</v>
      </c>
      <c r="E59" s="18">
        <v>0.5</v>
      </c>
      <c r="F59" s="19">
        <f t="shared" si="3"/>
        <v>5.5096418732782371E-3</v>
      </c>
      <c r="G59" s="19">
        <f t="shared" si="0"/>
        <v>5.4945054945054949E-3</v>
      </c>
      <c r="H59" s="14">
        <f t="shared" si="6"/>
        <v>97710.484117859582</v>
      </c>
      <c r="I59" s="14">
        <f t="shared" si="4"/>
        <v>536.8707918563714</v>
      </c>
      <c r="J59" s="14">
        <f t="shared" si="1"/>
        <v>97442.048721931395</v>
      </c>
      <c r="K59" s="14">
        <f t="shared" si="2"/>
        <v>3327708.6915727528</v>
      </c>
      <c r="L59" s="21">
        <f t="shared" si="5"/>
        <v>34.056823293996068</v>
      </c>
    </row>
    <row r="60" spans="1:12" x14ac:dyDescent="0.2">
      <c r="A60" s="17">
        <v>51</v>
      </c>
      <c r="B60" s="9">
        <v>0</v>
      </c>
      <c r="C60" s="9">
        <v>332</v>
      </c>
      <c r="D60" s="9">
        <v>348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97173.613326003207</v>
      </c>
      <c r="I60" s="14">
        <f t="shared" si="4"/>
        <v>0</v>
      </c>
      <c r="J60" s="14">
        <f t="shared" si="1"/>
        <v>97173.613326003207</v>
      </c>
      <c r="K60" s="14">
        <f t="shared" si="2"/>
        <v>3230266.6428508214</v>
      </c>
      <c r="L60" s="21">
        <f t="shared" si="5"/>
        <v>33.242220107775047</v>
      </c>
    </row>
    <row r="61" spans="1:12" x14ac:dyDescent="0.2">
      <c r="A61" s="17">
        <v>52</v>
      </c>
      <c r="B61" s="9">
        <v>1</v>
      </c>
      <c r="C61" s="9">
        <v>328</v>
      </c>
      <c r="D61" s="9">
        <v>322</v>
      </c>
      <c r="E61" s="18">
        <v>0.5</v>
      </c>
      <c r="F61" s="19">
        <f t="shared" si="3"/>
        <v>3.0769230769230769E-3</v>
      </c>
      <c r="G61" s="19">
        <f t="shared" si="0"/>
        <v>3.0721966205837174E-3</v>
      </c>
      <c r="H61" s="14">
        <f t="shared" si="6"/>
        <v>97173.613326003207</v>
      </c>
      <c r="I61" s="14">
        <f t="shared" si="4"/>
        <v>298.53644647005592</v>
      </c>
      <c r="J61" s="14">
        <f t="shared" si="1"/>
        <v>97024.345102768188</v>
      </c>
      <c r="K61" s="14">
        <f t="shared" si="2"/>
        <v>3133093.0295248181</v>
      </c>
      <c r="L61" s="21">
        <f t="shared" si="5"/>
        <v>32.242220107775047</v>
      </c>
    </row>
    <row r="62" spans="1:12" x14ac:dyDescent="0.2">
      <c r="A62" s="17">
        <v>53</v>
      </c>
      <c r="B62" s="9">
        <v>1</v>
      </c>
      <c r="C62" s="9">
        <v>301</v>
      </c>
      <c r="D62" s="9">
        <v>331</v>
      </c>
      <c r="E62" s="18">
        <v>0.5</v>
      </c>
      <c r="F62" s="19">
        <f t="shared" si="3"/>
        <v>3.1645569620253164E-3</v>
      </c>
      <c r="G62" s="19">
        <f t="shared" si="0"/>
        <v>3.1595576619273301E-3</v>
      </c>
      <c r="H62" s="14">
        <f t="shared" si="6"/>
        <v>96875.076879533153</v>
      </c>
      <c r="I62" s="14">
        <f t="shared" si="4"/>
        <v>306.08239140452815</v>
      </c>
      <c r="J62" s="14">
        <f t="shared" si="1"/>
        <v>96722.03568383088</v>
      </c>
      <c r="K62" s="14">
        <f t="shared" si="2"/>
        <v>3036068.6844220497</v>
      </c>
      <c r="L62" s="21">
        <f t="shared" si="5"/>
        <v>31.340038967891456</v>
      </c>
    </row>
    <row r="63" spans="1:12" x14ac:dyDescent="0.2">
      <c r="A63" s="17">
        <v>54</v>
      </c>
      <c r="B63" s="9">
        <v>0</v>
      </c>
      <c r="C63" s="9">
        <v>315</v>
      </c>
      <c r="D63" s="9">
        <v>301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96568.994488128621</v>
      </c>
      <c r="I63" s="14">
        <f t="shared" si="4"/>
        <v>0</v>
      </c>
      <c r="J63" s="14">
        <f t="shared" si="1"/>
        <v>96568.994488128621</v>
      </c>
      <c r="K63" s="14">
        <f t="shared" si="2"/>
        <v>2939346.6487382189</v>
      </c>
      <c r="L63" s="21">
        <f t="shared" si="5"/>
        <v>30.437788695206489</v>
      </c>
    </row>
    <row r="64" spans="1:12" x14ac:dyDescent="0.2">
      <c r="A64" s="17">
        <v>55</v>
      </c>
      <c r="B64" s="9">
        <v>0</v>
      </c>
      <c r="C64" s="9">
        <v>281</v>
      </c>
      <c r="D64" s="9">
        <v>303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96568.994488128621</v>
      </c>
      <c r="I64" s="14">
        <f t="shared" si="4"/>
        <v>0</v>
      </c>
      <c r="J64" s="14">
        <f t="shared" si="1"/>
        <v>96568.994488128621</v>
      </c>
      <c r="K64" s="14">
        <f t="shared" si="2"/>
        <v>2842777.6542500905</v>
      </c>
      <c r="L64" s="21">
        <f t="shared" si="5"/>
        <v>29.437788695206489</v>
      </c>
    </row>
    <row r="65" spans="1:12" x14ac:dyDescent="0.2">
      <c r="A65" s="17">
        <v>56</v>
      </c>
      <c r="B65" s="9">
        <v>1</v>
      </c>
      <c r="C65" s="9">
        <v>262</v>
      </c>
      <c r="D65" s="9">
        <v>275</v>
      </c>
      <c r="E65" s="18">
        <v>0.5</v>
      </c>
      <c r="F65" s="19">
        <f t="shared" si="3"/>
        <v>3.7243947858472998E-3</v>
      </c>
      <c r="G65" s="19">
        <f t="shared" si="0"/>
        <v>3.7174721189591081E-3</v>
      </c>
      <c r="H65" s="14">
        <f t="shared" si="6"/>
        <v>96568.994488128621</v>
      </c>
      <c r="I65" s="14">
        <f t="shared" si="4"/>
        <v>358.99254456553393</v>
      </c>
      <c r="J65" s="14">
        <f t="shared" si="1"/>
        <v>96389.498215845844</v>
      </c>
      <c r="K65" s="14">
        <f t="shared" si="2"/>
        <v>2746208.659761962</v>
      </c>
      <c r="L65" s="21">
        <f t="shared" si="5"/>
        <v>28.437788695206489</v>
      </c>
    </row>
    <row r="66" spans="1:12" x14ac:dyDescent="0.2">
      <c r="A66" s="17">
        <v>57</v>
      </c>
      <c r="B66" s="9">
        <v>0</v>
      </c>
      <c r="C66" s="9">
        <v>267</v>
      </c>
      <c r="D66" s="9">
        <v>253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96210.001943563082</v>
      </c>
      <c r="I66" s="14">
        <f t="shared" si="4"/>
        <v>0</v>
      </c>
      <c r="J66" s="14">
        <f t="shared" si="1"/>
        <v>96210.001943563082</v>
      </c>
      <c r="K66" s="14">
        <f t="shared" si="2"/>
        <v>2649819.1615461162</v>
      </c>
      <c r="L66" s="21">
        <f t="shared" si="5"/>
        <v>27.542034175412486</v>
      </c>
    </row>
    <row r="67" spans="1:12" x14ac:dyDescent="0.2">
      <c r="A67" s="17">
        <v>58</v>
      </c>
      <c r="B67" s="9">
        <v>4</v>
      </c>
      <c r="C67" s="9">
        <v>264</v>
      </c>
      <c r="D67" s="9">
        <v>265</v>
      </c>
      <c r="E67" s="18">
        <v>0.5</v>
      </c>
      <c r="F67" s="19">
        <f t="shared" si="3"/>
        <v>1.5122873345935728E-2</v>
      </c>
      <c r="G67" s="19">
        <f t="shared" si="0"/>
        <v>1.50093808630394E-2</v>
      </c>
      <c r="H67" s="14">
        <f t="shared" si="6"/>
        <v>96210.001943563082</v>
      </c>
      <c r="I67" s="14">
        <f t="shared" si="4"/>
        <v>1444.0525620046992</v>
      </c>
      <c r="J67" s="14">
        <f t="shared" si="1"/>
        <v>95487.975662560741</v>
      </c>
      <c r="K67" s="14">
        <f t="shared" si="2"/>
        <v>2553609.1596025531</v>
      </c>
      <c r="L67" s="21">
        <f t="shared" si="5"/>
        <v>26.542034175412486</v>
      </c>
    </row>
    <row r="68" spans="1:12" x14ac:dyDescent="0.2">
      <c r="A68" s="17">
        <v>59</v>
      </c>
      <c r="B68" s="9">
        <v>4</v>
      </c>
      <c r="C68" s="9">
        <v>214</v>
      </c>
      <c r="D68" s="9">
        <v>258</v>
      </c>
      <c r="E68" s="18">
        <v>0.5</v>
      </c>
      <c r="F68" s="19">
        <f t="shared" si="3"/>
        <v>1.6949152542372881E-2</v>
      </c>
      <c r="G68" s="19">
        <f t="shared" si="0"/>
        <v>1.680672268907563E-2</v>
      </c>
      <c r="H68" s="14">
        <f t="shared" si="6"/>
        <v>94765.949381558385</v>
      </c>
      <c r="I68" s="14">
        <f t="shared" si="4"/>
        <v>1592.7050316228299</v>
      </c>
      <c r="J68" s="14">
        <f t="shared" si="1"/>
        <v>93969.596865746978</v>
      </c>
      <c r="K68" s="14">
        <f t="shared" si="2"/>
        <v>2458121.1839399925</v>
      </c>
      <c r="L68" s="21">
        <f t="shared" si="5"/>
        <v>25.938865172371155</v>
      </c>
    </row>
    <row r="69" spans="1:12" x14ac:dyDescent="0.2">
      <c r="A69" s="17">
        <v>60</v>
      </c>
      <c r="B69" s="9">
        <v>2</v>
      </c>
      <c r="C69" s="9">
        <v>222</v>
      </c>
      <c r="D69" s="9">
        <v>217</v>
      </c>
      <c r="E69" s="18">
        <v>0.5</v>
      </c>
      <c r="F69" s="19">
        <f t="shared" si="3"/>
        <v>9.1116173120728925E-3</v>
      </c>
      <c r="G69" s="19">
        <f t="shared" si="0"/>
        <v>9.0702947845804991E-3</v>
      </c>
      <c r="H69" s="14">
        <f t="shared" si="6"/>
        <v>93173.244349935558</v>
      </c>
      <c r="I69" s="14">
        <f t="shared" si="4"/>
        <v>845.10879228966496</v>
      </c>
      <c r="J69" s="14">
        <f t="shared" si="1"/>
        <v>92750.689953790716</v>
      </c>
      <c r="K69" s="14">
        <f t="shared" si="2"/>
        <v>2364151.5870742453</v>
      </c>
      <c r="L69" s="21">
        <f t="shared" si="5"/>
        <v>25.37371756848006</v>
      </c>
    </row>
    <row r="70" spans="1:12" x14ac:dyDescent="0.2">
      <c r="A70" s="17">
        <v>61</v>
      </c>
      <c r="B70" s="9">
        <v>1</v>
      </c>
      <c r="C70" s="9">
        <v>232</v>
      </c>
      <c r="D70" s="9">
        <v>216</v>
      </c>
      <c r="E70" s="18">
        <v>0.5</v>
      </c>
      <c r="F70" s="19">
        <f t="shared" si="3"/>
        <v>4.464285714285714E-3</v>
      </c>
      <c r="G70" s="19">
        <f t="shared" si="0"/>
        <v>4.4543429844097994E-3</v>
      </c>
      <c r="H70" s="14">
        <f t="shared" si="6"/>
        <v>92328.135557645888</v>
      </c>
      <c r="I70" s="14">
        <f t="shared" si="4"/>
        <v>411.2611828848369</v>
      </c>
      <c r="J70" s="14">
        <f t="shared" si="1"/>
        <v>92122.504966203473</v>
      </c>
      <c r="K70" s="14">
        <f t="shared" si="2"/>
        <v>2271400.8971204548</v>
      </c>
      <c r="L70" s="21">
        <f t="shared" si="5"/>
        <v>24.601394617161802</v>
      </c>
    </row>
    <row r="71" spans="1:12" x14ac:dyDescent="0.2">
      <c r="A71" s="17">
        <v>62</v>
      </c>
      <c r="B71" s="9">
        <v>2</v>
      </c>
      <c r="C71" s="9">
        <v>160</v>
      </c>
      <c r="D71" s="9">
        <v>232</v>
      </c>
      <c r="E71" s="18">
        <v>0.5</v>
      </c>
      <c r="F71" s="19">
        <f t="shared" si="3"/>
        <v>1.020408163265306E-2</v>
      </c>
      <c r="G71" s="19">
        <f t="shared" si="0"/>
        <v>1.015228426395939E-2</v>
      </c>
      <c r="H71" s="14">
        <f t="shared" si="6"/>
        <v>91916.874374761057</v>
      </c>
      <c r="I71" s="14">
        <f t="shared" si="4"/>
        <v>933.16623730721881</v>
      </c>
      <c r="J71" s="14">
        <f t="shared" si="1"/>
        <v>91450.291256107448</v>
      </c>
      <c r="K71" s="14">
        <f t="shared" si="2"/>
        <v>2179278.3921542512</v>
      </c>
      <c r="L71" s="21">
        <f t="shared" si="5"/>
        <v>23.709230834688253</v>
      </c>
    </row>
    <row r="72" spans="1:12" x14ac:dyDescent="0.2">
      <c r="A72" s="17">
        <v>63</v>
      </c>
      <c r="B72" s="9">
        <v>2</v>
      </c>
      <c r="C72" s="9">
        <v>188</v>
      </c>
      <c r="D72" s="9">
        <v>157</v>
      </c>
      <c r="E72" s="18">
        <v>0.5</v>
      </c>
      <c r="F72" s="19">
        <f t="shared" si="3"/>
        <v>1.1594202898550725E-2</v>
      </c>
      <c r="G72" s="19">
        <f t="shared" si="0"/>
        <v>1.1527377521613834E-2</v>
      </c>
      <c r="H72" s="14">
        <f t="shared" si="6"/>
        <v>90983.708137453839</v>
      </c>
      <c r="I72" s="14">
        <f t="shared" si="4"/>
        <v>1048.8035520167591</v>
      </c>
      <c r="J72" s="14">
        <f t="shared" si="1"/>
        <v>90459.306361445459</v>
      </c>
      <c r="K72" s="14">
        <f t="shared" si="2"/>
        <v>2087828.1008981438</v>
      </c>
      <c r="L72" s="21">
        <f t="shared" si="5"/>
        <v>22.94727422786454</v>
      </c>
    </row>
    <row r="73" spans="1:12" x14ac:dyDescent="0.2">
      <c r="A73" s="17">
        <v>64</v>
      </c>
      <c r="B73" s="9">
        <v>3</v>
      </c>
      <c r="C73" s="9">
        <v>208</v>
      </c>
      <c r="D73" s="9">
        <v>189</v>
      </c>
      <c r="E73" s="18">
        <v>0.5</v>
      </c>
      <c r="F73" s="19">
        <f t="shared" si="3"/>
        <v>1.5113350125944584E-2</v>
      </c>
      <c r="G73" s="19">
        <f t="shared" ref="G73:G108" si="7">F73/((1+(1-E73)*F73))</f>
        <v>1.4999999999999999E-2</v>
      </c>
      <c r="H73" s="14">
        <f t="shared" si="6"/>
        <v>89934.904585437078</v>
      </c>
      <c r="I73" s="14">
        <f t="shared" si="4"/>
        <v>1349.0235687815562</v>
      </c>
      <c r="J73" s="14">
        <f t="shared" ref="J73:J108" si="8">H74+I73*E73</f>
        <v>89260.392801046299</v>
      </c>
      <c r="K73" s="14">
        <f t="shared" ref="K73:K97" si="9">K74+J73</f>
        <v>1997368.7945366984</v>
      </c>
      <c r="L73" s="21">
        <f t="shared" si="5"/>
        <v>22.209050020609318</v>
      </c>
    </row>
    <row r="74" spans="1:12" x14ac:dyDescent="0.2">
      <c r="A74" s="17">
        <v>65</v>
      </c>
      <c r="B74" s="9">
        <v>2</v>
      </c>
      <c r="C74" s="9">
        <v>185</v>
      </c>
      <c r="D74" s="9">
        <v>203</v>
      </c>
      <c r="E74" s="18">
        <v>0.5</v>
      </c>
      <c r="F74" s="19">
        <f t="shared" ref="F74:F108" si="10">B74/((C74+D74)/2)</f>
        <v>1.0309278350515464E-2</v>
      </c>
      <c r="G74" s="19">
        <f t="shared" si="7"/>
        <v>1.0256410256410256E-2</v>
      </c>
      <c r="H74" s="14">
        <f t="shared" si="6"/>
        <v>88585.881016655519</v>
      </c>
      <c r="I74" s="14">
        <f t="shared" ref="I74:I108" si="11">H74*G74</f>
        <v>908.57313863236425</v>
      </c>
      <c r="J74" s="14">
        <f t="shared" si="8"/>
        <v>88131.594447339347</v>
      </c>
      <c r="K74" s="14">
        <f t="shared" si="9"/>
        <v>1908108.401735652</v>
      </c>
      <c r="L74" s="21">
        <f t="shared" ref="L74:L108" si="12">K74/H74</f>
        <v>21.539644690973926</v>
      </c>
    </row>
    <row r="75" spans="1:12" x14ac:dyDescent="0.2">
      <c r="A75" s="17">
        <v>66</v>
      </c>
      <c r="B75" s="9">
        <v>2</v>
      </c>
      <c r="C75" s="9">
        <v>181</v>
      </c>
      <c r="D75" s="9">
        <v>181</v>
      </c>
      <c r="E75" s="18">
        <v>0.5</v>
      </c>
      <c r="F75" s="19">
        <f t="shared" si="10"/>
        <v>1.1049723756906077E-2</v>
      </c>
      <c r="G75" s="19">
        <f t="shared" si="7"/>
        <v>1.0989010989010988E-2</v>
      </c>
      <c r="H75" s="14">
        <f t="shared" ref="H75:H108" si="13">H74-I74</f>
        <v>87677.307878023159</v>
      </c>
      <c r="I75" s="14">
        <f t="shared" si="11"/>
        <v>963.48689975849618</v>
      </c>
      <c r="J75" s="14">
        <f t="shared" si="8"/>
        <v>87195.564428143902</v>
      </c>
      <c r="K75" s="14">
        <f t="shared" si="9"/>
        <v>1819976.8072883126</v>
      </c>
      <c r="L75" s="21">
        <f t="shared" si="12"/>
        <v>20.757672097098006</v>
      </c>
    </row>
    <row r="76" spans="1:12" x14ac:dyDescent="0.2">
      <c r="A76" s="17">
        <v>67</v>
      </c>
      <c r="B76" s="9">
        <v>0</v>
      </c>
      <c r="C76" s="9">
        <v>163</v>
      </c>
      <c r="D76" s="9">
        <v>186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86713.820978264659</v>
      </c>
      <c r="I76" s="14">
        <f t="shared" si="11"/>
        <v>0</v>
      </c>
      <c r="J76" s="14">
        <f t="shared" si="8"/>
        <v>86713.820978264659</v>
      </c>
      <c r="K76" s="14">
        <f t="shared" si="9"/>
        <v>1732781.2428601687</v>
      </c>
      <c r="L76" s="21">
        <f t="shared" si="12"/>
        <v>19.982757342621319</v>
      </c>
    </row>
    <row r="77" spans="1:12" x14ac:dyDescent="0.2">
      <c r="A77" s="17">
        <v>68</v>
      </c>
      <c r="B77" s="9">
        <v>1</v>
      </c>
      <c r="C77" s="9">
        <v>172</v>
      </c>
      <c r="D77" s="9">
        <v>162</v>
      </c>
      <c r="E77" s="18">
        <v>0.5</v>
      </c>
      <c r="F77" s="19">
        <f t="shared" si="10"/>
        <v>5.9880239520958087E-3</v>
      </c>
      <c r="G77" s="19">
        <f t="shared" si="7"/>
        <v>5.9701492537313442E-3</v>
      </c>
      <c r="H77" s="14">
        <f t="shared" si="13"/>
        <v>86713.820978264659</v>
      </c>
      <c r="I77" s="14">
        <f t="shared" si="11"/>
        <v>517.69445360158011</v>
      </c>
      <c r="J77" s="14">
        <f t="shared" si="8"/>
        <v>86454.973751463869</v>
      </c>
      <c r="K77" s="14">
        <f t="shared" si="9"/>
        <v>1646067.4218819041</v>
      </c>
      <c r="L77" s="21">
        <f t="shared" si="12"/>
        <v>18.982757342621319</v>
      </c>
    </row>
    <row r="78" spans="1:12" x14ac:dyDescent="0.2">
      <c r="A78" s="17">
        <v>69</v>
      </c>
      <c r="B78" s="9">
        <v>3</v>
      </c>
      <c r="C78" s="9">
        <v>159</v>
      </c>
      <c r="D78" s="9">
        <v>172</v>
      </c>
      <c r="E78" s="18">
        <v>0.5</v>
      </c>
      <c r="F78" s="19">
        <f t="shared" si="10"/>
        <v>1.812688821752266E-2</v>
      </c>
      <c r="G78" s="19">
        <f t="shared" si="7"/>
        <v>1.7964071856287425E-2</v>
      </c>
      <c r="H78" s="14">
        <f t="shared" si="13"/>
        <v>86196.126524663079</v>
      </c>
      <c r="I78" s="14">
        <f t="shared" si="11"/>
        <v>1548.43341062269</v>
      </c>
      <c r="J78" s="14">
        <f t="shared" si="8"/>
        <v>85421.909819351742</v>
      </c>
      <c r="K78" s="14">
        <f t="shared" si="9"/>
        <v>1559612.4481304402</v>
      </c>
      <c r="L78" s="21">
        <f t="shared" si="12"/>
        <v>18.093764894228656</v>
      </c>
    </row>
    <row r="79" spans="1:12" x14ac:dyDescent="0.2">
      <c r="A79" s="17">
        <v>70</v>
      </c>
      <c r="B79" s="9">
        <v>3</v>
      </c>
      <c r="C79" s="9">
        <v>152</v>
      </c>
      <c r="D79" s="9">
        <v>152</v>
      </c>
      <c r="E79" s="18">
        <v>0.5</v>
      </c>
      <c r="F79" s="19">
        <f t="shared" si="10"/>
        <v>1.9736842105263157E-2</v>
      </c>
      <c r="G79" s="19">
        <f t="shared" si="7"/>
        <v>1.9543973941368076E-2</v>
      </c>
      <c r="H79" s="14">
        <f t="shared" si="13"/>
        <v>84647.69311404039</v>
      </c>
      <c r="I79" s="14">
        <f t="shared" si="11"/>
        <v>1654.3523084177273</v>
      </c>
      <c r="J79" s="14">
        <f t="shared" si="8"/>
        <v>83820.516959831526</v>
      </c>
      <c r="K79" s="14">
        <f t="shared" si="9"/>
        <v>1474190.5383110885</v>
      </c>
      <c r="L79" s="21">
        <f t="shared" si="12"/>
        <v>17.415602056927959</v>
      </c>
    </row>
    <row r="80" spans="1:12" x14ac:dyDescent="0.2">
      <c r="A80" s="17">
        <v>71</v>
      </c>
      <c r="B80" s="9">
        <v>0</v>
      </c>
      <c r="C80" s="9">
        <v>113</v>
      </c>
      <c r="D80" s="9">
        <v>146</v>
      </c>
      <c r="E80" s="18">
        <v>0.5</v>
      </c>
      <c r="F80" s="19">
        <f t="shared" si="10"/>
        <v>0</v>
      </c>
      <c r="G80" s="19">
        <f t="shared" si="7"/>
        <v>0</v>
      </c>
      <c r="H80" s="14">
        <f t="shared" si="13"/>
        <v>82993.340805622662</v>
      </c>
      <c r="I80" s="14">
        <f t="shared" si="11"/>
        <v>0</v>
      </c>
      <c r="J80" s="14">
        <f t="shared" si="8"/>
        <v>82993.340805622662</v>
      </c>
      <c r="K80" s="14">
        <f t="shared" si="9"/>
        <v>1390370.0213512569</v>
      </c>
      <c r="L80" s="21">
        <f t="shared" si="12"/>
        <v>16.752790137796953</v>
      </c>
    </row>
    <row r="81" spans="1:12" x14ac:dyDescent="0.2">
      <c r="A81" s="17">
        <v>72</v>
      </c>
      <c r="B81" s="9">
        <v>1</v>
      </c>
      <c r="C81" s="9">
        <v>135</v>
      </c>
      <c r="D81" s="9">
        <v>109</v>
      </c>
      <c r="E81" s="18">
        <v>0.5</v>
      </c>
      <c r="F81" s="19">
        <f t="shared" si="10"/>
        <v>8.1967213114754103E-3</v>
      </c>
      <c r="G81" s="19">
        <f t="shared" si="7"/>
        <v>8.1632653061224497E-3</v>
      </c>
      <c r="H81" s="14">
        <f t="shared" si="13"/>
        <v>82993.340805622662</v>
      </c>
      <c r="I81" s="14">
        <f t="shared" si="11"/>
        <v>677.49665963773612</v>
      </c>
      <c r="J81" s="14">
        <f t="shared" si="8"/>
        <v>82654.592475803802</v>
      </c>
      <c r="K81" s="14">
        <f t="shared" si="9"/>
        <v>1307376.6805456341</v>
      </c>
      <c r="L81" s="21">
        <f t="shared" si="12"/>
        <v>15.752790137796953</v>
      </c>
    </row>
    <row r="82" spans="1:12" x14ac:dyDescent="0.2">
      <c r="A82" s="17">
        <v>73</v>
      </c>
      <c r="B82" s="9">
        <v>6</v>
      </c>
      <c r="C82" s="9">
        <v>147</v>
      </c>
      <c r="D82" s="9">
        <v>134</v>
      </c>
      <c r="E82" s="18">
        <v>0.5</v>
      </c>
      <c r="F82" s="19">
        <f t="shared" si="10"/>
        <v>4.2704626334519574E-2</v>
      </c>
      <c r="G82" s="19">
        <f t="shared" si="7"/>
        <v>4.1811846689895474E-2</v>
      </c>
      <c r="H82" s="14">
        <f t="shared" si="13"/>
        <v>82315.844145984927</v>
      </c>
      <c r="I82" s="14">
        <f t="shared" si="11"/>
        <v>3441.7774555812516</v>
      </c>
      <c r="J82" s="14">
        <f t="shared" si="8"/>
        <v>80594.955418194309</v>
      </c>
      <c r="K82" s="14">
        <f t="shared" si="9"/>
        <v>1224722.0880698303</v>
      </c>
      <c r="L82" s="21">
        <f t="shared" si="12"/>
        <v>14.878327505186228</v>
      </c>
    </row>
    <row r="83" spans="1:12" x14ac:dyDescent="0.2">
      <c r="A83" s="17">
        <v>74</v>
      </c>
      <c r="B83" s="9">
        <v>2</v>
      </c>
      <c r="C83" s="9">
        <v>93</v>
      </c>
      <c r="D83" s="9">
        <v>140</v>
      </c>
      <c r="E83" s="18">
        <v>0.5</v>
      </c>
      <c r="F83" s="19">
        <f t="shared" si="10"/>
        <v>1.7167381974248927E-2</v>
      </c>
      <c r="G83" s="19">
        <f t="shared" si="7"/>
        <v>1.7021276595744681E-2</v>
      </c>
      <c r="H83" s="14">
        <f t="shared" si="13"/>
        <v>78874.066690403677</v>
      </c>
      <c r="I83" s="14">
        <f t="shared" si="11"/>
        <v>1342.5373053685732</v>
      </c>
      <c r="J83" s="14">
        <f t="shared" si="8"/>
        <v>78202.798037719389</v>
      </c>
      <c r="K83" s="14">
        <f t="shared" si="9"/>
        <v>1144127.1326516359</v>
      </c>
      <c r="L83" s="21">
        <f t="shared" si="12"/>
        <v>14.505745432685263</v>
      </c>
    </row>
    <row r="84" spans="1:12" x14ac:dyDescent="0.2">
      <c r="A84" s="17">
        <v>75</v>
      </c>
      <c r="B84" s="9">
        <v>0</v>
      </c>
      <c r="C84" s="9">
        <v>121</v>
      </c>
      <c r="D84" s="9">
        <v>91</v>
      </c>
      <c r="E84" s="18">
        <v>0.5</v>
      </c>
      <c r="F84" s="19">
        <f t="shared" si="10"/>
        <v>0</v>
      </c>
      <c r="G84" s="19">
        <f t="shared" si="7"/>
        <v>0</v>
      </c>
      <c r="H84" s="14">
        <f t="shared" si="13"/>
        <v>77531.529385035101</v>
      </c>
      <c r="I84" s="14">
        <f t="shared" si="11"/>
        <v>0</v>
      </c>
      <c r="J84" s="14">
        <f t="shared" si="8"/>
        <v>77531.529385035101</v>
      </c>
      <c r="K84" s="14">
        <f t="shared" si="9"/>
        <v>1065924.3346139165</v>
      </c>
      <c r="L84" s="21">
        <f t="shared" si="12"/>
        <v>13.748269163121371</v>
      </c>
    </row>
    <row r="85" spans="1:12" x14ac:dyDescent="0.2">
      <c r="A85" s="17">
        <v>76</v>
      </c>
      <c r="B85" s="9">
        <v>5</v>
      </c>
      <c r="C85" s="9">
        <v>122</v>
      </c>
      <c r="D85" s="9">
        <v>119</v>
      </c>
      <c r="E85" s="18">
        <v>0.5</v>
      </c>
      <c r="F85" s="19">
        <f t="shared" si="10"/>
        <v>4.1493775933609957E-2</v>
      </c>
      <c r="G85" s="19">
        <f t="shared" si="7"/>
        <v>4.065040650406504E-2</v>
      </c>
      <c r="H85" s="14">
        <f t="shared" si="13"/>
        <v>77531.529385035101</v>
      </c>
      <c r="I85" s="14">
        <f t="shared" si="11"/>
        <v>3151.6881863835406</v>
      </c>
      <c r="J85" s="14">
        <f t="shared" si="8"/>
        <v>75955.685291843329</v>
      </c>
      <c r="K85" s="14">
        <f t="shared" si="9"/>
        <v>988392.80522888131</v>
      </c>
      <c r="L85" s="21">
        <f t="shared" si="12"/>
        <v>12.748269163121369</v>
      </c>
    </row>
    <row r="86" spans="1:12" x14ac:dyDescent="0.2">
      <c r="A86" s="17">
        <v>77</v>
      </c>
      <c r="B86" s="9">
        <v>3</v>
      </c>
      <c r="C86" s="9">
        <v>143</v>
      </c>
      <c r="D86" s="9">
        <v>118</v>
      </c>
      <c r="E86" s="18">
        <v>0.5</v>
      </c>
      <c r="F86" s="19">
        <f t="shared" si="10"/>
        <v>2.2988505747126436E-2</v>
      </c>
      <c r="G86" s="19">
        <f t="shared" si="7"/>
        <v>2.2727272727272724E-2</v>
      </c>
      <c r="H86" s="14">
        <f t="shared" si="13"/>
        <v>74379.841198651557</v>
      </c>
      <c r="I86" s="14">
        <f t="shared" si="11"/>
        <v>1690.4509363329896</v>
      </c>
      <c r="J86" s="14">
        <f t="shared" si="8"/>
        <v>73534.615730485064</v>
      </c>
      <c r="K86" s="14">
        <f t="shared" si="9"/>
        <v>912437.11993703793</v>
      </c>
      <c r="L86" s="21">
        <f t="shared" si="12"/>
        <v>12.267263619185835</v>
      </c>
    </row>
    <row r="87" spans="1:12" x14ac:dyDescent="0.2">
      <c r="A87" s="17">
        <v>78</v>
      </c>
      <c r="B87" s="9">
        <v>2</v>
      </c>
      <c r="C87" s="9">
        <v>105</v>
      </c>
      <c r="D87" s="9">
        <v>137</v>
      </c>
      <c r="E87" s="18">
        <v>0.5</v>
      </c>
      <c r="F87" s="19">
        <f t="shared" si="10"/>
        <v>1.6528925619834711E-2</v>
      </c>
      <c r="G87" s="19">
        <f t="shared" si="7"/>
        <v>1.6393442622950821E-2</v>
      </c>
      <c r="H87" s="14">
        <f t="shared" si="13"/>
        <v>72689.390262318571</v>
      </c>
      <c r="I87" s="14">
        <f t="shared" si="11"/>
        <v>1191.6293485625995</v>
      </c>
      <c r="J87" s="14">
        <f t="shared" si="8"/>
        <v>72093.575588037274</v>
      </c>
      <c r="K87" s="14">
        <f t="shared" si="9"/>
        <v>838902.50420655287</v>
      </c>
      <c r="L87" s="21">
        <f t="shared" si="12"/>
        <v>11.540920912655272</v>
      </c>
    </row>
    <row r="88" spans="1:12" x14ac:dyDescent="0.2">
      <c r="A88" s="17">
        <v>79</v>
      </c>
      <c r="B88" s="9">
        <v>5</v>
      </c>
      <c r="C88" s="9">
        <v>115</v>
      </c>
      <c r="D88" s="9">
        <v>101</v>
      </c>
      <c r="E88" s="18">
        <v>0.5</v>
      </c>
      <c r="F88" s="19">
        <f t="shared" si="10"/>
        <v>4.6296296296296294E-2</v>
      </c>
      <c r="G88" s="19">
        <f t="shared" si="7"/>
        <v>4.5248868778280542E-2</v>
      </c>
      <c r="H88" s="14">
        <f t="shared" si="13"/>
        <v>71497.760913755978</v>
      </c>
      <c r="I88" s="14">
        <f t="shared" si="11"/>
        <v>3235.1928015274198</v>
      </c>
      <c r="J88" s="14">
        <f t="shared" si="8"/>
        <v>69880.164512992269</v>
      </c>
      <c r="K88" s="14">
        <f t="shared" si="9"/>
        <v>766808.92861851561</v>
      </c>
      <c r="L88" s="21">
        <f t="shared" si="12"/>
        <v>10.724936261199526</v>
      </c>
    </row>
    <row r="89" spans="1:12" x14ac:dyDescent="0.2">
      <c r="A89" s="17">
        <v>80</v>
      </c>
      <c r="B89" s="9">
        <v>3</v>
      </c>
      <c r="C89" s="9">
        <v>115</v>
      </c>
      <c r="D89" s="9">
        <v>113</v>
      </c>
      <c r="E89" s="18">
        <v>0.5</v>
      </c>
      <c r="F89" s="19">
        <f t="shared" si="10"/>
        <v>2.6315789473684209E-2</v>
      </c>
      <c r="G89" s="19">
        <f t="shared" si="7"/>
        <v>2.5974025974025976E-2</v>
      </c>
      <c r="H89" s="14">
        <f t="shared" si="13"/>
        <v>68262.56811222856</v>
      </c>
      <c r="I89" s="14">
        <f t="shared" si="11"/>
        <v>1773.0537172007419</v>
      </c>
      <c r="J89" s="14">
        <f t="shared" si="8"/>
        <v>67376.04125362818</v>
      </c>
      <c r="K89" s="14">
        <f t="shared" si="9"/>
        <v>696928.76410552335</v>
      </c>
      <c r="L89" s="21">
        <f t="shared" si="12"/>
        <v>10.209530396801398</v>
      </c>
    </row>
    <row r="90" spans="1:12" x14ac:dyDescent="0.2">
      <c r="A90" s="17">
        <v>81</v>
      </c>
      <c r="B90" s="9">
        <v>2</v>
      </c>
      <c r="C90" s="9">
        <v>100</v>
      </c>
      <c r="D90" s="9">
        <v>107</v>
      </c>
      <c r="E90" s="18">
        <v>0.5</v>
      </c>
      <c r="F90" s="19">
        <f t="shared" si="10"/>
        <v>1.932367149758454E-2</v>
      </c>
      <c r="G90" s="19">
        <f t="shared" si="7"/>
        <v>1.9138755980861243E-2</v>
      </c>
      <c r="H90" s="14">
        <f t="shared" si="13"/>
        <v>66489.514395027814</v>
      </c>
      <c r="I90" s="14">
        <f t="shared" si="11"/>
        <v>1272.5265912923983</v>
      </c>
      <c r="J90" s="14">
        <f t="shared" si="8"/>
        <v>65853.25109938161</v>
      </c>
      <c r="K90" s="14">
        <f t="shared" si="9"/>
        <v>629552.72285189515</v>
      </c>
      <c r="L90" s="21">
        <f t="shared" si="12"/>
        <v>9.4684512073827687</v>
      </c>
    </row>
    <row r="91" spans="1:12" x14ac:dyDescent="0.2">
      <c r="A91" s="17">
        <v>82</v>
      </c>
      <c r="B91" s="9">
        <v>4</v>
      </c>
      <c r="C91" s="9">
        <v>94</v>
      </c>
      <c r="D91" s="9">
        <v>95</v>
      </c>
      <c r="E91" s="18">
        <v>0.5</v>
      </c>
      <c r="F91" s="19">
        <f t="shared" si="10"/>
        <v>4.2328042328042326E-2</v>
      </c>
      <c r="G91" s="19">
        <f t="shared" si="7"/>
        <v>4.1450777202072533E-2</v>
      </c>
      <c r="H91" s="14">
        <f t="shared" si="13"/>
        <v>65216.987803735414</v>
      </c>
      <c r="I91" s="14">
        <f t="shared" si="11"/>
        <v>2703.2948312429185</v>
      </c>
      <c r="J91" s="14">
        <f t="shared" si="8"/>
        <v>63865.340388113953</v>
      </c>
      <c r="K91" s="14">
        <f t="shared" si="9"/>
        <v>563699.47175251355</v>
      </c>
      <c r="L91" s="21">
        <f t="shared" si="12"/>
        <v>8.6434453772829212</v>
      </c>
    </row>
    <row r="92" spans="1:12" x14ac:dyDescent="0.2">
      <c r="A92" s="17">
        <v>83</v>
      </c>
      <c r="B92" s="9">
        <v>8</v>
      </c>
      <c r="C92" s="9">
        <v>82</v>
      </c>
      <c r="D92" s="9">
        <v>90</v>
      </c>
      <c r="E92" s="18">
        <v>0.5</v>
      </c>
      <c r="F92" s="19">
        <f t="shared" si="10"/>
        <v>9.3023255813953487E-2</v>
      </c>
      <c r="G92" s="19">
        <f t="shared" si="7"/>
        <v>8.8888888888888878E-2</v>
      </c>
      <c r="H92" s="14">
        <f t="shared" si="13"/>
        <v>62513.692972492492</v>
      </c>
      <c r="I92" s="14">
        <f t="shared" si="11"/>
        <v>5556.7727086659988</v>
      </c>
      <c r="J92" s="14">
        <f t="shared" si="8"/>
        <v>59735.306618159491</v>
      </c>
      <c r="K92" s="14">
        <f t="shared" si="9"/>
        <v>499834.13136439957</v>
      </c>
      <c r="L92" s="21">
        <f t="shared" si="12"/>
        <v>7.995594366570832</v>
      </c>
    </row>
    <row r="93" spans="1:12" x14ac:dyDescent="0.2">
      <c r="A93" s="17">
        <v>84</v>
      </c>
      <c r="B93" s="9">
        <v>5</v>
      </c>
      <c r="C93" s="9">
        <v>85</v>
      </c>
      <c r="D93" s="9">
        <v>81</v>
      </c>
      <c r="E93" s="18">
        <v>0.5</v>
      </c>
      <c r="F93" s="19">
        <f t="shared" si="10"/>
        <v>6.0240963855421686E-2</v>
      </c>
      <c r="G93" s="19">
        <f t="shared" si="7"/>
        <v>5.8479532163742694E-2</v>
      </c>
      <c r="H93" s="14">
        <f t="shared" si="13"/>
        <v>56956.920263826491</v>
      </c>
      <c r="I93" s="14">
        <f t="shared" si="11"/>
        <v>3330.8140505161691</v>
      </c>
      <c r="J93" s="14">
        <f t="shared" si="8"/>
        <v>55291.513238568405</v>
      </c>
      <c r="K93" s="14">
        <f t="shared" si="9"/>
        <v>440098.82474624011</v>
      </c>
      <c r="L93" s="21">
        <f t="shared" si="12"/>
        <v>7.7268718657484747</v>
      </c>
    </row>
    <row r="94" spans="1:12" x14ac:dyDescent="0.2">
      <c r="A94" s="17">
        <v>85</v>
      </c>
      <c r="B94" s="9">
        <v>4</v>
      </c>
      <c r="C94" s="9">
        <v>70</v>
      </c>
      <c r="D94" s="9">
        <v>85</v>
      </c>
      <c r="E94" s="18">
        <v>0.5</v>
      </c>
      <c r="F94" s="19">
        <f t="shared" si="10"/>
        <v>5.1612903225806452E-2</v>
      </c>
      <c r="G94" s="19">
        <f t="shared" si="7"/>
        <v>5.0314465408805027E-2</v>
      </c>
      <c r="H94" s="14">
        <f t="shared" si="13"/>
        <v>53626.106213310319</v>
      </c>
      <c r="I94" s="14">
        <f t="shared" si="11"/>
        <v>2698.1688660785062</v>
      </c>
      <c r="J94" s="14">
        <f t="shared" si="8"/>
        <v>52277.021780271061</v>
      </c>
      <c r="K94" s="14">
        <f t="shared" si="9"/>
        <v>384807.31150767172</v>
      </c>
      <c r="L94" s="21">
        <f t="shared" si="12"/>
        <v>7.1757458946769521</v>
      </c>
    </row>
    <row r="95" spans="1:12" x14ac:dyDescent="0.2">
      <c r="A95" s="17">
        <v>86</v>
      </c>
      <c r="B95" s="9">
        <v>4</v>
      </c>
      <c r="C95" s="9">
        <v>63</v>
      </c>
      <c r="D95" s="9">
        <v>71</v>
      </c>
      <c r="E95" s="18">
        <v>0.5</v>
      </c>
      <c r="F95" s="19">
        <f t="shared" si="10"/>
        <v>5.9701492537313432E-2</v>
      </c>
      <c r="G95" s="19">
        <f t="shared" si="7"/>
        <v>5.7971014492753617E-2</v>
      </c>
      <c r="H95" s="14">
        <f t="shared" si="13"/>
        <v>50927.937347231811</v>
      </c>
      <c r="I95" s="14">
        <f t="shared" si="11"/>
        <v>2952.3441940424236</v>
      </c>
      <c r="J95" s="14">
        <f t="shared" si="8"/>
        <v>49451.765250210599</v>
      </c>
      <c r="K95" s="14">
        <f t="shared" si="9"/>
        <v>332530.28972740064</v>
      </c>
      <c r="L95" s="21">
        <f t="shared" si="12"/>
        <v>6.5294277963816914</v>
      </c>
    </row>
    <row r="96" spans="1:12" x14ac:dyDescent="0.2">
      <c r="A96" s="17">
        <v>87</v>
      </c>
      <c r="B96" s="9">
        <v>9</v>
      </c>
      <c r="C96" s="9">
        <v>60</v>
      </c>
      <c r="D96" s="9">
        <v>52</v>
      </c>
      <c r="E96" s="18">
        <v>0.5</v>
      </c>
      <c r="F96" s="19">
        <f t="shared" si="10"/>
        <v>0.16071428571428573</v>
      </c>
      <c r="G96" s="19">
        <f t="shared" si="7"/>
        <v>0.14876033057851243</v>
      </c>
      <c r="H96" s="14">
        <f t="shared" si="13"/>
        <v>47975.593153189388</v>
      </c>
      <c r="I96" s="14">
        <f t="shared" si="11"/>
        <v>7136.8650971686711</v>
      </c>
      <c r="J96" s="14">
        <f t="shared" si="8"/>
        <v>44407.160604605051</v>
      </c>
      <c r="K96" s="14">
        <f t="shared" si="9"/>
        <v>283078.52447719005</v>
      </c>
      <c r="L96" s="21">
        <f t="shared" si="12"/>
        <v>5.9004695069282569</v>
      </c>
    </row>
    <row r="97" spans="1:12" x14ac:dyDescent="0.2">
      <c r="A97" s="17">
        <v>88</v>
      </c>
      <c r="B97" s="9">
        <v>7</v>
      </c>
      <c r="C97" s="9">
        <v>43</v>
      </c>
      <c r="D97" s="9">
        <v>56</v>
      </c>
      <c r="E97" s="18">
        <v>0.5</v>
      </c>
      <c r="F97" s="19">
        <f t="shared" si="10"/>
        <v>0.14141414141414141</v>
      </c>
      <c r="G97" s="19">
        <f t="shared" si="7"/>
        <v>0.13207547169811321</v>
      </c>
      <c r="H97" s="14">
        <f t="shared" si="13"/>
        <v>40838.728056020715</v>
      </c>
      <c r="I97" s="14">
        <f t="shared" si="11"/>
        <v>5393.7942715499057</v>
      </c>
      <c r="J97" s="14">
        <f t="shared" si="8"/>
        <v>38141.83092024576</v>
      </c>
      <c r="K97" s="14">
        <f t="shared" si="9"/>
        <v>238671.363872585</v>
      </c>
      <c r="L97" s="21">
        <f t="shared" si="12"/>
        <v>5.8442408770710603</v>
      </c>
    </row>
    <row r="98" spans="1:12" x14ac:dyDescent="0.2">
      <c r="A98" s="17">
        <v>89</v>
      </c>
      <c r="B98" s="9">
        <v>3</v>
      </c>
      <c r="C98" s="9">
        <v>54</v>
      </c>
      <c r="D98" s="9">
        <v>37</v>
      </c>
      <c r="E98" s="18">
        <v>0.5</v>
      </c>
      <c r="F98" s="19">
        <f t="shared" si="10"/>
        <v>6.5934065934065936E-2</v>
      </c>
      <c r="G98" s="19">
        <f t="shared" si="7"/>
        <v>6.3829787234042548E-2</v>
      </c>
      <c r="H98" s="14">
        <f t="shared" si="13"/>
        <v>35444.933784470806</v>
      </c>
      <c r="I98" s="14">
        <f t="shared" si="11"/>
        <v>2262.4425819874982</v>
      </c>
      <c r="J98" s="14">
        <f t="shared" si="8"/>
        <v>34313.712493477062</v>
      </c>
      <c r="K98" s="14">
        <f>K99+J98</f>
        <v>200529.53295233924</v>
      </c>
      <c r="L98" s="21">
        <f t="shared" si="12"/>
        <v>5.6574949235818739</v>
      </c>
    </row>
    <row r="99" spans="1:12" x14ac:dyDescent="0.2">
      <c r="A99" s="17">
        <v>90</v>
      </c>
      <c r="B99" s="9">
        <v>4</v>
      </c>
      <c r="C99" s="9">
        <v>27</v>
      </c>
      <c r="D99" s="9">
        <v>46</v>
      </c>
      <c r="E99" s="18">
        <v>0.5</v>
      </c>
      <c r="F99" s="23">
        <f t="shared" si="10"/>
        <v>0.1095890410958904</v>
      </c>
      <c r="G99" s="23">
        <f t="shared" si="7"/>
        <v>0.10389610389610389</v>
      </c>
      <c r="H99" s="24">
        <f t="shared" si="13"/>
        <v>33182.49120248331</v>
      </c>
      <c r="I99" s="24">
        <f t="shared" si="11"/>
        <v>3447.5315535047594</v>
      </c>
      <c r="J99" s="24">
        <f t="shared" si="8"/>
        <v>31458.725425730932</v>
      </c>
      <c r="K99" s="24">
        <f t="shared" ref="K99:K108" si="14">K100+J99</f>
        <v>166215.82045886217</v>
      </c>
      <c r="L99" s="25">
        <f t="shared" si="12"/>
        <v>5.0091423047351826</v>
      </c>
    </row>
    <row r="100" spans="1:12" x14ac:dyDescent="0.2">
      <c r="A100" s="17">
        <v>91</v>
      </c>
      <c r="B100" s="9">
        <v>6</v>
      </c>
      <c r="C100" s="9">
        <v>29</v>
      </c>
      <c r="D100" s="9">
        <v>22</v>
      </c>
      <c r="E100" s="18">
        <v>0.5</v>
      </c>
      <c r="F100" s="23">
        <f t="shared" si="10"/>
        <v>0.23529411764705882</v>
      </c>
      <c r="G100" s="23">
        <f t="shared" si="7"/>
        <v>0.21052631578947367</v>
      </c>
      <c r="H100" s="24">
        <f t="shared" si="13"/>
        <v>29734.959648978551</v>
      </c>
      <c r="I100" s="24">
        <f t="shared" si="11"/>
        <v>6259.9915050481159</v>
      </c>
      <c r="J100" s="24">
        <f t="shared" si="8"/>
        <v>26604.96389645449</v>
      </c>
      <c r="K100" s="24">
        <f t="shared" si="14"/>
        <v>134757.09503313125</v>
      </c>
      <c r="L100" s="25">
        <f t="shared" si="12"/>
        <v>4.5319414125305668</v>
      </c>
    </row>
    <row r="101" spans="1:12" x14ac:dyDescent="0.2">
      <c r="A101" s="17">
        <v>92</v>
      </c>
      <c r="B101" s="9">
        <v>4</v>
      </c>
      <c r="C101" s="9">
        <v>20</v>
      </c>
      <c r="D101" s="9">
        <v>25</v>
      </c>
      <c r="E101" s="18">
        <v>0.5</v>
      </c>
      <c r="F101" s="23">
        <f t="shared" si="10"/>
        <v>0.17777777777777778</v>
      </c>
      <c r="G101" s="23">
        <f t="shared" si="7"/>
        <v>0.16326530612244899</v>
      </c>
      <c r="H101" s="24">
        <f t="shared" si="13"/>
        <v>23474.968143930433</v>
      </c>
      <c r="I101" s="24">
        <f t="shared" si="11"/>
        <v>3832.6478602335405</v>
      </c>
      <c r="J101" s="24">
        <f t="shared" si="8"/>
        <v>21558.644213813663</v>
      </c>
      <c r="K101" s="24">
        <f t="shared" si="14"/>
        <v>108152.13113667675</v>
      </c>
      <c r="L101" s="25">
        <f t="shared" si="12"/>
        <v>4.6071257892053845</v>
      </c>
    </row>
    <row r="102" spans="1:12" x14ac:dyDescent="0.2">
      <c r="A102" s="17">
        <v>93</v>
      </c>
      <c r="B102" s="9">
        <v>4</v>
      </c>
      <c r="C102" s="9">
        <v>12</v>
      </c>
      <c r="D102" s="9">
        <v>17</v>
      </c>
      <c r="E102" s="18">
        <v>0.5</v>
      </c>
      <c r="F102" s="23">
        <f t="shared" si="10"/>
        <v>0.27586206896551724</v>
      </c>
      <c r="G102" s="23">
        <f t="shared" si="7"/>
        <v>0.2424242424242424</v>
      </c>
      <c r="H102" s="24">
        <f t="shared" si="13"/>
        <v>19642.320283696892</v>
      </c>
      <c r="I102" s="24">
        <f t="shared" si="11"/>
        <v>4761.7746142295491</v>
      </c>
      <c r="J102" s="24">
        <f t="shared" si="8"/>
        <v>17261.432976582117</v>
      </c>
      <c r="K102" s="24">
        <f t="shared" si="14"/>
        <v>86593.486922863085</v>
      </c>
      <c r="L102" s="25">
        <f t="shared" si="12"/>
        <v>4.4085161870991181</v>
      </c>
    </row>
    <row r="103" spans="1:12" x14ac:dyDescent="0.2">
      <c r="A103" s="17">
        <v>94</v>
      </c>
      <c r="B103" s="9">
        <v>1</v>
      </c>
      <c r="C103" s="9">
        <v>9</v>
      </c>
      <c r="D103" s="9">
        <v>8</v>
      </c>
      <c r="E103" s="18">
        <v>0.5</v>
      </c>
      <c r="F103" s="23">
        <f t="shared" si="10"/>
        <v>0.11764705882352941</v>
      </c>
      <c r="G103" s="23">
        <f t="shared" si="7"/>
        <v>0.1111111111111111</v>
      </c>
      <c r="H103" s="24">
        <f t="shared" si="13"/>
        <v>14880.545669467343</v>
      </c>
      <c r="I103" s="24">
        <f t="shared" si="11"/>
        <v>1653.3939632741492</v>
      </c>
      <c r="J103" s="24">
        <f t="shared" si="8"/>
        <v>14053.848687830268</v>
      </c>
      <c r="K103" s="24">
        <f t="shared" si="14"/>
        <v>69332.053946280968</v>
      </c>
      <c r="L103" s="25">
        <f t="shared" si="12"/>
        <v>4.6592413669708357</v>
      </c>
    </row>
    <row r="104" spans="1:12" x14ac:dyDescent="0.2">
      <c r="A104" s="17">
        <v>95</v>
      </c>
      <c r="B104" s="9">
        <v>2</v>
      </c>
      <c r="C104" s="9">
        <v>13</v>
      </c>
      <c r="D104" s="9">
        <v>8</v>
      </c>
      <c r="E104" s="18">
        <v>0.5</v>
      </c>
      <c r="F104" s="23">
        <f t="shared" si="10"/>
        <v>0.19047619047619047</v>
      </c>
      <c r="G104" s="23">
        <f t="shared" si="7"/>
        <v>0.17391304347826084</v>
      </c>
      <c r="H104" s="24">
        <f t="shared" si="13"/>
        <v>13227.151706193194</v>
      </c>
      <c r="I104" s="24">
        <f t="shared" si="11"/>
        <v>2300.374209772729</v>
      </c>
      <c r="J104" s="24">
        <f t="shared" si="8"/>
        <v>12076.96460130683</v>
      </c>
      <c r="K104" s="24">
        <f t="shared" si="14"/>
        <v>55278.205258450704</v>
      </c>
      <c r="L104" s="25">
        <f t="shared" si="12"/>
        <v>4.1791465378421906</v>
      </c>
    </row>
    <row r="105" spans="1:12" x14ac:dyDescent="0.2">
      <c r="A105" s="17">
        <v>96</v>
      </c>
      <c r="B105" s="9">
        <v>0</v>
      </c>
      <c r="C105" s="9">
        <v>6</v>
      </c>
      <c r="D105" s="9">
        <v>12</v>
      </c>
      <c r="E105" s="18">
        <v>0.5</v>
      </c>
      <c r="F105" s="23">
        <f t="shared" si="10"/>
        <v>0</v>
      </c>
      <c r="G105" s="23">
        <f t="shared" si="7"/>
        <v>0</v>
      </c>
      <c r="H105" s="24">
        <f t="shared" si="13"/>
        <v>10926.777496420465</v>
      </c>
      <c r="I105" s="24">
        <f t="shared" si="11"/>
        <v>0</v>
      </c>
      <c r="J105" s="24">
        <f t="shared" si="8"/>
        <v>10926.777496420465</v>
      </c>
      <c r="K105" s="24">
        <f t="shared" si="14"/>
        <v>43201.240657143877</v>
      </c>
      <c r="L105" s="25">
        <f t="shared" si="12"/>
        <v>3.9537037037037037</v>
      </c>
    </row>
    <row r="106" spans="1:12" x14ac:dyDescent="0.2">
      <c r="A106" s="17">
        <v>97</v>
      </c>
      <c r="B106" s="9">
        <v>1</v>
      </c>
      <c r="C106" s="9">
        <v>6</v>
      </c>
      <c r="D106" s="9">
        <v>5</v>
      </c>
      <c r="E106" s="18">
        <v>0.5</v>
      </c>
      <c r="F106" s="23">
        <f t="shared" si="10"/>
        <v>0.18181818181818182</v>
      </c>
      <c r="G106" s="23">
        <f t="shared" si="7"/>
        <v>0.16666666666666669</v>
      </c>
      <c r="H106" s="24">
        <f t="shared" si="13"/>
        <v>10926.777496420465</v>
      </c>
      <c r="I106" s="24">
        <f t="shared" si="11"/>
        <v>1821.1295827367444</v>
      </c>
      <c r="J106" s="24">
        <f t="shared" si="8"/>
        <v>10016.212705052092</v>
      </c>
      <c r="K106" s="24">
        <f t="shared" si="14"/>
        <v>32274.463160723411</v>
      </c>
      <c r="L106" s="25">
        <f t="shared" si="12"/>
        <v>2.9537037037037037</v>
      </c>
    </row>
    <row r="107" spans="1:12" x14ac:dyDescent="0.2">
      <c r="A107" s="17">
        <v>98</v>
      </c>
      <c r="B107" s="9">
        <v>1</v>
      </c>
      <c r="C107" s="9">
        <v>2</v>
      </c>
      <c r="D107" s="9">
        <v>6</v>
      </c>
      <c r="E107" s="18">
        <v>0.5</v>
      </c>
      <c r="F107" s="23">
        <f t="shared" si="10"/>
        <v>0.25</v>
      </c>
      <c r="G107" s="23">
        <f t="shared" si="7"/>
        <v>0.22222222222222221</v>
      </c>
      <c r="H107" s="24">
        <f t="shared" si="13"/>
        <v>9105.6479136837206</v>
      </c>
      <c r="I107" s="24">
        <f t="shared" si="11"/>
        <v>2023.4773141519379</v>
      </c>
      <c r="J107" s="24">
        <f t="shared" si="8"/>
        <v>8093.9092566077516</v>
      </c>
      <c r="K107" s="24">
        <f t="shared" si="14"/>
        <v>22258.250455671317</v>
      </c>
      <c r="L107" s="25">
        <f t="shared" si="12"/>
        <v>2.4444444444444446</v>
      </c>
    </row>
    <row r="108" spans="1:12" x14ac:dyDescent="0.2">
      <c r="A108" s="17">
        <v>99</v>
      </c>
      <c r="B108" s="9">
        <v>0</v>
      </c>
      <c r="C108" s="9">
        <v>2</v>
      </c>
      <c r="D108" s="9">
        <v>1</v>
      </c>
      <c r="E108" s="18">
        <v>0.5</v>
      </c>
      <c r="F108" s="23">
        <f t="shared" si="10"/>
        <v>0</v>
      </c>
      <c r="G108" s="23">
        <f t="shared" si="7"/>
        <v>0</v>
      </c>
      <c r="H108" s="24">
        <f t="shared" si="13"/>
        <v>7082.1705995317825</v>
      </c>
      <c r="I108" s="24">
        <f t="shared" si="11"/>
        <v>0</v>
      </c>
      <c r="J108" s="24">
        <f t="shared" si="8"/>
        <v>7082.1705995317825</v>
      </c>
      <c r="K108" s="24">
        <f t="shared" si="14"/>
        <v>14164.341199063565</v>
      </c>
      <c r="L108" s="25">
        <f t="shared" si="12"/>
        <v>2</v>
      </c>
    </row>
    <row r="109" spans="1:12" x14ac:dyDescent="0.2">
      <c r="A109" s="17" t="s">
        <v>22</v>
      </c>
      <c r="B109" s="9">
        <v>2</v>
      </c>
      <c r="C109" s="9">
        <v>2</v>
      </c>
      <c r="D109" s="9">
        <v>2</v>
      </c>
      <c r="E109" s="18"/>
      <c r="F109" s="23">
        <f>B109/((C109+D109)/2)</f>
        <v>1</v>
      </c>
      <c r="G109" s="23">
        <v>1</v>
      </c>
      <c r="H109" s="24">
        <f>H108-I108</f>
        <v>7082.1705995317825</v>
      </c>
      <c r="I109" s="24">
        <f>H109*G109</f>
        <v>7082.1705995317825</v>
      </c>
      <c r="J109" s="24">
        <f>H109/F109</f>
        <v>7082.1705995317825</v>
      </c>
      <c r="K109" s="24">
        <f>J109</f>
        <v>7082.1705995317825</v>
      </c>
      <c r="L109" s="25">
        <f>K109/H109</f>
        <v>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41275</v>
      </c>
      <c r="D7" s="40">
        <v>41640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201</v>
      </c>
      <c r="D9" s="9">
        <v>205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8103430.7461240636</v>
      </c>
      <c r="L9" s="20">
        <f>K9/H9</f>
        <v>81.03430746124063</v>
      </c>
    </row>
    <row r="10" spans="1:13" x14ac:dyDescent="0.2">
      <c r="A10" s="17">
        <v>1</v>
      </c>
      <c r="B10" s="9">
        <v>0</v>
      </c>
      <c r="C10" s="9">
        <v>209</v>
      </c>
      <c r="D10" s="9">
        <v>222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8003430.7461240636</v>
      </c>
      <c r="L10" s="21">
        <f t="shared" ref="L10:L73" si="5">K10/H10</f>
        <v>80.03430746124063</v>
      </c>
    </row>
    <row r="11" spans="1:13" x14ac:dyDescent="0.2">
      <c r="A11" s="17">
        <v>2</v>
      </c>
      <c r="B11" s="9">
        <v>0</v>
      </c>
      <c r="C11" s="9">
        <v>231</v>
      </c>
      <c r="D11" s="9">
        <v>209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7903430.7461240636</v>
      </c>
      <c r="L11" s="21">
        <f t="shared" si="5"/>
        <v>79.03430746124063</v>
      </c>
    </row>
    <row r="12" spans="1:13" x14ac:dyDescent="0.2">
      <c r="A12" s="17">
        <v>3</v>
      </c>
      <c r="B12" s="9">
        <v>0</v>
      </c>
      <c r="C12" s="9">
        <v>257</v>
      </c>
      <c r="D12" s="9">
        <v>230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7803430.7461240636</v>
      </c>
      <c r="L12" s="21">
        <f t="shared" si="5"/>
        <v>78.03430746124063</v>
      </c>
    </row>
    <row r="13" spans="1:13" x14ac:dyDescent="0.2">
      <c r="A13" s="17">
        <v>4</v>
      </c>
      <c r="B13" s="9">
        <v>0</v>
      </c>
      <c r="C13" s="9">
        <v>263</v>
      </c>
      <c r="D13" s="9">
        <v>243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7703430.7461240636</v>
      </c>
      <c r="L13" s="21">
        <f t="shared" si="5"/>
        <v>77.03430746124063</v>
      </c>
    </row>
    <row r="14" spans="1:13" x14ac:dyDescent="0.2">
      <c r="A14" s="17">
        <v>5</v>
      </c>
      <c r="B14" s="9">
        <v>0</v>
      </c>
      <c r="C14" s="9">
        <v>256</v>
      </c>
      <c r="D14" s="9">
        <v>262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7603430.7461240636</v>
      </c>
      <c r="L14" s="21">
        <f t="shared" si="5"/>
        <v>76.03430746124063</v>
      </c>
    </row>
    <row r="15" spans="1:13" x14ac:dyDescent="0.2">
      <c r="A15" s="17">
        <v>6</v>
      </c>
      <c r="B15" s="9">
        <v>0</v>
      </c>
      <c r="C15" s="9">
        <v>261</v>
      </c>
      <c r="D15" s="9">
        <v>249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7503430.7461240636</v>
      </c>
      <c r="L15" s="21">
        <f t="shared" si="5"/>
        <v>75.03430746124063</v>
      </c>
    </row>
    <row r="16" spans="1:13" x14ac:dyDescent="0.2">
      <c r="A16" s="17">
        <v>7</v>
      </c>
      <c r="B16" s="9">
        <v>0</v>
      </c>
      <c r="C16" s="9">
        <v>232</v>
      </c>
      <c r="D16" s="9">
        <v>257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7403430.7461240636</v>
      </c>
      <c r="L16" s="21">
        <f t="shared" si="5"/>
        <v>74.03430746124063</v>
      </c>
    </row>
    <row r="17" spans="1:12" x14ac:dyDescent="0.2">
      <c r="A17" s="17">
        <v>8</v>
      </c>
      <c r="B17" s="9">
        <v>0</v>
      </c>
      <c r="C17" s="9">
        <v>253</v>
      </c>
      <c r="D17" s="9">
        <v>224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7303430.7461240636</v>
      </c>
      <c r="L17" s="21">
        <f t="shared" si="5"/>
        <v>73.03430746124063</v>
      </c>
    </row>
    <row r="18" spans="1:12" x14ac:dyDescent="0.2">
      <c r="A18" s="17">
        <v>9</v>
      </c>
      <c r="B18" s="9">
        <v>0</v>
      </c>
      <c r="C18" s="9">
        <v>231</v>
      </c>
      <c r="D18" s="9">
        <v>254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7203430.7461240636</v>
      </c>
      <c r="L18" s="21">
        <f t="shared" si="5"/>
        <v>72.03430746124063</v>
      </c>
    </row>
    <row r="19" spans="1:12" x14ac:dyDescent="0.2">
      <c r="A19" s="17">
        <v>10</v>
      </c>
      <c r="B19" s="9">
        <v>0</v>
      </c>
      <c r="C19" s="9">
        <v>217</v>
      </c>
      <c r="D19" s="9">
        <v>228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7103430.7461240636</v>
      </c>
      <c r="L19" s="21">
        <f t="shared" si="5"/>
        <v>71.03430746124063</v>
      </c>
    </row>
    <row r="20" spans="1:12" x14ac:dyDescent="0.2">
      <c r="A20" s="17">
        <v>11</v>
      </c>
      <c r="B20" s="9">
        <v>0</v>
      </c>
      <c r="C20" s="9">
        <v>211</v>
      </c>
      <c r="D20" s="9">
        <v>210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7003430.7461240636</v>
      </c>
      <c r="L20" s="21">
        <f t="shared" si="5"/>
        <v>70.03430746124063</v>
      </c>
    </row>
    <row r="21" spans="1:12" x14ac:dyDescent="0.2">
      <c r="A21" s="17">
        <v>12</v>
      </c>
      <c r="B21" s="9">
        <v>1</v>
      </c>
      <c r="C21" s="9">
        <v>197</v>
      </c>
      <c r="D21" s="9">
        <v>207</v>
      </c>
      <c r="E21" s="18">
        <v>0.5</v>
      </c>
      <c r="F21" s="19">
        <f t="shared" si="3"/>
        <v>4.9504950495049506E-3</v>
      </c>
      <c r="G21" s="19">
        <f t="shared" si="0"/>
        <v>4.9382716049382715E-3</v>
      </c>
      <c r="H21" s="14">
        <f t="shared" si="6"/>
        <v>100000</v>
      </c>
      <c r="I21" s="14">
        <f t="shared" si="4"/>
        <v>493.82716049382714</v>
      </c>
      <c r="J21" s="14">
        <f t="shared" si="1"/>
        <v>99753.08641975309</v>
      </c>
      <c r="K21" s="14">
        <f t="shared" si="2"/>
        <v>6903430.7461240636</v>
      </c>
      <c r="L21" s="21">
        <f t="shared" si="5"/>
        <v>69.03430746124063</v>
      </c>
    </row>
    <row r="22" spans="1:12" x14ac:dyDescent="0.2">
      <c r="A22" s="17">
        <v>13</v>
      </c>
      <c r="B22" s="9">
        <v>0</v>
      </c>
      <c r="C22" s="9">
        <v>194</v>
      </c>
      <c r="D22" s="9">
        <v>194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99506.17283950618</v>
      </c>
      <c r="I22" s="14">
        <f t="shared" si="4"/>
        <v>0</v>
      </c>
      <c r="J22" s="14">
        <f t="shared" si="1"/>
        <v>99506.17283950618</v>
      </c>
      <c r="K22" s="14">
        <f t="shared" si="2"/>
        <v>6803677.6597043108</v>
      </c>
      <c r="L22" s="21">
        <f t="shared" si="5"/>
        <v>68.374428093802621</v>
      </c>
    </row>
    <row r="23" spans="1:12" x14ac:dyDescent="0.2">
      <c r="A23" s="17">
        <v>14</v>
      </c>
      <c r="B23" s="9">
        <v>0</v>
      </c>
      <c r="C23" s="9">
        <v>210</v>
      </c>
      <c r="D23" s="9">
        <v>194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99506.17283950618</v>
      </c>
      <c r="I23" s="14">
        <f t="shared" si="4"/>
        <v>0</v>
      </c>
      <c r="J23" s="14">
        <f t="shared" si="1"/>
        <v>99506.17283950618</v>
      </c>
      <c r="K23" s="14">
        <f t="shared" si="2"/>
        <v>6704171.4868648043</v>
      </c>
      <c r="L23" s="21">
        <f t="shared" si="5"/>
        <v>67.374428093802621</v>
      </c>
    </row>
    <row r="24" spans="1:12" x14ac:dyDescent="0.2">
      <c r="A24" s="17">
        <v>15</v>
      </c>
      <c r="B24" s="9">
        <v>0</v>
      </c>
      <c r="C24" s="9">
        <v>178</v>
      </c>
      <c r="D24" s="9">
        <v>210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99506.17283950618</v>
      </c>
      <c r="I24" s="14">
        <f t="shared" si="4"/>
        <v>0</v>
      </c>
      <c r="J24" s="14">
        <f t="shared" si="1"/>
        <v>99506.17283950618</v>
      </c>
      <c r="K24" s="14">
        <f t="shared" si="2"/>
        <v>6604665.3140252978</v>
      </c>
      <c r="L24" s="21">
        <f t="shared" si="5"/>
        <v>66.374428093802621</v>
      </c>
    </row>
    <row r="25" spans="1:12" x14ac:dyDescent="0.2">
      <c r="A25" s="17">
        <v>16</v>
      </c>
      <c r="B25" s="9">
        <v>0</v>
      </c>
      <c r="C25" s="9">
        <v>178</v>
      </c>
      <c r="D25" s="9">
        <v>178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99506.17283950618</v>
      </c>
      <c r="I25" s="14">
        <f t="shared" si="4"/>
        <v>0</v>
      </c>
      <c r="J25" s="14">
        <f t="shared" si="1"/>
        <v>99506.17283950618</v>
      </c>
      <c r="K25" s="14">
        <f t="shared" si="2"/>
        <v>6505159.1411857912</v>
      </c>
      <c r="L25" s="21">
        <f t="shared" si="5"/>
        <v>65.374428093802607</v>
      </c>
    </row>
    <row r="26" spans="1:12" x14ac:dyDescent="0.2">
      <c r="A26" s="17">
        <v>17</v>
      </c>
      <c r="B26" s="9">
        <v>0</v>
      </c>
      <c r="C26" s="9">
        <v>181</v>
      </c>
      <c r="D26" s="9">
        <v>188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99506.17283950618</v>
      </c>
      <c r="I26" s="14">
        <f t="shared" si="4"/>
        <v>0</v>
      </c>
      <c r="J26" s="14">
        <f t="shared" si="1"/>
        <v>99506.17283950618</v>
      </c>
      <c r="K26" s="14">
        <f t="shared" si="2"/>
        <v>6405652.9683462847</v>
      </c>
      <c r="L26" s="21">
        <f t="shared" si="5"/>
        <v>64.374428093802607</v>
      </c>
    </row>
    <row r="27" spans="1:12" x14ac:dyDescent="0.2">
      <c r="A27" s="17">
        <v>18</v>
      </c>
      <c r="B27" s="9">
        <v>0</v>
      </c>
      <c r="C27" s="9">
        <v>170</v>
      </c>
      <c r="D27" s="9">
        <v>175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99506.17283950618</v>
      </c>
      <c r="I27" s="14">
        <f t="shared" si="4"/>
        <v>0</v>
      </c>
      <c r="J27" s="14">
        <f t="shared" si="1"/>
        <v>99506.17283950618</v>
      </c>
      <c r="K27" s="14">
        <f t="shared" si="2"/>
        <v>6306146.7955067782</v>
      </c>
      <c r="L27" s="21">
        <f t="shared" si="5"/>
        <v>63.374428093802607</v>
      </c>
    </row>
    <row r="28" spans="1:12" x14ac:dyDescent="0.2">
      <c r="A28" s="17">
        <v>19</v>
      </c>
      <c r="B28" s="9">
        <v>0</v>
      </c>
      <c r="C28" s="9">
        <v>203</v>
      </c>
      <c r="D28" s="9">
        <v>167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99506.17283950618</v>
      </c>
      <c r="I28" s="14">
        <f t="shared" si="4"/>
        <v>0</v>
      </c>
      <c r="J28" s="14">
        <f t="shared" si="1"/>
        <v>99506.17283950618</v>
      </c>
      <c r="K28" s="14">
        <f t="shared" si="2"/>
        <v>6206640.6226672716</v>
      </c>
      <c r="L28" s="21">
        <f t="shared" si="5"/>
        <v>62.374428093802599</v>
      </c>
    </row>
    <row r="29" spans="1:12" x14ac:dyDescent="0.2">
      <c r="A29" s="17">
        <v>20</v>
      </c>
      <c r="B29" s="9">
        <v>0</v>
      </c>
      <c r="C29" s="9">
        <v>173</v>
      </c>
      <c r="D29" s="9">
        <v>195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99506.17283950618</v>
      </c>
      <c r="I29" s="14">
        <f t="shared" si="4"/>
        <v>0</v>
      </c>
      <c r="J29" s="14">
        <f t="shared" si="1"/>
        <v>99506.17283950618</v>
      </c>
      <c r="K29" s="14">
        <f t="shared" si="2"/>
        <v>6107134.4498277651</v>
      </c>
      <c r="L29" s="21">
        <f t="shared" si="5"/>
        <v>61.374428093802599</v>
      </c>
    </row>
    <row r="30" spans="1:12" x14ac:dyDescent="0.2">
      <c r="A30" s="17">
        <v>21</v>
      </c>
      <c r="B30" s="9">
        <v>0</v>
      </c>
      <c r="C30" s="9">
        <v>175</v>
      </c>
      <c r="D30" s="9">
        <v>171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99506.17283950618</v>
      </c>
      <c r="I30" s="14">
        <f t="shared" si="4"/>
        <v>0</v>
      </c>
      <c r="J30" s="14">
        <f t="shared" si="1"/>
        <v>99506.17283950618</v>
      </c>
      <c r="K30" s="14">
        <f t="shared" si="2"/>
        <v>6007628.2769882586</v>
      </c>
      <c r="L30" s="21">
        <f t="shared" si="5"/>
        <v>60.374428093802592</v>
      </c>
    </row>
    <row r="31" spans="1:12" x14ac:dyDescent="0.2">
      <c r="A31" s="17">
        <v>22</v>
      </c>
      <c r="B31" s="9">
        <v>0</v>
      </c>
      <c r="C31" s="9">
        <v>156</v>
      </c>
      <c r="D31" s="9">
        <v>179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99506.17283950618</v>
      </c>
      <c r="I31" s="14">
        <f t="shared" si="4"/>
        <v>0</v>
      </c>
      <c r="J31" s="14">
        <f t="shared" si="1"/>
        <v>99506.17283950618</v>
      </c>
      <c r="K31" s="14">
        <f t="shared" si="2"/>
        <v>5908122.1041487521</v>
      </c>
      <c r="L31" s="21">
        <f t="shared" si="5"/>
        <v>59.374428093802592</v>
      </c>
    </row>
    <row r="32" spans="1:12" x14ac:dyDescent="0.2">
      <c r="A32" s="17">
        <v>23</v>
      </c>
      <c r="B32" s="9">
        <v>0</v>
      </c>
      <c r="C32" s="9">
        <v>193</v>
      </c>
      <c r="D32" s="9">
        <v>162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99506.17283950618</v>
      </c>
      <c r="I32" s="14">
        <f t="shared" si="4"/>
        <v>0</v>
      </c>
      <c r="J32" s="14">
        <f t="shared" si="1"/>
        <v>99506.17283950618</v>
      </c>
      <c r="K32" s="14">
        <f t="shared" si="2"/>
        <v>5808615.9313092455</v>
      </c>
      <c r="L32" s="21">
        <f t="shared" si="5"/>
        <v>58.374428093802585</v>
      </c>
    </row>
    <row r="33" spans="1:12" x14ac:dyDescent="0.2">
      <c r="A33" s="17">
        <v>24</v>
      </c>
      <c r="B33" s="9">
        <v>0</v>
      </c>
      <c r="C33" s="9">
        <v>204</v>
      </c>
      <c r="D33" s="9">
        <v>191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99506.17283950618</v>
      </c>
      <c r="I33" s="14">
        <f t="shared" si="4"/>
        <v>0</v>
      </c>
      <c r="J33" s="14">
        <f t="shared" si="1"/>
        <v>99506.17283950618</v>
      </c>
      <c r="K33" s="14">
        <f t="shared" si="2"/>
        <v>5709109.758469739</v>
      </c>
      <c r="L33" s="21">
        <f t="shared" si="5"/>
        <v>57.374428093802585</v>
      </c>
    </row>
    <row r="34" spans="1:12" x14ac:dyDescent="0.2">
      <c r="A34" s="17">
        <v>25</v>
      </c>
      <c r="B34" s="9">
        <v>0</v>
      </c>
      <c r="C34" s="9">
        <v>207</v>
      </c>
      <c r="D34" s="9">
        <v>207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99506.17283950618</v>
      </c>
      <c r="I34" s="14">
        <f t="shared" si="4"/>
        <v>0</v>
      </c>
      <c r="J34" s="14">
        <f t="shared" si="1"/>
        <v>99506.17283950618</v>
      </c>
      <c r="K34" s="14">
        <f t="shared" si="2"/>
        <v>5609603.5856302325</v>
      </c>
      <c r="L34" s="21">
        <f t="shared" si="5"/>
        <v>56.374428093802578</v>
      </c>
    </row>
    <row r="35" spans="1:12" x14ac:dyDescent="0.2">
      <c r="A35" s="17">
        <v>26</v>
      </c>
      <c r="B35" s="9">
        <v>0</v>
      </c>
      <c r="C35" s="9">
        <v>214</v>
      </c>
      <c r="D35" s="9">
        <v>191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99506.17283950618</v>
      </c>
      <c r="I35" s="14">
        <f t="shared" si="4"/>
        <v>0</v>
      </c>
      <c r="J35" s="14">
        <f t="shared" si="1"/>
        <v>99506.17283950618</v>
      </c>
      <c r="K35" s="14">
        <f t="shared" si="2"/>
        <v>5510097.4127907259</v>
      </c>
      <c r="L35" s="21">
        <f t="shared" si="5"/>
        <v>55.374428093802578</v>
      </c>
    </row>
    <row r="36" spans="1:12" x14ac:dyDescent="0.2">
      <c r="A36" s="17">
        <v>27</v>
      </c>
      <c r="B36" s="9">
        <v>0</v>
      </c>
      <c r="C36" s="9">
        <v>243</v>
      </c>
      <c r="D36" s="9">
        <v>216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99506.17283950618</v>
      </c>
      <c r="I36" s="14">
        <f t="shared" si="4"/>
        <v>0</v>
      </c>
      <c r="J36" s="14">
        <f t="shared" si="1"/>
        <v>99506.17283950618</v>
      </c>
      <c r="K36" s="14">
        <f t="shared" si="2"/>
        <v>5410591.2399512194</v>
      </c>
      <c r="L36" s="21">
        <f t="shared" si="5"/>
        <v>54.374428093802571</v>
      </c>
    </row>
    <row r="37" spans="1:12" x14ac:dyDescent="0.2">
      <c r="A37" s="17">
        <v>28</v>
      </c>
      <c r="B37" s="9">
        <v>0</v>
      </c>
      <c r="C37" s="9">
        <v>221</v>
      </c>
      <c r="D37" s="9">
        <v>230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99506.17283950618</v>
      </c>
      <c r="I37" s="14">
        <f t="shared" si="4"/>
        <v>0</v>
      </c>
      <c r="J37" s="14">
        <f t="shared" si="1"/>
        <v>99506.17283950618</v>
      </c>
      <c r="K37" s="14">
        <f t="shared" si="2"/>
        <v>5311085.0671117129</v>
      </c>
      <c r="L37" s="21">
        <f t="shared" si="5"/>
        <v>53.374428093802571</v>
      </c>
    </row>
    <row r="38" spans="1:12" x14ac:dyDescent="0.2">
      <c r="A38" s="17">
        <v>29</v>
      </c>
      <c r="B38" s="9">
        <v>0</v>
      </c>
      <c r="C38" s="9">
        <v>264</v>
      </c>
      <c r="D38" s="9">
        <v>211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99506.17283950618</v>
      </c>
      <c r="I38" s="14">
        <f t="shared" si="4"/>
        <v>0</v>
      </c>
      <c r="J38" s="14">
        <f t="shared" si="1"/>
        <v>99506.17283950618</v>
      </c>
      <c r="K38" s="14">
        <f t="shared" si="2"/>
        <v>5211578.8942722064</v>
      </c>
      <c r="L38" s="21">
        <f t="shared" si="5"/>
        <v>52.374428093802564</v>
      </c>
    </row>
    <row r="39" spans="1:12" x14ac:dyDescent="0.2">
      <c r="A39" s="17">
        <v>30</v>
      </c>
      <c r="B39" s="9">
        <v>1</v>
      </c>
      <c r="C39" s="9">
        <v>273</v>
      </c>
      <c r="D39" s="9">
        <v>257</v>
      </c>
      <c r="E39" s="18">
        <v>0.5</v>
      </c>
      <c r="F39" s="19">
        <f t="shared" si="3"/>
        <v>3.7735849056603774E-3</v>
      </c>
      <c r="G39" s="19">
        <f t="shared" si="0"/>
        <v>3.7664783427495286E-3</v>
      </c>
      <c r="H39" s="14">
        <f t="shared" si="6"/>
        <v>99506.17283950618</v>
      </c>
      <c r="I39" s="14">
        <f t="shared" si="4"/>
        <v>374.78784496989141</v>
      </c>
      <c r="J39" s="14">
        <f t="shared" si="1"/>
        <v>99318.778917021235</v>
      </c>
      <c r="K39" s="14">
        <f t="shared" si="2"/>
        <v>5112072.7214326998</v>
      </c>
      <c r="L39" s="21">
        <f t="shared" si="5"/>
        <v>51.374428093802564</v>
      </c>
    </row>
    <row r="40" spans="1:12" x14ac:dyDescent="0.2">
      <c r="A40" s="17">
        <v>31</v>
      </c>
      <c r="B40" s="9">
        <v>0</v>
      </c>
      <c r="C40" s="9">
        <v>296</v>
      </c>
      <c r="D40" s="9">
        <v>256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99131.384994536289</v>
      </c>
      <c r="I40" s="14">
        <f t="shared" si="4"/>
        <v>0</v>
      </c>
      <c r="J40" s="14">
        <f t="shared" si="1"/>
        <v>99131.384994536289</v>
      </c>
      <c r="K40" s="14">
        <f t="shared" si="2"/>
        <v>5012753.9425156787</v>
      </c>
      <c r="L40" s="21">
        <f t="shared" si="5"/>
        <v>50.566769976954937</v>
      </c>
    </row>
    <row r="41" spans="1:12" x14ac:dyDescent="0.2">
      <c r="A41" s="17">
        <v>32</v>
      </c>
      <c r="B41" s="9">
        <v>0</v>
      </c>
      <c r="C41" s="9">
        <v>353</v>
      </c>
      <c r="D41" s="9">
        <v>285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99131.384994536289</v>
      </c>
      <c r="I41" s="14">
        <f t="shared" si="4"/>
        <v>0</v>
      </c>
      <c r="J41" s="14">
        <f t="shared" si="1"/>
        <v>99131.384994536289</v>
      </c>
      <c r="K41" s="14">
        <f t="shared" si="2"/>
        <v>4913622.5575211421</v>
      </c>
      <c r="L41" s="21">
        <f t="shared" si="5"/>
        <v>49.56676997695493</v>
      </c>
    </row>
    <row r="42" spans="1:12" x14ac:dyDescent="0.2">
      <c r="A42" s="17">
        <v>33</v>
      </c>
      <c r="B42" s="9">
        <v>0</v>
      </c>
      <c r="C42" s="9">
        <v>365</v>
      </c>
      <c r="D42" s="9">
        <v>336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99131.384994536289</v>
      </c>
      <c r="I42" s="14">
        <f t="shared" si="4"/>
        <v>0</v>
      </c>
      <c r="J42" s="14">
        <f t="shared" si="1"/>
        <v>99131.384994536289</v>
      </c>
      <c r="K42" s="14">
        <f t="shared" si="2"/>
        <v>4814491.1725266054</v>
      </c>
      <c r="L42" s="21">
        <f t="shared" si="5"/>
        <v>48.56676997695493</v>
      </c>
    </row>
    <row r="43" spans="1:12" x14ac:dyDescent="0.2">
      <c r="A43" s="17">
        <v>34</v>
      </c>
      <c r="B43" s="9">
        <v>0</v>
      </c>
      <c r="C43" s="9">
        <v>399</v>
      </c>
      <c r="D43" s="9">
        <v>350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99131.384994536289</v>
      </c>
      <c r="I43" s="14">
        <f t="shared" si="4"/>
        <v>0</v>
      </c>
      <c r="J43" s="14">
        <f t="shared" si="1"/>
        <v>99131.384994536289</v>
      </c>
      <c r="K43" s="14">
        <f t="shared" si="2"/>
        <v>4715359.7875320688</v>
      </c>
      <c r="L43" s="21">
        <f t="shared" si="5"/>
        <v>47.566769976954923</v>
      </c>
    </row>
    <row r="44" spans="1:12" x14ac:dyDescent="0.2">
      <c r="A44" s="17">
        <v>35</v>
      </c>
      <c r="B44" s="9">
        <v>0</v>
      </c>
      <c r="C44" s="9">
        <v>397</v>
      </c>
      <c r="D44" s="9">
        <v>388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99131.384994536289</v>
      </c>
      <c r="I44" s="14">
        <f t="shared" si="4"/>
        <v>0</v>
      </c>
      <c r="J44" s="14">
        <f t="shared" si="1"/>
        <v>99131.384994536289</v>
      </c>
      <c r="K44" s="14">
        <f t="shared" si="2"/>
        <v>4616228.4025375322</v>
      </c>
      <c r="L44" s="21">
        <f t="shared" si="5"/>
        <v>46.566769976954923</v>
      </c>
    </row>
    <row r="45" spans="1:12" x14ac:dyDescent="0.2">
      <c r="A45" s="17">
        <v>36</v>
      </c>
      <c r="B45" s="9">
        <v>0</v>
      </c>
      <c r="C45" s="9">
        <v>437</v>
      </c>
      <c r="D45" s="9">
        <v>407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99131.384994536289</v>
      </c>
      <c r="I45" s="14">
        <f t="shared" si="4"/>
        <v>0</v>
      </c>
      <c r="J45" s="14">
        <f t="shared" si="1"/>
        <v>99131.384994536289</v>
      </c>
      <c r="K45" s="14">
        <f t="shared" si="2"/>
        <v>4517097.0175429955</v>
      </c>
      <c r="L45" s="21">
        <f t="shared" si="5"/>
        <v>45.566769976954916</v>
      </c>
    </row>
    <row r="46" spans="1:12" x14ac:dyDescent="0.2">
      <c r="A46" s="17">
        <v>37</v>
      </c>
      <c r="B46" s="9">
        <v>1</v>
      </c>
      <c r="C46" s="9">
        <v>443</v>
      </c>
      <c r="D46" s="9">
        <v>437</v>
      </c>
      <c r="E46" s="18">
        <v>0.5</v>
      </c>
      <c r="F46" s="19">
        <f t="shared" si="3"/>
        <v>2.2727272727272726E-3</v>
      </c>
      <c r="G46" s="19">
        <f t="shared" si="0"/>
        <v>2.2701475595913729E-3</v>
      </c>
      <c r="H46" s="14">
        <f t="shared" si="6"/>
        <v>99131.384994536289</v>
      </c>
      <c r="I46" s="14">
        <f t="shared" si="4"/>
        <v>225.04287172425941</v>
      </c>
      <c r="J46" s="14">
        <f t="shared" si="1"/>
        <v>99018.863558674158</v>
      </c>
      <c r="K46" s="14">
        <f t="shared" si="2"/>
        <v>4417965.6325484589</v>
      </c>
      <c r="L46" s="21">
        <f t="shared" si="5"/>
        <v>44.566769976954916</v>
      </c>
    </row>
    <row r="47" spans="1:12" x14ac:dyDescent="0.2">
      <c r="A47" s="17">
        <v>38</v>
      </c>
      <c r="B47" s="9">
        <v>0</v>
      </c>
      <c r="C47" s="9">
        <v>471</v>
      </c>
      <c r="D47" s="9">
        <v>434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98906.342122812028</v>
      </c>
      <c r="I47" s="14">
        <f t="shared" si="4"/>
        <v>0</v>
      </c>
      <c r="J47" s="14">
        <f t="shared" si="1"/>
        <v>98906.342122812028</v>
      </c>
      <c r="K47" s="14">
        <f t="shared" si="2"/>
        <v>4318946.7689897846</v>
      </c>
      <c r="L47" s="21">
        <f t="shared" si="5"/>
        <v>43.667035665184621</v>
      </c>
    </row>
    <row r="48" spans="1:12" x14ac:dyDescent="0.2">
      <c r="A48" s="17">
        <v>39</v>
      </c>
      <c r="B48" s="9">
        <v>0</v>
      </c>
      <c r="C48" s="9">
        <v>440</v>
      </c>
      <c r="D48" s="9">
        <v>464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98906.342122812028</v>
      </c>
      <c r="I48" s="14">
        <f t="shared" si="4"/>
        <v>0</v>
      </c>
      <c r="J48" s="14">
        <f t="shared" si="1"/>
        <v>98906.342122812028</v>
      </c>
      <c r="K48" s="14">
        <f t="shared" si="2"/>
        <v>4220040.4268669728</v>
      </c>
      <c r="L48" s="21">
        <f t="shared" si="5"/>
        <v>42.667035665184621</v>
      </c>
    </row>
    <row r="49" spans="1:12" x14ac:dyDescent="0.2">
      <c r="A49" s="17">
        <v>40</v>
      </c>
      <c r="B49" s="9">
        <v>0</v>
      </c>
      <c r="C49" s="9">
        <v>392</v>
      </c>
      <c r="D49" s="9">
        <v>431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98906.342122812028</v>
      </c>
      <c r="I49" s="14">
        <f t="shared" si="4"/>
        <v>0</v>
      </c>
      <c r="J49" s="14">
        <f t="shared" si="1"/>
        <v>98906.342122812028</v>
      </c>
      <c r="K49" s="14">
        <f t="shared" si="2"/>
        <v>4121134.084744161</v>
      </c>
      <c r="L49" s="21">
        <f t="shared" si="5"/>
        <v>41.667035665184621</v>
      </c>
    </row>
    <row r="50" spans="1:12" x14ac:dyDescent="0.2">
      <c r="A50" s="17">
        <v>41</v>
      </c>
      <c r="B50" s="9">
        <v>0</v>
      </c>
      <c r="C50" s="9">
        <v>422</v>
      </c>
      <c r="D50" s="9">
        <v>374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98906.342122812028</v>
      </c>
      <c r="I50" s="14">
        <f t="shared" si="4"/>
        <v>0</v>
      </c>
      <c r="J50" s="14">
        <f t="shared" si="1"/>
        <v>98906.342122812028</v>
      </c>
      <c r="K50" s="14">
        <f t="shared" si="2"/>
        <v>4022227.7426213492</v>
      </c>
      <c r="L50" s="21">
        <f t="shared" si="5"/>
        <v>40.667035665184628</v>
      </c>
    </row>
    <row r="51" spans="1:12" x14ac:dyDescent="0.2">
      <c r="A51" s="17">
        <v>42</v>
      </c>
      <c r="B51" s="9">
        <v>0</v>
      </c>
      <c r="C51" s="9">
        <v>486</v>
      </c>
      <c r="D51" s="9">
        <v>423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98906.342122812028</v>
      </c>
      <c r="I51" s="14">
        <f t="shared" si="4"/>
        <v>0</v>
      </c>
      <c r="J51" s="14">
        <f t="shared" si="1"/>
        <v>98906.342122812028</v>
      </c>
      <c r="K51" s="14">
        <f t="shared" si="2"/>
        <v>3923321.4004985373</v>
      </c>
      <c r="L51" s="21">
        <f t="shared" si="5"/>
        <v>39.667035665184628</v>
      </c>
    </row>
    <row r="52" spans="1:12" x14ac:dyDescent="0.2">
      <c r="A52" s="17">
        <v>43</v>
      </c>
      <c r="B52" s="9">
        <v>0</v>
      </c>
      <c r="C52" s="9">
        <v>435</v>
      </c>
      <c r="D52" s="9">
        <v>468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98906.342122812028</v>
      </c>
      <c r="I52" s="14">
        <f t="shared" si="4"/>
        <v>0</v>
      </c>
      <c r="J52" s="14">
        <f t="shared" si="1"/>
        <v>98906.342122812028</v>
      </c>
      <c r="K52" s="14">
        <f t="shared" si="2"/>
        <v>3824415.0583757255</v>
      </c>
      <c r="L52" s="21">
        <f t="shared" si="5"/>
        <v>38.667035665184628</v>
      </c>
    </row>
    <row r="53" spans="1:12" x14ac:dyDescent="0.2">
      <c r="A53" s="17">
        <v>44</v>
      </c>
      <c r="B53" s="9">
        <v>0</v>
      </c>
      <c r="C53" s="9">
        <v>402</v>
      </c>
      <c r="D53" s="9">
        <v>420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98906.342122812028</v>
      </c>
      <c r="I53" s="14">
        <f t="shared" si="4"/>
        <v>0</v>
      </c>
      <c r="J53" s="14">
        <f t="shared" si="1"/>
        <v>98906.342122812028</v>
      </c>
      <c r="K53" s="14">
        <f t="shared" si="2"/>
        <v>3725508.7162529137</v>
      </c>
      <c r="L53" s="21">
        <f t="shared" si="5"/>
        <v>37.667035665184635</v>
      </c>
    </row>
    <row r="54" spans="1:12" x14ac:dyDescent="0.2">
      <c r="A54" s="17">
        <v>45</v>
      </c>
      <c r="B54" s="9">
        <v>1</v>
      </c>
      <c r="C54" s="9">
        <v>418</v>
      </c>
      <c r="D54" s="9">
        <v>397</v>
      </c>
      <c r="E54" s="18">
        <v>0.5</v>
      </c>
      <c r="F54" s="19">
        <f t="shared" si="3"/>
        <v>2.4539877300613498E-3</v>
      </c>
      <c r="G54" s="19">
        <f t="shared" si="0"/>
        <v>2.4509803921568627E-3</v>
      </c>
      <c r="H54" s="14">
        <f t="shared" si="6"/>
        <v>98906.342122812028</v>
      </c>
      <c r="I54" s="14">
        <f t="shared" si="4"/>
        <v>242.41750520297066</v>
      </c>
      <c r="J54" s="14">
        <f t="shared" si="1"/>
        <v>98785.133370210533</v>
      </c>
      <c r="K54" s="14">
        <f t="shared" si="2"/>
        <v>3626602.3741301019</v>
      </c>
      <c r="L54" s="21">
        <f t="shared" si="5"/>
        <v>36.667035665184635</v>
      </c>
    </row>
    <row r="55" spans="1:12" x14ac:dyDescent="0.2">
      <c r="A55" s="17">
        <v>46</v>
      </c>
      <c r="B55" s="9">
        <v>0</v>
      </c>
      <c r="C55" s="9">
        <v>425</v>
      </c>
      <c r="D55" s="9">
        <v>400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98663.924617609053</v>
      </c>
      <c r="I55" s="14">
        <f t="shared" si="4"/>
        <v>0</v>
      </c>
      <c r="J55" s="14">
        <f t="shared" si="1"/>
        <v>98663.924617609053</v>
      </c>
      <c r="K55" s="14">
        <f t="shared" si="2"/>
        <v>3527817.2407598915</v>
      </c>
      <c r="L55" s="21">
        <f t="shared" si="5"/>
        <v>35.755898160676487</v>
      </c>
    </row>
    <row r="56" spans="1:12" x14ac:dyDescent="0.2">
      <c r="A56" s="17">
        <v>47</v>
      </c>
      <c r="B56" s="9">
        <v>0</v>
      </c>
      <c r="C56" s="9">
        <v>403</v>
      </c>
      <c r="D56" s="9">
        <v>413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98663.924617609053</v>
      </c>
      <c r="I56" s="14">
        <f t="shared" si="4"/>
        <v>0</v>
      </c>
      <c r="J56" s="14">
        <f t="shared" si="1"/>
        <v>98663.924617609053</v>
      </c>
      <c r="K56" s="14">
        <f t="shared" si="2"/>
        <v>3429153.3161422824</v>
      </c>
      <c r="L56" s="21">
        <f t="shared" si="5"/>
        <v>34.755898160676495</v>
      </c>
    </row>
    <row r="57" spans="1:12" x14ac:dyDescent="0.2">
      <c r="A57" s="17">
        <v>48</v>
      </c>
      <c r="B57" s="9">
        <v>0</v>
      </c>
      <c r="C57" s="9">
        <v>391</v>
      </c>
      <c r="D57" s="9">
        <v>398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98663.924617609053</v>
      </c>
      <c r="I57" s="14">
        <f t="shared" si="4"/>
        <v>0</v>
      </c>
      <c r="J57" s="14">
        <f t="shared" si="1"/>
        <v>98663.924617609053</v>
      </c>
      <c r="K57" s="14">
        <f t="shared" si="2"/>
        <v>3330489.3915246734</v>
      </c>
      <c r="L57" s="21">
        <f t="shared" si="5"/>
        <v>33.755898160676495</v>
      </c>
    </row>
    <row r="58" spans="1:12" x14ac:dyDescent="0.2">
      <c r="A58" s="17">
        <v>49</v>
      </c>
      <c r="B58" s="9">
        <v>2</v>
      </c>
      <c r="C58" s="9">
        <v>367</v>
      </c>
      <c r="D58" s="9">
        <v>383</v>
      </c>
      <c r="E58" s="18">
        <v>0.5</v>
      </c>
      <c r="F58" s="19">
        <f t="shared" si="3"/>
        <v>5.3333333333333332E-3</v>
      </c>
      <c r="G58" s="19">
        <f t="shared" si="0"/>
        <v>5.3191489361702126E-3</v>
      </c>
      <c r="H58" s="14">
        <f t="shared" si="6"/>
        <v>98663.924617609053</v>
      </c>
      <c r="I58" s="14">
        <f t="shared" si="4"/>
        <v>524.80810966813328</v>
      </c>
      <c r="J58" s="14">
        <f t="shared" si="1"/>
        <v>98401.520562774997</v>
      </c>
      <c r="K58" s="14">
        <f t="shared" si="2"/>
        <v>3231825.4669070644</v>
      </c>
      <c r="L58" s="21">
        <f t="shared" si="5"/>
        <v>32.755898160676495</v>
      </c>
    </row>
    <row r="59" spans="1:12" x14ac:dyDescent="0.2">
      <c r="A59" s="17">
        <v>50</v>
      </c>
      <c r="B59" s="9">
        <v>1</v>
      </c>
      <c r="C59" s="9">
        <v>351</v>
      </c>
      <c r="D59" s="9">
        <v>352</v>
      </c>
      <c r="E59" s="18">
        <v>0.5</v>
      </c>
      <c r="F59" s="19">
        <f t="shared" si="3"/>
        <v>2.8449502133712661E-3</v>
      </c>
      <c r="G59" s="19">
        <f t="shared" si="0"/>
        <v>2.840909090909091E-3</v>
      </c>
      <c r="H59" s="14">
        <f t="shared" si="6"/>
        <v>98139.116507940926</v>
      </c>
      <c r="I59" s="14">
        <f t="shared" si="4"/>
        <v>278.80430826119584</v>
      </c>
      <c r="J59" s="14">
        <f t="shared" si="1"/>
        <v>97999.714353810326</v>
      </c>
      <c r="K59" s="14">
        <f t="shared" si="2"/>
        <v>3133423.9463442895</v>
      </c>
      <c r="L59" s="21">
        <f t="shared" si="5"/>
        <v>31.928389594690803</v>
      </c>
    </row>
    <row r="60" spans="1:12" x14ac:dyDescent="0.2">
      <c r="A60" s="17">
        <v>51</v>
      </c>
      <c r="B60" s="9">
        <v>2</v>
      </c>
      <c r="C60" s="9">
        <v>338</v>
      </c>
      <c r="D60" s="9">
        <v>332</v>
      </c>
      <c r="E60" s="18">
        <v>0.5</v>
      </c>
      <c r="F60" s="19">
        <f t="shared" si="3"/>
        <v>5.9701492537313433E-3</v>
      </c>
      <c r="G60" s="19">
        <f t="shared" si="0"/>
        <v>5.9523809523809529E-3</v>
      </c>
      <c r="H60" s="14">
        <f t="shared" si="6"/>
        <v>97860.312199679727</v>
      </c>
      <c r="I60" s="14">
        <f t="shared" si="4"/>
        <v>582.501858331427</v>
      </c>
      <c r="J60" s="14">
        <f t="shared" si="1"/>
        <v>97569.061270514023</v>
      </c>
      <c r="K60" s="14">
        <f t="shared" si="2"/>
        <v>3035424.2319904789</v>
      </c>
      <c r="L60" s="21">
        <f t="shared" si="5"/>
        <v>31.017929166185649</v>
      </c>
    </row>
    <row r="61" spans="1:12" x14ac:dyDescent="0.2">
      <c r="A61" s="17">
        <v>52</v>
      </c>
      <c r="B61" s="9">
        <v>2</v>
      </c>
      <c r="C61" s="9">
        <v>308</v>
      </c>
      <c r="D61" s="9">
        <v>328</v>
      </c>
      <c r="E61" s="18">
        <v>0.5</v>
      </c>
      <c r="F61" s="19">
        <f t="shared" si="3"/>
        <v>6.2893081761006293E-3</v>
      </c>
      <c r="G61" s="19">
        <f t="shared" si="0"/>
        <v>6.269592476489028E-3</v>
      </c>
      <c r="H61" s="14">
        <f t="shared" si="6"/>
        <v>97277.810341348304</v>
      </c>
      <c r="I61" s="14">
        <f t="shared" si="4"/>
        <v>609.89222784544393</v>
      </c>
      <c r="J61" s="14">
        <f t="shared" si="1"/>
        <v>96972.864227425584</v>
      </c>
      <c r="K61" s="14">
        <f t="shared" si="2"/>
        <v>2937855.1707199649</v>
      </c>
      <c r="L61" s="21">
        <f t="shared" si="5"/>
        <v>30.20067125700113</v>
      </c>
    </row>
    <row r="62" spans="1:12" x14ac:dyDescent="0.2">
      <c r="A62" s="17">
        <v>53</v>
      </c>
      <c r="B62" s="9">
        <v>3</v>
      </c>
      <c r="C62" s="9">
        <v>317</v>
      </c>
      <c r="D62" s="9">
        <v>301</v>
      </c>
      <c r="E62" s="18">
        <v>0.5</v>
      </c>
      <c r="F62" s="19">
        <f t="shared" si="3"/>
        <v>9.7087378640776691E-3</v>
      </c>
      <c r="G62" s="19">
        <f t="shared" si="0"/>
        <v>9.6618357487922701E-3</v>
      </c>
      <c r="H62" s="14">
        <f t="shared" si="6"/>
        <v>96667.918113502863</v>
      </c>
      <c r="I62" s="14">
        <f t="shared" si="4"/>
        <v>933.98954699036574</v>
      </c>
      <c r="J62" s="14">
        <f t="shared" si="1"/>
        <v>96200.923340007677</v>
      </c>
      <c r="K62" s="14">
        <f t="shared" si="2"/>
        <v>2840882.3064925391</v>
      </c>
      <c r="L62" s="21">
        <f t="shared" si="5"/>
        <v>29.388057195531101</v>
      </c>
    </row>
    <row r="63" spans="1:12" x14ac:dyDescent="0.2">
      <c r="A63" s="17">
        <v>54</v>
      </c>
      <c r="B63" s="9">
        <v>2</v>
      </c>
      <c r="C63" s="9">
        <v>288</v>
      </c>
      <c r="D63" s="9">
        <v>315</v>
      </c>
      <c r="E63" s="18">
        <v>0.5</v>
      </c>
      <c r="F63" s="19">
        <f t="shared" si="3"/>
        <v>6.6334991708126038E-3</v>
      </c>
      <c r="G63" s="19">
        <f t="shared" si="0"/>
        <v>6.6115702479338841E-3</v>
      </c>
      <c r="H63" s="14">
        <f t="shared" si="6"/>
        <v>95733.928566512492</v>
      </c>
      <c r="I63" s="14">
        <f t="shared" si="4"/>
        <v>632.95159382818179</v>
      </c>
      <c r="J63" s="14">
        <f t="shared" si="1"/>
        <v>95417.4527695984</v>
      </c>
      <c r="K63" s="14">
        <f t="shared" si="2"/>
        <v>2744681.3831525315</v>
      </c>
      <c r="L63" s="21">
        <f t="shared" si="5"/>
        <v>28.669891899877747</v>
      </c>
    </row>
    <row r="64" spans="1:12" x14ac:dyDescent="0.2">
      <c r="A64" s="17">
        <v>55</v>
      </c>
      <c r="B64" s="9">
        <v>4</v>
      </c>
      <c r="C64" s="9">
        <v>263</v>
      </c>
      <c r="D64" s="9">
        <v>281</v>
      </c>
      <c r="E64" s="18">
        <v>0.5</v>
      </c>
      <c r="F64" s="19">
        <f t="shared" si="3"/>
        <v>1.4705882352941176E-2</v>
      </c>
      <c r="G64" s="19">
        <f t="shared" si="0"/>
        <v>1.4598540145985401E-2</v>
      </c>
      <c r="H64" s="14">
        <f t="shared" si="6"/>
        <v>95100.976972684308</v>
      </c>
      <c r="I64" s="14">
        <f t="shared" si="4"/>
        <v>1388.3354302581649</v>
      </c>
      <c r="J64" s="14">
        <f t="shared" si="1"/>
        <v>94406.809257555215</v>
      </c>
      <c r="K64" s="14">
        <f t="shared" si="2"/>
        <v>2649263.930382933</v>
      </c>
      <c r="L64" s="21">
        <f t="shared" si="5"/>
        <v>27.857378701208049</v>
      </c>
    </row>
    <row r="65" spans="1:12" x14ac:dyDescent="0.2">
      <c r="A65" s="17">
        <v>56</v>
      </c>
      <c r="B65" s="9">
        <v>2</v>
      </c>
      <c r="C65" s="9">
        <v>269</v>
      </c>
      <c r="D65" s="9">
        <v>262</v>
      </c>
      <c r="E65" s="18">
        <v>0.5</v>
      </c>
      <c r="F65" s="19">
        <f t="shared" si="3"/>
        <v>7.5329566854990581E-3</v>
      </c>
      <c r="G65" s="19">
        <f t="shared" si="0"/>
        <v>7.5046904315196989E-3</v>
      </c>
      <c r="H65" s="14">
        <f t="shared" si="6"/>
        <v>93712.641542426136</v>
      </c>
      <c r="I65" s="14">
        <f t="shared" si="4"/>
        <v>703.28436429588089</v>
      </c>
      <c r="J65" s="14">
        <f t="shared" si="1"/>
        <v>93360.999360278205</v>
      </c>
      <c r="K65" s="14">
        <f t="shared" si="2"/>
        <v>2554857.1211253777</v>
      </c>
      <c r="L65" s="21">
        <f t="shared" si="5"/>
        <v>27.262673200485207</v>
      </c>
    </row>
    <row r="66" spans="1:12" x14ac:dyDescent="0.2">
      <c r="A66" s="17">
        <v>57</v>
      </c>
      <c r="B66" s="9">
        <v>0</v>
      </c>
      <c r="C66" s="9">
        <v>263</v>
      </c>
      <c r="D66" s="9">
        <v>267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93009.35717813026</v>
      </c>
      <c r="I66" s="14">
        <f t="shared" si="4"/>
        <v>0</v>
      </c>
      <c r="J66" s="14">
        <f t="shared" si="1"/>
        <v>93009.35717813026</v>
      </c>
      <c r="K66" s="14">
        <f t="shared" si="2"/>
        <v>2461496.1217650995</v>
      </c>
      <c r="L66" s="21">
        <f t="shared" si="5"/>
        <v>26.465037459090009</v>
      </c>
    </row>
    <row r="67" spans="1:12" x14ac:dyDescent="0.2">
      <c r="A67" s="17">
        <v>58</v>
      </c>
      <c r="B67" s="9">
        <v>0</v>
      </c>
      <c r="C67" s="9">
        <v>221</v>
      </c>
      <c r="D67" s="9">
        <v>264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93009.35717813026</v>
      </c>
      <c r="I67" s="14">
        <f t="shared" si="4"/>
        <v>0</v>
      </c>
      <c r="J67" s="14">
        <f t="shared" si="1"/>
        <v>93009.35717813026</v>
      </c>
      <c r="K67" s="14">
        <f t="shared" si="2"/>
        <v>2368486.7645869693</v>
      </c>
      <c r="L67" s="21">
        <f t="shared" si="5"/>
        <v>25.465037459090009</v>
      </c>
    </row>
    <row r="68" spans="1:12" x14ac:dyDescent="0.2">
      <c r="A68" s="17">
        <v>59</v>
      </c>
      <c r="B68" s="9">
        <v>3</v>
      </c>
      <c r="C68" s="9">
        <v>221</v>
      </c>
      <c r="D68" s="9">
        <v>214</v>
      </c>
      <c r="E68" s="18">
        <v>0.5</v>
      </c>
      <c r="F68" s="19">
        <f t="shared" si="3"/>
        <v>1.3793103448275862E-2</v>
      </c>
      <c r="G68" s="19">
        <f t="shared" si="0"/>
        <v>1.3698630136986301E-2</v>
      </c>
      <c r="H68" s="14">
        <f t="shared" si="6"/>
        <v>93009.35717813026</v>
      </c>
      <c r="I68" s="14">
        <f t="shared" si="4"/>
        <v>1274.1007832620583</v>
      </c>
      <c r="J68" s="14">
        <f t="shared" si="1"/>
        <v>92372.306786499234</v>
      </c>
      <c r="K68" s="14">
        <f t="shared" si="2"/>
        <v>2275477.4074088391</v>
      </c>
      <c r="L68" s="21">
        <f t="shared" si="5"/>
        <v>24.465037459090009</v>
      </c>
    </row>
    <row r="69" spans="1:12" x14ac:dyDescent="0.2">
      <c r="A69" s="17">
        <v>60</v>
      </c>
      <c r="B69" s="9">
        <v>0</v>
      </c>
      <c r="C69" s="9">
        <v>233</v>
      </c>
      <c r="D69" s="9">
        <v>222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91735.256394868207</v>
      </c>
      <c r="I69" s="14">
        <f t="shared" si="4"/>
        <v>0</v>
      </c>
      <c r="J69" s="14">
        <f t="shared" si="1"/>
        <v>91735.256394868207</v>
      </c>
      <c r="K69" s="14">
        <f t="shared" si="2"/>
        <v>2183105.1006223396</v>
      </c>
      <c r="L69" s="21">
        <f t="shared" si="5"/>
        <v>23.797885201577365</v>
      </c>
    </row>
    <row r="70" spans="1:12" x14ac:dyDescent="0.2">
      <c r="A70" s="17">
        <v>61</v>
      </c>
      <c r="B70" s="9">
        <v>3</v>
      </c>
      <c r="C70" s="9">
        <v>168</v>
      </c>
      <c r="D70" s="9">
        <v>232</v>
      </c>
      <c r="E70" s="18">
        <v>0.5</v>
      </c>
      <c r="F70" s="19">
        <f t="shared" si="3"/>
        <v>1.4999999999999999E-2</v>
      </c>
      <c r="G70" s="19">
        <f t="shared" si="0"/>
        <v>1.4888337468982629E-2</v>
      </c>
      <c r="H70" s="14">
        <f t="shared" si="6"/>
        <v>91735.256394868207</v>
      </c>
      <c r="I70" s="14">
        <f t="shared" si="4"/>
        <v>1365.7854550104446</v>
      </c>
      <c r="J70" s="14">
        <f t="shared" si="1"/>
        <v>91052.363667362995</v>
      </c>
      <c r="K70" s="14">
        <f t="shared" si="2"/>
        <v>2091369.8442274716</v>
      </c>
      <c r="L70" s="21">
        <f t="shared" si="5"/>
        <v>22.797885201577369</v>
      </c>
    </row>
    <row r="71" spans="1:12" x14ac:dyDescent="0.2">
      <c r="A71" s="17">
        <v>62</v>
      </c>
      <c r="B71" s="9">
        <v>1</v>
      </c>
      <c r="C71" s="9">
        <v>185</v>
      </c>
      <c r="D71" s="9">
        <v>160</v>
      </c>
      <c r="E71" s="18">
        <v>0.5</v>
      </c>
      <c r="F71" s="19">
        <f t="shared" si="3"/>
        <v>5.7971014492753624E-3</v>
      </c>
      <c r="G71" s="19">
        <f t="shared" si="0"/>
        <v>5.7803468208092483E-3</v>
      </c>
      <c r="H71" s="14">
        <f t="shared" si="6"/>
        <v>90369.470939857769</v>
      </c>
      <c r="I71" s="14">
        <f t="shared" si="4"/>
        <v>522.36688404542065</v>
      </c>
      <c r="J71" s="14">
        <f t="shared" si="1"/>
        <v>90108.287497835059</v>
      </c>
      <c r="K71" s="14">
        <f t="shared" si="2"/>
        <v>2000317.4805601086</v>
      </c>
      <c r="L71" s="21">
        <f t="shared" si="5"/>
        <v>22.134880947696924</v>
      </c>
    </row>
    <row r="72" spans="1:12" x14ac:dyDescent="0.2">
      <c r="A72" s="17">
        <v>63</v>
      </c>
      <c r="B72" s="9">
        <v>0</v>
      </c>
      <c r="C72" s="9">
        <v>202</v>
      </c>
      <c r="D72" s="9">
        <v>188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89847.10405581235</v>
      </c>
      <c r="I72" s="14">
        <f t="shared" si="4"/>
        <v>0</v>
      </c>
      <c r="J72" s="14">
        <f t="shared" si="1"/>
        <v>89847.10405581235</v>
      </c>
      <c r="K72" s="14">
        <f t="shared" si="2"/>
        <v>1910209.1930622736</v>
      </c>
      <c r="L72" s="21">
        <f t="shared" si="5"/>
        <v>21.260665139253302</v>
      </c>
    </row>
    <row r="73" spans="1:12" x14ac:dyDescent="0.2">
      <c r="A73" s="17">
        <v>64</v>
      </c>
      <c r="B73" s="9">
        <v>0</v>
      </c>
      <c r="C73" s="9">
        <v>190</v>
      </c>
      <c r="D73" s="9">
        <v>208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89847.10405581235</v>
      </c>
      <c r="I73" s="14">
        <f t="shared" si="4"/>
        <v>0</v>
      </c>
      <c r="J73" s="14">
        <f t="shared" ref="J73:J108" si="8">H74+I73*E73</f>
        <v>89847.10405581235</v>
      </c>
      <c r="K73" s="14">
        <f t="shared" ref="K73:K97" si="9">K74+J73</f>
        <v>1820362.0890064612</v>
      </c>
      <c r="L73" s="21">
        <f t="shared" si="5"/>
        <v>20.260665139253302</v>
      </c>
    </row>
    <row r="74" spans="1:12" x14ac:dyDescent="0.2">
      <c r="A74" s="17">
        <v>65</v>
      </c>
      <c r="B74" s="9">
        <v>1</v>
      </c>
      <c r="C74" s="9">
        <v>189</v>
      </c>
      <c r="D74" s="9">
        <v>185</v>
      </c>
      <c r="E74" s="18">
        <v>0.5</v>
      </c>
      <c r="F74" s="19">
        <f t="shared" ref="F74:F108" si="10">B74/((C74+D74)/2)</f>
        <v>5.3475935828877002E-3</v>
      </c>
      <c r="G74" s="19">
        <f t="shared" si="7"/>
        <v>5.3333333333333332E-3</v>
      </c>
      <c r="H74" s="14">
        <f t="shared" si="6"/>
        <v>89847.10405581235</v>
      </c>
      <c r="I74" s="14">
        <f t="shared" ref="I74:I108" si="11">H74*G74</f>
        <v>479.18455496433251</v>
      </c>
      <c r="J74" s="14">
        <f t="shared" si="8"/>
        <v>89607.511778330183</v>
      </c>
      <c r="K74" s="14">
        <f t="shared" si="9"/>
        <v>1730514.9849506489</v>
      </c>
      <c r="L74" s="21">
        <f t="shared" ref="L74:L108" si="12">K74/H74</f>
        <v>19.260665139253302</v>
      </c>
    </row>
    <row r="75" spans="1:12" x14ac:dyDescent="0.2">
      <c r="A75" s="17">
        <v>66</v>
      </c>
      <c r="B75" s="9">
        <v>1</v>
      </c>
      <c r="C75" s="9">
        <v>172</v>
      </c>
      <c r="D75" s="9">
        <v>181</v>
      </c>
      <c r="E75" s="18">
        <v>0.5</v>
      </c>
      <c r="F75" s="19">
        <f t="shared" si="10"/>
        <v>5.6657223796033997E-3</v>
      </c>
      <c r="G75" s="19">
        <f t="shared" si="7"/>
        <v>5.6497175141242946E-3</v>
      </c>
      <c r="H75" s="14">
        <f t="shared" ref="H75:H108" si="13">H74-I74</f>
        <v>89367.919500848016</v>
      </c>
      <c r="I75" s="14">
        <f t="shared" si="11"/>
        <v>504.90350000479111</v>
      </c>
      <c r="J75" s="14">
        <f t="shared" si="8"/>
        <v>89115.467750845623</v>
      </c>
      <c r="K75" s="14">
        <f t="shared" si="9"/>
        <v>1640907.4731723187</v>
      </c>
      <c r="L75" s="21">
        <f t="shared" si="12"/>
        <v>18.361258518016054</v>
      </c>
    </row>
    <row r="76" spans="1:12" x14ac:dyDescent="0.2">
      <c r="A76" s="17">
        <v>67</v>
      </c>
      <c r="B76" s="9">
        <v>3</v>
      </c>
      <c r="C76" s="9">
        <v>179</v>
      </c>
      <c r="D76" s="9">
        <v>163</v>
      </c>
      <c r="E76" s="18">
        <v>0.5</v>
      </c>
      <c r="F76" s="19">
        <f t="shared" si="10"/>
        <v>1.7543859649122806E-2</v>
      </c>
      <c r="G76" s="19">
        <f t="shared" si="7"/>
        <v>1.7391304347826087E-2</v>
      </c>
      <c r="H76" s="14">
        <f t="shared" si="13"/>
        <v>88863.016000843229</v>
      </c>
      <c r="I76" s="14">
        <f t="shared" si="11"/>
        <v>1545.443756536404</v>
      </c>
      <c r="J76" s="14">
        <f t="shared" si="8"/>
        <v>88090.294122575026</v>
      </c>
      <c r="K76" s="14">
        <f t="shared" si="9"/>
        <v>1551792.0054214729</v>
      </c>
      <c r="L76" s="21">
        <f t="shared" si="12"/>
        <v>17.462742941413872</v>
      </c>
    </row>
    <row r="77" spans="1:12" x14ac:dyDescent="0.2">
      <c r="A77" s="17">
        <v>68</v>
      </c>
      <c r="B77" s="9">
        <v>1</v>
      </c>
      <c r="C77" s="9">
        <v>162</v>
      </c>
      <c r="D77" s="9">
        <v>172</v>
      </c>
      <c r="E77" s="18">
        <v>0.5</v>
      </c>
      <c r="F77" s="19">
        <f t="shared" si="10"/>
        <v>5.9880239520958087E-3</v>
      </c>
      <c r="G77" s="19">
        <f t="shared" si="7"/>
        <v>5.9701492537313442E-3</v>
      </c>
      <c r="H77" s="14">
        <f t="shared" si="13"/>
        <v>87317.572244306823</v>
      </c>
      <c r="I77" s="14">
        <f t="shared" si="11"/>
        <v>521.29893877198106</v>
      </c>
      <c r="J77" s="14">
        <f t="shared" si="8"/>
        <v>87056.922774920822</v>
      </c>
      <c r="K77" s="14">
        <f t="shared" si="9"/>
        <v>1463701.7112988979</v>
      </c>
      <c r="L77" s="21">
        <f t="shared" si="12"/>
        <v>16.762968480199955</v>
      </c>
    </row>
    <row r="78" spans="1:12" x14ac:dyDescent="0.2">
      <c r="A78" s="17">
        <v>69</v>
      </c>
      <c r="B78" s="9">
        <v>2</v>
      </c>
      <c r="C78" s="9">
        <v>153</v>
      </c>
      <c r="D78" s="9">
        <v>159</v>
      </c>
      <c r="E78" s="18">
        <v>0.5</v>
      </c>
      <c r="F78" s="19">
        <f t="shared" si="10"/>
        <v>1.282051282051282E-2</v>
      </c>
      <c r="G78" s="19">
        <f t="shared" si="7"/>
        <v>1.2738853503184714E-2</v>
      </c>
      <c r="H78" s="14">
        <f t="shared" si="13"/>
        <v>86796.273305534836</v>
      </c>
      <c r="I78" s="14">
        <f t="shared" si="11"/>
        <v>1105.6850102615904</v>
      </c>
      <c r="J78" s="14">
        <f t="shared" si="8"/>
        <v>86243.43080040405</v>
      </c>
      <c r="K78" s="14">
        <f t="shared" si="9"/>
        <v>1376644.7885239772</v>
      </c>
      <c r="L78" s="21">
        <f t="shared" si="12"/>
        <v>15.860643966567526</v>
      </c>
    </row>
    <row r="79" spans="1:12" x14ac:dyDescent="0.2">
      <c r="A79" s="17">
        <v>70</v>
      </c>
      <c r="B79" s="9">
        <v>3</v>
      </c>
      <c r="C79" s="9">
        <v>110</v>
      </c>
      <c r="D79" s="9">
        <v>152</v>
      </c>
      <c r="E79" s="18">
        <v>0.5</v>
      </c>
      <c r="F79" s="19">
        <f t="shared" si="10"/>
        <v>2.2900763358778626E-2</v>
      </c>
      <c r="G79" s="19">
        <f t="shared" si="7"/>
        <v>2.2641509433962263E-2</v>
      </c>
      <c r="H79" s="14">
        <f t="shared" si="13"/>
        <v>85690.58829527325</v>
      </c>
      <c r="I79" s="14">
        <f t="shared" si="11"/>
        <v>1940.1642632892056</v>
      </c>
      <c r="J79" s="14">
        <f t="shared" si="8"/>
        <v>84720.506163628655</v>
      </c>
      <c r="K79" s="14">
        <f t="shared" si="9"/>
        <v>1290401.3577235732</v>
      </c>
      <c r="L79" s="21">
        <f t="shared" si="12"/>
        <v>15.058845824200656</v>
      </c>
    </row>
    <row r="80" spans="1:12" x14ac:dyDescent="0.2">
      <c r="A80" s="17">
        <v>71</v>
      </c>
      <c r="B80" s="9">
        <v>4</v>
      </c>
      <c r="C80" s="9">
        <v>135</v>
      </c>
      <c r="D80" s="9">
        <v>113</v>
      </c>
      <c r="E80" s="18">
        <v>0.5</v>
      </c>
      <c r="F80" s="19">
        <f t="shared" si="10"/>
        <v>3.2258064516129031E-2</v>
      </c>
      <c r="G80" s="19">
        <f t="shared" si="7"/>
        <v>3.1746031746031744E-2</v>
      </c>
      <c r="H80" s="14">
        <f t="shared" si="13"/>
        <v>83750.424031984046</v>
      </c>
      <c r="I80" s="14">
        <f t="shared" si="11"/>
        <v>2658.7436200629854</v>
      </c>
      <c r="J80" s="14">
        <f t="shared" si="8"/>
        <v>82421.052221952545</v>
      </c>
      <c r="K80" s="14">
        <f t="shared" si="9"/>
        <v>1205680.8515599445</v>
      </c>
      <c r="L80" s="21">
        <f t="shared" si="12"/>
        <v>14.396116383834647</v>
      </c>
    </row>
    <row r="81" spans="1:12" x14ac:dyDescent="0.2">
      <c r="A81" s="17">
        <v>72</v>
      </c>
      <c r="B81" s="9">
        <v>3</v>
      </c>
      <c r="C81" s="9">
        <v>145</v>
      </c>
      <c r="D81" s="9">
        <v>135</v>
      </c>
      <c r="E81" s="18">
        <v>0.5</v>
      </c>
      <c r="F81" s="19">
        <f t="shared" si="10"/>
        <v>2.1428571428571429E-2</v>
      </c>
      <c r="G81" s="19">
        <f t="shared" si="7"/>
        <v>2.1201413427561839E-2</v>
      </c>
      <c r="H81" s="14">
        <f t="shared" si="13"/>
        <v>81091.680411921057</v>
      </c>
      <c r="I81" s="14">
        <f t="shared" si="11"/>
        <v>1719.2582419488565</v>
      </c>
      <c r="J81" s="14">
        <f t="shared" si="8"/>
        <v>80232.05129094662</v>
      </c>
      <c r="K81" s="14">
        <f t="shared" si="9"/>
        <v>1123259.799337992</v>
      </c>
      <c r="L81" s="21">
        <f t="shared" si="12"/>
        <v>13.851726757075129</v>
      </c>
    </row>
    <row r="82" spans="1:12" x14ac:dyDescent="0.2">
      <c r="A82" s="17">
        <v>73</v>
      </c>
      <c r="B82" s="9">
        <v>5</v>
      </c>
      <c r="C82" s="9">
        <v>94</v>
      </c>
      <c r="D82" s="9">
        <v>147</v>
      </c>
      <c r="E82" s="18">
        <v>0.5</v>
      </c>
      <c r="F82" s="19">
        <f t="shared" si="10"/>
        <v>4.1493775933609957E-2</v>
      </c>
      <c r="G82" s="19">
        <f t="shared" si="7"/>
        <v>4.065040650406504E-2</v>
      </c>
      <c r="H82" s="14">
        <f t="shared" si="13"/>
        <v>79372.422169972197</v>
      </c>
      <c r="I82" s="14">
        <f t="shared" si="11"/>
        <v>3226.5212264216339</v>
      </c>
      <c r="J82" s="14">
        <f t="shared" si="8"/>
        <v>77759.161556761377</v>
      </c>
      <c r="K82" s="14">
        <f t="shared" si="9"/>
        <v>1043027.7480470454</v>
      </c>
      <c r="L82" s="21">
        <f t="shared" si="12"/>
        <v>13.140933834845711</v>
      </c>
    </row>
    <row r="83" spans="1:12" x14ac:dyDescent="0.2">
      <c r="A83" s="17">
        <v>74</v>
      </c>
      <c r="B83" s="9">
        <v>2</v>
      </c>
      <c r="C83" s="9">
        <v>124</v>
      </c>
      <c r="D83" s="9">
        <v>93</v>
      </c>
      <c r="E83" s="18">
        <v>0.5</v>
      </c>
      <c r="F83" s="19">
        <f t="shared" si="10"/>
        <v>1.8433179723502304E-2</v>
      </c>
      <c r="G83" s="19">
        <f t="shared" si="7"/>
        <v>1.8264840182648401E-2</v>
      </c>
      <c r="H83" s="14">
        <f t="shared" si="13"/>
        <v>76145.900943550558</v>
      </c>
      <c r="I83" s="14">
        <f t="shared" si="11"/>
        <v>1390.792711297727</v>
      </c>
      <c r="J83" s="14">
        <f t="shared" si="8"/>
        <v>75450.504587901683</v>
      </c>
      <c r="K83" s="14">
        <f t="shared" si="9"/>
        <v>965268.58649028407</v>
      </c>
      <c r="L83" s="21">
        <f t="shared" si="12"/>
        <v>12.676566624457818</v>
      </c>
    </row>
    <row r="84" spans="1:12" x14ac:dyDescent="0.2">
      <c r="A84" s="17">
        <v>75</v>
      </c>
      <c r="B84" s="9">
        <v>1</v>
      </c>
      <c r="C84" s="9">
        <v>127</v>
      </c>
      <c r="D84" s="9">
        <v>121</v>
      </c>
      <c r="E84" s="18">
        <v>0.5</v>
      </c>
      <c r="F84" s="19">
        <f t="shared" si="10"/>
        <v>8.0645161290322578E-3</v>
      </c>
      <c r="G84" s="19">
        <f t="shared" si="7"/>
        <v>8.0321285140562242E-3</v>
      </c>
      <c r="H84" s="14">
        <f t="shared" si="13"/>
        <v>74755.108232252824</v>
      </c>
      <c r="I84" s="14">
        <f t="shared" si="11"/>
        <v>600.44263640363704</v>
      </c>
      <c r="J84" s="14">
        <f t="shared" si="8"/>
        <v>74454.886914051007</v>
      </c>
      <c r="K84" s="14">
        <f t="shared" si="9"/>
        <v>889818.08190238243</v>
      </c>
      <c r="L84" s="21">
        <f t="shared" si="12"/>
        <v>11.903107398866338</v>
      </c>
    </row>
    <row r="85" spans="1:12" x14ac:dyDescent="0.2">
      <c r="A85" s="17">
        <v>76</v>
      </c>
      <c r="B85" s="9">
        <v>5</v>
      </c>
      <c r="C85" s="9">
        <v>140</v>
      </c>
      <c r="D85" s="9">
        <v>122</v>
      </c>
      <c r="E85" s="18">
        <v>0.5</v>
      </c>
      <c r="F85" s="19">
        <f t="shared" si="10"/>
        <v>3.8167938931297711E-2</v>
      </c>
      <c r="G85" s="19">
        <f t="shared" si="7"/>
        <v>3.7453183520599252E-2</v>
      </c>
      <c r="H85" s="14">
        <f t="shared" si="13"/>
        <v>74154.66559584919</v>
      </c>
      <c r="I85" s="14">
        <f t="shared" si="11"/>
        <v>2777.3282994700071</v>
      </c>
      <c r="J85" s="14">
        <f t="shared" si="8"/>
        <v>72766.001446114184</v>
      </c>
      <c r="K85" s="14">
        <f t="shared" si="9"/>
        <v>815363.19498833141</v>
      </c>
      <c r="L85" s="21">
        <f t="shared" si="12"/>
        <v>10.995440252298453</v>
      </c>
    </row>
    <row r="86" spans="1:12" x14ac:dyDescent="0.2">
      <c r="A86" s="17">
        <v>77</v>
      </c>
      <c r="B86" s="9">
        <v>4</v>
      </c>
      <c r="C86" s="9">
        <v>110</v>
      </c>
      <c r="D86" s="9">
        <v>143</v>
      </c>
      <c r="E86" s="18">
        <v>0.5</v>
      </c>
      <c r="F86" s="19">
        <f t="shared" si="10"/>
        <v>3.1620553359683792E-2</v>
      </c>
      <c r="G86" s="19">
        <f t="shared" si="7"/>
        <v>3.1128404669260701E-2</v>
      </c>
      <c r="H86" s="14">
        <f t="shared" si="13"/>
        <v>71377.337296379177</v>
      </c>
      <c r="I86" s="14">
        <f t="shared" si="11"/>
        <v>2221.8626395760057</v>
      </c>
      <c r="J86" s="14">
        <f t="shared" si="8"/>
        <v>70266.405976591166</v>
      </c>
      <c r="K86" s="14">
        <f t="shared" si="9"/>
        <v>742597.19354221725</v>
      </c>
      <c r="L86" s="21">
        <f t="shared" si="12"/>
        <v>10.403823141492946</v>
      </c>
    </row>
    <row r="87" spans="1:12" x14ac:dyDescent="0.2">
      <c r="A87" s="17">
        <v>78</v>
      </c>
      <c r="B87" s="9">
        <v>8</v>
      </c>
      <c r="C87" s="9">
        <v>125</v>
      </c>
      <c r="D87" s="9">
        <v>105</v>
      </c>
      <c r="E87" s="18">
        <v>0.5</v>
      </c>
      <c r="F87" s="19">
        <f t="shared" si="10"/>
        <v>6.9565217391304349E-2</v>
      </c>
      <c r="G87" s="19">
        <f t="shared" si="7"/>
        <v>6.7226890756302518E-2</v>
      </c>
      <c r="H87" s="14">
        <f t="shared" si="13"/>
        <v>69155.47465680317</v>
      </c>
      <c r="I87" s="14">
        <f t="shared" si="11"/>
        <v>4649.1075399531537</v>
      </c>
      <c r="J87" s="14">
        <f t="shared" si="8"/>
        <v>66830.920886826585</v>
      </c>
      <c r="K87" s="14">
        <f t="shared" si="9"/>
        <v>672330.78756562609</v>
      </c>
      <c r="L87" s="21">
        <f t="shared" si="12"/>
        <v>9.7220182625047684</v>
      </c>
    </row>
    <row r="88" spans="1:12" x14ac:dyDescent="0.2">
      <c r="A88" s="17">
        <v>79</v>
      </c>
      <c r="B88" s="9">
        <v>8</v>
      </c>
      <c r="C88" s="9">
        <v>113</v>
      </c>
      <c r="D88" s="9">
        <v>115</v>
      </c>
      <c r="E88" s="18">
        <v>0.5</v>
      </c>
      <c r="F88" s="19">
        <f t="shared" si="10"/>
        <v>7.0175438596491224E-2</v>
      </c>
      <c r="G88" s="19">
        <f t="shared" si="7"/>
        <v>6.7796610169491511E-2</v>
      </c>
      <c r="H88" s="14">
        <f t="shared" si="13"/>
        <v>64506.367116850015</v>
      </c>
      <c r="I88" s="14">
        <f t="shared" si="11"/>
        <v>4373.3130248711868</v>
      </c>
      <c r="J88" s="14">
        <f t="shared" si="8"/>
        <v>62319.710604414417</v>
      </c>
      <c r="K88" s="14">
        <f t="shared" si="9"/>
        <v>605499.8666787995</v>
      </c>
      <c r="L88" s="21">
        <f t="shared" si="12"/>
        <v>9.3866682273699773</v>
      </c>
    </row>
    <row r="89" spans="1:12" x14ac:dyDescent="0.2">
      <c r="A89" s="17">
        <v>80</v>
      </c>
      <c r="B89" s="9">
        <v>3</v>
      </c>
      <c r="C89" s="9">
        <v>102</v>
      </c>
      <c r="D89" s="9">
        <v>115</v>
      </c>
      <c r="E89" s="18">
        <v>0.5</v>
      </c>
      <c r="F89" s="19">
        <f t="shared" si="10"/>
        <v>2.7649769585253458E-2</v>
      </c>
      <c r="G89" s="19">
        <f t="shared" si="7"/>
        <v>2.7272727272727271E-2</v>
      </c>
      <c r="H89" s="14">
        <f t="shared" si="13"/>
        <v>60133.054091978825</v>
      </c>
      <c r="I89" s="14">
        <f t="shared" si="11"/>
        <v>1639.9923843266952</v>
      </c>
      <c r="J89" s="14">
        <f t="shared" si="8"/>
        <v>59313.057899815482</v>
      </c>
      <c r="K89" s="14">
        <f t="shared" si="9"/>
        <v>543180.15607438504</v>
      </c>
      <c r="L89" s="21">
        <f t="shared" si="12"/>
        <v>9.0329713711787019</v>
      </c>
    </row>
    <row r="90" spans="1:12" x14ac:dyDescent="0.2">
      <c r="A90" s="17">
        <v>81</v>
      </c>
      <c r="B90" s="9">
        <v>7</v>
      </c>
      <c r="C90" s="9">
        <v>95</v>
      </c>
      <c r="D90" s="9">
        <v>100</v>
      </c>
      <c r="E90" s="18">
        <v>0.5</v>
      </c>
      <c r="F90" s="19">
        <f t="shared" si="10"/>
        <v>7.179487179487179E-2</v>
      </c>
      <c r="G90" s="19">
        <f t="shared" si="7"/>
        <v>6.9306930693069299E-2</v>
      </c>
      <c r="H90" s="14">
        <f t="shared" si="13"/>
        <v>58493.06170765213</v>
      </c>
      <c r="I90" s="14">
        <f t="shared" si="11"/>
        <v>4053.9745737976718</v>
      </c>
      <c r="J90" s="14">
        <f t="shared" si="8"/>
        <v>56466.074420753299</v>
      </c>
      <c r="K90" s="14">
        <f t="shared" si="9"/>
        <v>483867.09817456955</v>
      </c>
      <c r="L90" s="21">
        <f t="shared" si="12"/>
        <v>8.2722135591556754</v>
      </c>
    </row>
    <row r="91" spans="1:12" x14ac:dyDescent="0.2">
      <c r="A91" s="17">
        <v>82</v>
      </c>
      <c r="B91" s="9">
        <v>1</v>
      </c>
      <c r="C91" s="9">
        <v>85</v>
      </c>
      <c r="D91" s="9">
        <v>94</v>
      </c>
      <c r="E91" s="18">
        <v>0.5</v>
      </c>
      <c r="F91" s="19">
        <f t="shared" si="10"/>
        <v>1.11731843575419E-2</v>
      </c>
      <c r="G91" s="19">
        <f t="shared" si="7"/>
        <v>1.1111111111111112E-2</v>
      </c>
      <c r="H91" s="14">
        <f t="shared" si="13"/>
        <v>54439.08713385446</v>
      </c>
      <c r="I91" s="14">
        <f t="shared" si="11"/>
        <v>604.87874593171625</v>
      </c>
      <c r="J91" s="14">
        <f t="shared" si="8"/>
        <v>54136.647760888598</v>
      </c>
      <c r="K91" s="14">
        <f t="shared" si="9"/>
        <v>427401.02375381626</v>
      </c>
      <c r="L91" s="21">
        <f t="shared" si="12"/>
        <v>7.850995419943863</v>
      </c>
    </row>
    <row r="92" spans="1:12" x14ac:dyDescent="0.2">
      <c r="A92" s="17">
        <v>83</v>
      </c>
      <c r="B92" s="9">
        <v>6</v>
      </c>
      <c r="C92" s="9">
        <v>86</v>
      </c>
      <c r="D92" s="9">
        <v>82</v>
      </c>
      <c r="E92" s="18">
        <v>0.5</v>
      </c>
      <c r="F92" s="19">
        <f t="shared" si="10"/>
        <v>7.1428571428571425E-2</v>
      </c>
      <c r="G92" s="19">
        <f t="shared" si="7"/>
        <v>6.8965517241379296E-2</v>
      </c>
      <c r="H92" s="14">
        <f t="shared" si="13"/>
        <v>53834.208387922743</v>
      </c>
      <c r="I92" s="14">
        <f t="shared" si="11"/>
        <v>3712.7040267532916</v>
      </c>
      <c r="J92" s="14">
        <f t="shared" si="8"/>
        <v>51977.856374546092</v>
      </c>
      <c r="K92" s="14">
        <f t="shared" si="9"/>
        <v>373264.37599292764</v>
      </c>
      <c r="L92" s="21">
        <f t="shared" si="12"/>
        <v>6.9335908741005357</v>
      </c>
    </row>
    <row r="93" spans="1:12" x14ac:dyDescent="0.2">
      <c r="A93" s="17">
        <v>84</v>
      </c>
      <c r="B93" s="9">
        <v>7</v>
      </c>
      <c r="C93" s="9">
        <v>76</v>
      </c>
      <c r="D93" s="9">
        <v>85</v>
      </c>
      <c r="E93" s="18">
        <v>0.5</v>
      </c>
      <c r="F93" s="19">
        <f t="shared" si="10"/>
        <v>8.6956521739130432E-2</v>
      </c>
      <c r="G93" s="19">
        <f t="shared" si="7"/>
        <v>8.3333333333333329E-2</v>
      </c>
      <c r="H93" s="14">
        <f t="shared" si="13"/>
        <v>50121.504361169449</v>
      </c>
      <c r="I93" s="14">
        <f t="shared" si="11"/>
        <v>4176.7920300974538</v>
      </c>
      <c r="J93" s="14">
        <f t="shared" si="8"/>
        <v>48033.108346120724</v>
      </c>
      <c r="K93" s="14">
        <f t="shared" si="9"/>
        <v>321286.51961838157</v>
      </c>
      <c r="L93" s="21">
        <f t="shared" si="12"/>
        <v>6.4101531610709461</v>
      </c>
    </row>
    <row r="94" spans="1:12" x14ac:dyDescent="0.2">
      <c r="A94" s="17">
        <v>85</v>
      </c>
      <c r="B94" s="9">
        <v>5</v>
      </c>
      <c r="C94" s="9">
        <v>67</v>
      </c>
      <c r="D94" s="9">
        <v>70</v>
      </c>
      <c r="E94" s="18">
        <v>0.5</v>
      </c>
      <c r="F94" s="19">
        <f t="shared" si="10"/>
        <v>7.2992700729927001E-2</v>
      </c>
      <c r="G94" s="19">
        <f t="shared" si="7"/>
        <v>7.0422535211267595E-2</v>
      </c>
      <c r="H94" s="14">
        <f t="shared" si="13"/>
        <v>45944.712331071998</v>
      </c>
      <c r="I94" s="14">
        <f t="shared" si="11"/>
        <v>3235.5431219064781</v>
      </c>
      <c r="J94" s="14">
        <f t="shared" si="8"/>
        <v>44326.940770118759</v>
      </c>
      <c r="K94" s="14">
        <f t="shared" si="9"/>
        <v>273253.41127226083</v>
      </c>
      <c r="L94" s="21">
        <f t="shared" si="12"/>
        <v>5.9474398120773948</v>
      </c>
    </row>
    <row r="95" spans="1:12" x14ac:dyDescent="0.2">
      <c r="A95" s="17">
        <v>86</v>
      </c>
      <c r="B95" s="9">
        <v>9</v>
      </c>
      <c r="C95" s="9">
        <v>67</v>
      </c>
      <c r="D95" s="9">
        <v>63</v>
      </c>
      <c r="E95" s="18">
        <v>0.5</v>
      </c>
      <c r="F95" s="19">
        <f t="shared" si="10"/>
        <v>0.13846153846153847</v>
      </c>
      <c r="G95" s="19">
        <f t="shared" si="7"/>
        <v>0.12949640287769784</v>
      </c>
      <c r="H95" s="14">
        <f t="shared" si="13"/>
        <v>42709.16920916552</v>
      </c>
      <c r="I95" s="14">
        <f t="shared" si="11"/>
        <v>5530.6837824818658</v>
      </c>
      <c r="J95" s="14">
        <f t="shared" si="8"/>
        <v>39943.827317924588</v>
      </c>
      <c r="K95" s="14">
        <f t="shared" si="9"/>
        <v>228926.4705021421</v>
      </c>
      <c r="L95" s="21">
        <f t="shared" si="12"/>
        <v>5.3601246463256835</v>
      </c>
    </row>
    <row r="96" spans="1:12" x14ac:dyDescent="0.2">
      <c r="A96" s="17">
        <v>87</v>
      </c>
      <c r="B96" s="9">
        <v>7</v>
      </c>
      <c r="C96" s="9">
        <v>46</v>
      </c>
      <c r="D96" s="9">
        <v>60</v>
      </c>
      <c r="E96" s="18">
        <v>0.5</v>
      </c>
      <c r="F96" s="19">
        <f t="shared" si="10"/>
        <v>0.13207547169811321</v>
      </c>
      <c r="G96" s="19">
        <f t="shared" si="7"/>
        <v>0.1238938053097345</v>
      </c>
      <c r="H96" s="14">
        <f t="shared" si="13"/>
        <v>37178.485426683656</v>
      </c>
      <c r="I96" s="14">
        <f t="shared" si="11"/>
        <v>4606.1840351643459</v>
      </c>
      <c r="J96" s="14">
        <f t="shared" si="8"/>
        <v>34875.393409101482</v>
      </c>
      <c r="K96" s="14">
        <f t="shared" si="9"/>
        <v>188982.64318421751</v>
      </c>
      <c r="L96" s="21">
        <f t="shared" si="12"/>
        <v>5.083118395365867</v>
      </c>
    </row>
    <row r="97" spans="1:12" x14ac:dyDescent="0.2">
      <c r="A97" s="17">
        <v>88</v>
      </c>
      <c r="B97" s="9">
        <v>10</v>
      </c>
      <c r="C97" s="9">
        <v>64</v>
      </c>
      <c r="D97" s="9">
        <v>43</v>
      </c>
      <c r="E97" s="18">
        <v>0.5</v>
      </c>
      <c r="F97" s="19">
        <f t="shared" si="10"/>
        <v>0.18691588785046728</v>
      </c>
      <c r="G97" s="19">
        <f t="shared" si="7"/>
        <v>0.17094017094017094</v>
      </c>
      <c r="H97" s="14">
        <f t="shared" si="13"/>
        <v>32572.301391519308</v>
      </c>
      <c r="I97" s="14">
        <f t="shared" si="11"/>
        <v>5567.9147677810788</v>
      </c>
      <c r="J97" s="14">
        <f t="shared" si="8"/>
        <v>29788.344007628766</v>
      </c>
      <c r="K97" s="14">
        <f t="shared" si="9"/>
        <v>154107.24977511601</v>
      </c>
      <c r="L97" s="21">
        <f t="shared" si="12"/>
        <v>4.7312361482458885</v>
      </c>
    </row>
    <row r="98" spans="1:12" x14ac:dyDescent="0.2">
      <c r="A98" s="17">
        <v>89</v>
      </c>
      <c r="B98" s="9">
        <v>10</v>
      </c>
      <c r="C98" s="9">
        <v>38</v>
      </c>
      <c r="D98" s="9">
        <v>54</v>
      </c>
      <c r="E98" s="18">
        <v>0.5</v>
      </c>
      <c r="F98" s="19">
        <f t="shared" si="10"/>
        <v>0.21739130434782608</v>
      </c>
      <c r="G98" s="19">
        <f t="shared" si="7"/>
        <v>0.19607843137254902</v>
      </c>
      <c r="H98" s="14">
        <f t="shared" si="13"/>
        <v>27004.386623738228</v>
      </c>
      <c r="I98" s="14">
        <f t="shared" si="11"/>
        <v>5294.9777693604365</v>
      </c>
      <c r="J98" s="14">
        <f t="shared" si="8"/>
        <v>24356.897739058008</v>
      </c>
      <c r="K98" s="14">
        <f>K99+J98</f>
        <v>124318.90576748725</v>
      </c>
      <c r="L98" s="21">
        <f t="shared" si="12"/>
        <v>4.603655972626485</v>
      </c>
    </row>
    <row r="99" spans="1:12" x14ac:dyDescent="0.2">
      <c r="A99" s="17">
        <v>90</v>
      </c>
      <c r="B99" s="9">
        <v>6</v>
      </c>
      <c r="C99" s="9">
        <v>30</v>
      </c>
      <c r="D99" s="9">
        <v>27</v>
      </c>
      <c r="E99" s="18">
        <v>0.5</v>
      </c>
      <c r="F99" s="23">
        <f t="shared" si="10"/>
        <v>0.21052631578947367</v>
      </c>
      <c r="G99" s="23">
        <f t="shared" si="7"/>
        <v>0.19047619047619049</v>
      </c>
      <c r="H99" s="24">
        <f t="shared" si="13"/>
        <v>21709.408854377791</v>
      </c>
      <c r="I99" s="24">
        <f t="shared" si="11"/>
        <v>4135.1254960719607</v>
      </c>
      <c r="J99" s="24">
        <f t="shared" si="8"/>
        <v>19641.846106341811</v>
      </c>
      <c r="K99" s="24">
        <f t="shared" ref="K99:K108" si="14">K100+J99</f>
        <v>99962.008028429234</v>
      </c>
      <c r="L99" s="25">
        <f t="shared" si="12"/>
        <v>4.6045476732670911</v>
      </c>
    </row>
    <row r="100" spans="1:12" x14ac:dyDescent="0.2">
      <c r="A100" s="17">
        <v>91</v>
      </c>
      <c r="B100" s="9">
        <v>4</v>
      </c>
      <c r="C100" s="9">
        <v>22</v>
      </c>
      <c r="D100" s="9">
        <v>29</v>
      </c>
      <c r="E100" s="18">
        <v>0.5</v>
      </c>
      <c r="F100" s="23">
        <f t="shared" si="10"/>
        <v>0.15686274509803921</v>
      </c>
      <c r="G100" s="23">
        <f t="shared" si="7"/>
        <v>0.14545454545454545</v>
      </c>
      <c r="H100" s="24">
        <f t="shared" si="13"/>
        <v>17574.283358305831</v>
      </c>
      <c r="I100" s="24">
        <f t="shared" si="11"/>
        <v>2556.2593975717573</v>
      </c>
      <c r="J100" s="24">
        <f t="shared" si="8"/>
        <v>16296.153659519952</v>
      </c>
      <c r="K100" s="24">
        <f t="shared" si="14"/>
        <v>80320.161922087427</v>
      </c>
      <c r="L100" s="25">
        <f t="shared" si="12"/>
        <v>4.570323596388759</v>
      </c>
    </row>
    <row r="101" spans="1:12" x14ac:dyDescent="0.2">
      <c r="A101" s="17">
        <v>92</v>
      </c>
      <c r="B101" s="9">
        <v>4</v>
      </c>
      <c r="C101" s="9">
        <v>14</v>
      </c>
      <c r="D101" s="9">
        <v>20</v>
      </c>
      <c r="E101" s="18">
        <v>0.5</v>
      </c>
      <c r="F101" s="23">
        <f t="shared" si="10"/>
        <v>0.23529411764705882</v>
      </c>
      <c r="G101" s="23">
        <f t="shared" si="7"/>
        <v>0.21052631578947367</v>
      </c>
      <c r="H101" s="24">
        <f t="shared" si="13"/>
        <v>15018.023960734074</v>
      </c>
      <c r="I101" s="24">
        <f t="shared" si="11"/>
        <v>3161.6892548913838</v>
      </c>
      <c r="J101" s="24">
        <f t="shared" si="8"/>
        <v>13437.179333288383</v>
      </c>
      <c r="K101" s="24">
        <f t="shared" si="14"/>
        <v>64024.008262567477</v>
      </c>
      <c r="L101" s="25">
        <f t="shared" si="12"/>
        <v>4.2631446340719528</v>
      </c>
    </row>
    <row r="102" spans="1:12" x14ac:dyDescent="0.2">
      <c r="A102" s="17">
        <v>93</v>
      </c>
      <c r="B102" s="9">
        <v>4</v>
      </c>
      <c r="C102" s="9">
        <v>11</v>
      </c>
      <c r="D102" s="9">
        <v>12</v>
      </c>
      <c r="E102" s="18">
        <v>0.5</v>
      </c>
      <c r="F102" s="23">
        <f t="shared" si="10"/>
        <v>0.34782608695652173</v>
      </c>
      <c r="G102" s="23">
        <f t="shared" si="7"/>
        <v>0.29629629629629634</v>
      </c>
      <c r="H102" s="24">
        <f t="shared" si="13"/>
        <v>11856.33470584269</v>
      </c>
      <c r="I102" s="24">
        <f t="shared" si="11"/>
        <v>3512.9880609904271</v>
      </c>
      <c r="J102" s="24">
        <f t="shared" si="8"/>
        <v>10099.840675347477</v>
      </c>
      <c r="K102" s="24">
        <f t="shared" si="14"/>
        <v>50586.828929279094</v>
      </c>
      <c r="L102" s="25">
        <f t="shared" si="12"/>
        <v>4.266649869824473</v>
      </c>
    </row>
    <row r="103" spans="1:12" x14ac:dyDescent="0.2">
      <c r="A103" s="17">
        <v>94</v>
      </c>
      <c r="B103" s="9">
        <v>1</v>
      </c>
      <c r="C103" s="9">
        <v>14</v>
      </c>
      <c r="D103" s="9">
        <v>9</v>
      </c>
      <c r="E103" s="18">
        <v>0.5</v>
      </c>
      <c r="F103" s="23">
        <f t="shared" si="10"/>
        <v>8.6956521739130432E-2</v>
      </c>
      <c r="G103" s="23">
        <f t="shared" si="7"/>
        <v>8.3333333333333329E-2</v>
      </c>
      <c r="H103" s="24">
        <f t="shared" si="13"/>
        <v>8343.3466448522631</v>
      </c>
      <c r="I103" s="24">
        <f t="shared" si="11"/>
        <v>695.27888707102193</v>
      </c>
      <c r="J103" s="24">
        <f t="shared" si="8"/>
        <v>7995.7072013167526</v>
      </c>
      <c r="K103" s="24">
        <f t="shared" si="14"/>
        <v>40486.988253931617</v>
      </c>
      <c r="L103" s="25">
        <f t="shared" si="12"/>
        <v>4.8526077097505667</v>
      </c>
    </row>
    <row r="104" spans="1:12" x14ac:dyDescent="0.2">
      <c r="A104" s="17">
        <v>95</v>
      </c>
      <c r="B104" s="9">
        <v>1</v>
      </c>
      <c r="C104" s="9">
        <v>7</v>
      </c>
      <c r="D104" s="9">
        <v>13</v>
      </c>
      <c r="E104" s="18">
        <v>0.5</v>
      </c>
      <c r="F104" s="23">
        <f t="shared" si="10"/>
        <v>0.1</v>
      </c>
      <c r="G104" s="23">
        <f t="shared" si="7"/>
        <v>9.5238095238095233E-2</v>
      </c>
      <c r="H104" s="24">
        <f t="shared" si="13"/>
        <v>7648.0677577812412</v>
      </c>
      <c r="I104" s="24">
        <f t="shared" si="11"/>
        <v>728.3874055029753</v>
      </c>
      <c r="J104" s="24">
        <f t="shared" si="8"/>
        <v>7283.8740550297534</v>
      </c>
      <c r="K104" s="24">
        <f t="shared" si="14"/>
        <v>32491.281052614861</v>
      </c>
      <c r="L104" s="25">
        <f t="shared" si="12"/>
        <v>4.2482993197278907</v>
      </c>
    </row>
    <row r="105" spans="1:12" x14ac:dyDescent="0.2">
      <c r="A105" s="17">
        <v>96</v>
      </c>
      <c r="B105" s="9">
        <v>1</v>
      </c>
      <c r="C105" s="9">
        <v>7</v>
      </c>
      <c r="D105" s="9">
        <v>6</v>
      </c>
      <c r="E105" s="18">
        <v>0.5</v>
      </c>
      <c r="F105" s="23">
        <f t="shared" si="10"/>
        <v>0.15384615384615385</v>
      </c>
      <c r="G105" s="23">
        <f t="shared" si="7"/>
        <v>0.14285714285714288</v>
      </c>
      <c r="H105" s="24">
        <f t="shared" si="13"/>
        <v>6919.6803522782657</v>
      </c>
      <c r="I105" s="24">
        <f t="shared" si="11"/>
        <v>988.52576461118099</v>
      </c>
      <c r="J105" s="24">
        <f t="shared" si="8"/>
        <v>6425.4174699726746</v>
      </c>
      <c r="K105" s="24">
        <f t="shared" si="14"/>
        <v>25207.406997585109</v>
      </c>
      <c r="L105" s="25">
        <f t="shared" si="12"/>
        <v>3.6428571428571428</v>
      </c>
    </row>
    <row r="106" spans="1:12" x14ac:dyDescent="0.2">
      <c r="A106" s="17">
        <v>97</v>
      </c>
      <c r="B106" s="9">
        <v>0</v>
      </c>
      <c r="C106" s="9">
        <v>3</v>
      </c>
      <c r="D106" s="9">
        <v>6</v>
      </c>
      <c r="E106" s="18">
        <v>0.5</v>
      </c>
      <c r="F106" s="23">
        <f t="shared" si="10"/>
        <v>0</v>
      </c>
      <c r="G106" s="23">
        <f t="shared" si="7"/>
        <v>0</v>
      </c>
      <c r="H106" s="24">
        <f t="shared" si="13"/>
        <v>5931.1545876670843</v>
      </c>
      <c r="I106" s="24">
        <f t="shared" si="11"/>
        <v>0</v>
      </c>
      <c r="J106" s="24">
        <f t="shared" si="8"/>
        <v>5931.1545876670843</v>
      </c>
      <c r="K106" s="24">
        <f t="shared" si="14"/>
        <v>18781.989527612433</v>
      </c>
      <c r="L106" s="25">
        <f t="shared" si="12"/>
        <v>3.1666666666666665</v>
      </c>
    </row>
    <row r="107" spans="1:12" x14ac:dyDescent="0.2">
      <c r="A107" s="17">
        <v>98</v>
      </c>
      <c r="B107" s="9">
        <v>1</v>
      </c>
      <c r="C107" s="9">
        <v>3</v>
      </c>
      <c r="D107" s="9">
        <v>2</v>
      </c>
      <c r="E107" s="18">
        <v>0.5</v>
      </c>
      <c r="F107" s="23">
        <f t="shared" si="10"/>
        <v>0.4</v>
      </c>
      <c r="G107" s="23">
        <f t="shared" si="7"/>
        <v>0.33333333333333337</v>
      </c>
      <c r="H107" s="24">
        <f t="shared" si="13"/>
        <v>5931.1545876670843</v>
      </c>
      <c r="I107" s="24">
        <f t="shared" si="11"/>
        <v>1977.0515292223618</v>
      </c>
      <c r="J107" s="24">
        <f t="shared" si="8"/>
        <v>4942.6288230559039</v>
      </c>
      <c r="K107" s="24">
        <f t="shared" si="14"/>
        <v>12850.834939945349</v>
      </c>
      <c r="L107" s="25">
        <f t="shared" si="12"/>
        <v>2.1666666666666665</v>
      </c>
    </row>
    <row r="108" spans="1:12" x14ac:dyDescent="0.2">
      <c r="A108" s="17">
        <v>99</v>
      </c>
      <c r="B108" s="9">
        <v>0</v>
      </c>
      <c r="C108" s="9">
        <v>2</v>
      </c>
      <c r="D108" s="9">
        <v>2</v>
      </c>
      <c r="E108" s="18">
        <v>0.5</v>
      </c>
      <c r="F108" s="23">
        <f t="shared" si="10"/>
        <v>0</v>
      </c>
      <c r="G108" s="23">
        <f t="shared" si="7"/>
        <v>0</v>
      </c>
      <c r="H108" s="24">
        <f t="shared" si="13"/>
        <v>3954.1030584447226</v>
      </c>
      <c r="I108" s="24">
        <f t="shared" si="11"/>
        <v>0</v>
      </c>
      <c r="J108" s="24">
        <f t="shared" si="8"/>
        <v>3954.1030584447226</v>
      </c>
      <c r="K108" s="24">
        <f t="shared" si="14"/>
        <v>7908.2061168894452</v>
      </c>
      <c r="L108" s="25">
        <f t="shared" si="12"/>
        <v>2</v>
      </c>
    </row>
    <row r="109" spans="1:12" x14ac:dyDescent="0.2">
      <c r="A109" s="17" t="s">
        <v>21</v>
      </c>
      <c r="B109" s="9">
        <v>2</v>
      </c>
      <c r="C109" s="9">
        <v>2</v>
      </c>
      <c r="D109" s="9">
        <v>2</v>
      </c>
      <c r="E109" s="22"/>
      <c r="F109" s="23">
        <f>B109/((C109+D109)/2)</f>
        <v>1</v>
      </c>
      <c r="G109" s="23">
        <v>1</v>
      </c>
      <c r="H109" s="24">
        <f>H108-I108</f>
        <v>3954.1030584447226</v>
      </c>
      <c r="I109" s="24">
        <f>H109*G109</f>
        <v>3954.1030584447226</v>
      </c>
      <c r="J109" s="24">
        <f>H109/F109</f>
        <v>3954.1030584447226</v>
      </c>
      <c r="K109" s="24">
        <f>J109</f>
        <v>3954.1030584447226</v>
      </c>
      <c r="L109" s="25">
        <f>K109/H109</f>
        <v>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40909</v>
      </c>
      <c r="D7" s="40">
        <v>41275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186</v>
      </c>
      <c r="D9" s="9">
        <v>201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8279210.6491450574</v>
      </c>
      <c r="L9" s="20">
        <f>K9/H9</f>
        <v>82.792106491450568</v>
      </c>
    </row>
    <row r="10" spans="1:13" x14ac:dyDescent="0.2">
      <c r="A10" s="17">
        <v>1</v>
      </c>
      <c r="B10" s="9">
        <v>0</v>
      </c>
      <c r="C10" s="9">
        <v>234</v>
      </c>
      <c r="D10" s="9">
        <v>209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8179210.6491450574</v>
      </c>
      <c r="L10" s="21">
        <f t="shared" ref="L10:L73" si="5">K10/H10</f>
        <v>81.792106491450568</v>
      </c>
    </row>
    <row r="11" spans="1:13" x14ac:dyDescent="0.2">
      <c r="A11" s="17">
        <v>2</v>
      </c>
      <c r="B11" s="9">
        <v>0</v>
      </c>
      <c r="C11" s="9">
        <v>260</v>
      </c>
      <c r="D11" s="9">
        <v>231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8079210.6491450574</v>
      </c>
      <c r="L11" s="21">
        <f t="shared" si="5"/>
        <v>80.792106491450568</v>
      </c>
    </row>
    <row r="12" spans="1:13" x14ac:dyDescent="0.2">
      <c r="A12" s="17">
        <v>3</v>
      </c>
      <c r="B12" s="9">
        <v>0</v>
      </c>
      <c r="C12" s="9">
        <v>263</v>
      </c>
      <c r="D12" s="9">
        <v>257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7979210.6491450574</v>
      </c>
      <c r="L12" s="21">
        <f t="shared" si="5"/>
        <v>79.792106491450568</v>
      </c>
    </row>
    <row r="13" spans="1:13" x14ac:dyDescent="0.2">
      <c r="A13" s="17">
        <v>4</v>
      </c>
      <c r="B13" s="9">
        <v>0</v>
      </c>
      <c r="C13" s="9">
        <v>253</v>
      </c>
      <c r="D13" s="9">
        <v>263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100000</v>
      </c>
      <c r="I13" s="14">
        <f t="shared" si="4"/>
        <v>0</v>
      </c>
      <c r="J13" s="14">
        <f t="shared" si="2"/>
        <v>100000</v>
      </c>
      <c r="K13" s="14">
        <f t="shared" si="3"/>
        <v>7879210.6491450574</v>
      </c>
      <c r="L13" s="21">
        <f t="shared" si="5"/>
        <v>78.792106491450568</v>
      </c>
    </row>
    <row r="14" spans="1:13" x14ac:dyDescent="0.2">
      <c r="A14" s="17">
        <v>5</v>
      </c>
      <c r="B14" s="9">
        <v>0</v>
      </c>
      <c r="C14" s="9">
        <v>273</v>
      </c>
      <c r="D14" s="9">
        <v>256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100000</v>
      </c>
      <c r="I14" s="14">
        <f t="shared" si="4"/>
        <v>0</v>
      </c>
      <c r="J14" s="14">
        <f t="shared" si="2"/>
        <v>100000</v>
      </c>
      <c r="K14" s="14">
        <f t="shared" si="3"/>
        <v>7779210.6491450574</v>
      </c>
      <c r="L14" s="21">
        <f t="shared" si="5"/>
        <v>77.792106491450568</v>
      </c>
    </row>
    <row r="15" spans="1:13" x14ac:dyDescent="0.2">
      <c r="A15" s="17">
        <v>6</v>
      </c>
      <c r="B15" s="9">
        <v>0</v>
      </c>
      <c r="C15" s="9">
        <v>239</v>
      </c>
      <c r="D15" s="9">
        <v>261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100000</v>
      </c>
      <c r="I15" s="14">
        <f t="shared" si="4"/>
        <v>0</v>
      </c>
      <c r="J15" s="14">
        <f t="shared" si="2"/>
        <v>100000</v>
      </c>
      <c r="K15" s="14">
        <f t="shared" si="3"/>
        <v>7679210.6491450574</v>
      </c>
      <c r="L15" s="21">
        <f t="shared" si="5"/>
        <v>76.792106491450568</v>
      </c>
    </row>
    <row r="16" spans="1:13" x14ac:dyDescent="0.2">
      <c r="A16" s="17">
        <v>7</v>
      </c>
      <c r="B16" s="9">
        <v>0</v>
      </c>
      <c r="C16" s="9">
        <v>249</v>
      </c>
      <c r="D16" s="9">
        <v>232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100000</v>
      </c>
      <c r="I16" s="14">
        <f t="shared" si="4"/>
        <v>0</v>
      </c>
      <c r="J16" s="14">
        <f t="shared" si="2"/>
        <v>100000</v>
      </c>
      <c r="K16" s="14">
        <f t="shared" si="3"/>
        <v>7579210.6491450574</v>
      </c>
      <c r="L16" s="21">
        <f t="shared" si="5"/>
        <v>75.792106491450568</v>
      </c>
    </row>
    <row r="17" spans="1:12" x14ac:dyDescent="0.2">
      <c r="A17" s="17">
        <v>8</v>
      </c>
      <c r="B17" s="9">
        <v>0</v>
      </c>
      <c r="C17" s="9">
        <v>227</v>
      </c>
      <c r="D17" s="9">
        <v>253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100000</v>
      </c>
      <c r="I17" s="14">
        <f t="shared" si="4"/>
        <v>0</v>
      </c>
      <c r="J17" s="14">
        <f t="shared" si="2"/>
        <v>100000</v>
      </c>
      <c r="K17" s="14">
        <f t="shared" si="3"/>
        <v>7479210.6491450574</v>
      </c>
      <c r="L17" s="21">
        <f t="shared" si="5"/>
        <v>74.792106491450568</v>
      </c>
    </row>
    <row r="18" spans="1:12" x14ac:dyDescent="0.2">
      <c r="A18" s="17">
        <v>9</v>
      </c>
      <c r="B18" s="9">
        <v>1</v>
      </c>
      <c r="C18" s="9">
        <v>211</v>
      </c>
      <c r="D18" s="9">
        <v>231</v>
      </c>
      <c r="E18" s="18">
        <v>0.5</v>
      </c>
      <c r="F18" s="19">
        <f t="shared" si="0"/>
        <v>4.5248868778280547E-3</v>
      </c>
      <c r="G18" s="19">
        <f t="shared" si="1"/>
        <v>4.5146726862302488E-3</v>
      </c>
      <c r="H18" s="14">
        <f t="shared" si="6"/>
        <v>100000</v>
      </c>
      <c r="I18" s="14">
        <f t="shared" si="4"/>
        <v>451.46726862302489</v>
      </c>
      <c r="J18" s="14">
        <f t="shared" si="2"/>
        <v>99774.266365688498</v>
      </c>
      <c r="K18" s="14">
        <f t="shared" si="3"/>
        <v>7379210.6491450574</v>
      </c>
      <c r="L18" s="21">
        <f t="shared" si="5"/>
        <v>73.792106491450568</v>
      </c>
    </row>
    <row r="19" spans="1:12" x14ac:dyDescent="0.2">
      <c r="A19" s="17">
        <v>10</v>
      </c>
      <c r="B19" s="9">
        <v>0</v>
      </c>
      <c r="C19" s="9">
        <v>216</v>
      </c>
      <c r="D19" s="9">
        <v>217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99548.532731376981</v>
      </c>
      <c r="I19" s="14">
        <f t="shared" si="4"/>
        <v>0</v>
      </c>
      <c r="J19" s="14">
        <f t="shared" si="2"/>
        <v>99548.532731376981</v>
      </c>
      <c r="K19" s="14">
        <f t="shared" si="3"/>
        <v>7279436.3827793691</v>
      </c>
      <c r="L19" s="21">
        <f t="shared" si="5"/>
        <v>73.124496997080726</v>
      </c>
    </row>
    <row r="20" spans="1:12" x14ac:dyDescent="0.2">
      <c r="A20" s="17">
        <v>11</v>
      </c>
      <c r="B20" s="9">
        <v>0</v>
      </c>
      <c r="C20" s="9">
        <v>195</v>
      </c>
      <c r="D20" s="9">
        <v>211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99548.532731376981</v>
      </c>
      <c r="I20" s="14">
        <f t="shared" si="4"/>
        <v>0</v>
      </c>
      <c r="J20" s="14">
        <f t="shared" si="2"/>
        <v>99548.532731376981</v>
      </c>
      <c r="K20" s="14">
        <f t="shared" si="3"/>
        <v>7179887.8500479925</v>
      </c>
      <c r="L20" s="21">
        <f t="shared" si="5"/>
        <v>72.12449699708074</v>
      </c>
    </row>
    <row r="21" spans="1:12" x14ac:dyDescent="0.2">
      <c r="A21" s="17">
        <v>12</v>
      </c>
      <c r="B21" s="9">
        <v>0</v>
      </c>
      <c r="C21" s="9">
        <v>192</v>
      </c>
      <c r="D21" s="9">
        <v>197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99548.532731376981</v>
      </c>
      <c r="I21" s="14">
        <f t="shared" si="4"/>
        <v>0</v>
      </c>
      <c r="J21" s="14">
        <f t="shared" si="2"/>
        <v>99548.532731376981</v>
      </c>
      <c r="K21" s="14">
        <f t="shared" si="3"/>
        <v>7080339.317316616</v>
      </c>
      <c r="L21" s="21">
        <f t="shared" si="5"/>
        <v>71.12449699708074</v>
      </c>
    </row>
    <row r="22" spans="1:12" x14ac:dyDescent="0.2">
      <c r="A22" s="17">
        <v>13</v>
      </c>
      <c r="B22" s="9">
        <v>0</v>
      </c>
      <c r="C22" s="9">
        <v>209</v>
      </c>
      <c r="D22" s="9">
        <v>194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99548.532731376981</v>
      </c>
      <c r="I22" s="14">
        <f t="shared" si="4"/>
        <v>0</v>
      </c>
      <c r="J22" s="14">
        <f t="shared" si="2"/>
        <v>99548.532731376981</v>
      </c>
      <c r="K22" s="14">
        <f t="shared" si="3"/>
        <v>6980790.7845852394</v>
      </c>
      <c r="L22" s="21">
        <f t="shared" si="5"/>
        <v>70.12449699708074</v>
      </c>
    </row>
    <row r="23" spans="1:12" x14ac:dyDescent="0.2">
      <c r="A23" s="17">
        <v>14</v>
      </c>
      <c r="B23" s="9">
        <v>0</v>
      </c>
      <c r="C23" s="9">
        <v>178</v>
      </c>
      <c r="D23" s="9">
        <v>210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99548.532731376981</v>
      </c>
      <c r="I23" s="14">
        <f t="shared" si="4"/>
        <v>0</v>
      </c>
      <c r="J23" s="14">
        <f t="shared" si="2"/>
        <v>99548.532731376981</v>
      </c>
      <c r="K23" s="14">
        <f t="shared" si="3"/>
        <v>6881242.2518538628</v>
      </c>
      <c r="L23" s="21">
        <f t="shared" si="5"/>
        <v>69.124496997080755</v>
      </c>
    </row>
    <row r="24" spans="1:12" x14ac:dyDescent="0.2">
      <c r="A24" s="17">
        <v>15</v>
      </c>
      <c r="B24" s="9">
        <v>0</v>
      </c>
      <c r="C24" s="9">
        <v>185</v>
      </c>
      <c r="D24" s="9">
        <v>178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99548.532731376981</v>
      </c>
      <c r="I24" s="14">
        <f t="shared" si="4"/>
        <v>0</v>
      </c>
      <c r="J24" s="14">
        <f t="shared" si="2"/>
        <v>99548.532731376981</v>
      </c>
      <c r="K24" s="14">
        <f t="shared" si="3"/>
        <v>6781693.7191224862</v>
      </c>
      <c r="L24" s="21">
        <f t="shared" si="5"/>
        <v>68.124496997080755</v>
      </c>
    </row>
    <row r="25" spans="1:12" x14ac:dyDescent="0.2">
      <c r="A25" s="17">
        <v>16</v>
      </c>
      <c r="B25" s="9">
        <v>0</v>
      </c>
      <c r="C25" s="9">
        <v>182</v>
      </c>
      <c r="D25" s="9">
        <v>178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99548.532731376981</v>
      </c>
      <c r="I25" s="14">
        <f t="shared" si="4"/>
        <v>0</v>
      </c>
      <c r="J25" s="14">
        <f t="shared" si="2"/>
        <v>99548.532731376981</v>
      </c>
      <c r="K25" s="14">
        <f t="shared" si="3"/>
        <v>6682145.1863911096</v>
      </c>
      <c r="L25" s="21">
        <f t="shared" si="5"/>
        <v>67.124496997080755</v>
      </c>
    </row>
    <row r="26" spans="1:12" x14ac:dyDescent="0.2">
      <c r="A26" s="17">
        <v>17</v>
      </c>
      <c r="B26" s="9">
        <v>0</v>
      </c>
      <c r="C26" s="9">
        <v>166</v>
      </c>
      <c r="D26" s="9">
        <v>181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99548.532731376981</v>
      </c>
      <c r="I26" s="14">
        <f t="shared" si="4"/>
        <v>0</v>
      </c>
      <c r="J26" s="14">
        <f t="shared" si="2"/>
        <v>99548.532731376981</v>
      </c>
      <c r="K26" s="14">
        <f t="shared" si="3"/>
        <v>6582596.653659733</v>
      </c>
      <c r="L26" s="21">
        <f t="shared" si="5"/>
        <v>66.124496997080755</v>
      </c>
    </row>
    <row r="27" spans="1:12" x14ac:dyDescent="0.2">
      <c r="A27" s="17">
        <v>18</v>
      </c>
      <c r="B27" s="9">
        <v>0</v>
      </c>
      <c r="C27" s="9">
        <v>191</v>
      </c>
      <c r="D27" s="9">
        <v>170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99548.532731376981</v>
      </c>
      <c r="I27" s="14">
        <f t="shared" si="4"/>
        <v>0</v>
      </c>
      <c r="J27" s="14">
        <f t="shared" si="2"/>
        <v>99548.532731376981</v>
      </c>
      <c r="K27" s="14">
        <f t="shared" si="3"/>
        <v>6483048.1209283564</v>
      </c>
      <c r="L27" s="21">
        <f t="shared" si="5"/>
        <v>65.124496997080769</v>
      </c>
    </row>
    <row r="28" spans="1:12" x14ac:dyDescent="0.2">
      <c r="A28" s="17">
        <v>19</v>
      </c>
      <c r="B28" s="9">
        <v>0</v>
      </c>
      <c r="C28" s="9">
        <v>175</v>
      </c>
      <c r="D28" s="9">
        <v>203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99548.532731376981</v>
      </c>
      <c r="I28" s="14">
        <f t="shared" si="4"/>
        <v>0</v>
      </c>
      <c r="J28" s="14">
        <f t="shared" si="2"/>
        <v>99548.532731376981</v>
      </c>
      <c r="K28" s="14">
        <f t="shared" si="3"/>
        <v>6383499.5881969798</v>
      </c>
      <c r="L28" s="21">
        <f t="shared" si="5"/>
        <v>64.124496997080769</v>
      </c>
    </row>
    <row r="29" spans="1:12" x14ac:dyDescent="0.2">
      <c r="A29" s="17">
        <v>20</v>
      </c>
      <c r="B29" s="9">
        <v>0</v>
      </c>
      <c r="C29" s="9">
        <v>185</v>
      </c>
      <c r="D29" s="9">
        <v>173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99548.532731376981</v>
      </c>
      <c r="I29" s="14">
        <f t="shared" si="4"/>
        <v>0</v>
      </c>
      <c r="J29" s="14">
        <f t="shared" si="2"/>
        <v>99548.532731376981</v>
      </c>
      <c r="K29" s="14">
        <f t="shared" si="3"/>
        <v>6283951.0554656032</v>
      </c>
      <c r="L29" s="21">
        <f t="shared" si="5"/>
        <v>63.124496997080776</v>
      </c>
    </row>
    <row r="30" spans="1:12" x14ac:dyDescent="0.2">
      <c r="A30" s="17">
        <v>21</v>
      </c>
      <c r="B30" s="9">
        <v>0</v>
      </c>
      <c r="C30" s="9">
        <v>164</v>
      </c>
      <c r="D30" s="9">
        <v>175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99548.532731376981</v>
      </c>
      <c r="I30" s="14">
        <f t="shared" si="4"/>
        <v>0</v>
      </c>
      <c r="J30" s="14">
        <f t="shared" si="2"/>
        <v>99548.532731376981</v>
      </c>
      <c r="K30" s="14">
        <f t="shared" si="3"/>
        <v>6184402.5227342267</v>
      </c>
      <c r="L30" s="21">
        <f t="shared" si="5"/>
        <v>62.124496997080776</v>
      </c>
    </row>
    <row r="31" spans="1:12" x14ac:dyDescent="0.2">
      <c r="A31" s="17">
        <v>22</v>
      </c>
      <c r="B31" s="9">
        <v>1</v>
      </c>
      <c r="C31" s="9">
        <v>199</v>
      </c>
      <c r="D31" s="9">
        <v>156</v>
      </c>
      <c r="E31" s="18">
        <v>0.5</v>
      </c>
      <c r="F31" s="19">
        <f t="shared" si="0"/>
        <v>5.6338028169014088E-3</v>
      </c>
      <c r="G31" s="19">
        <f t="shared" si="1"/>
        <v>5.6179775280898884E-3</v>
      </c>
      <c r="H31" s="14">
        <f t="shared" si="6"/>
        <v>99548.532731376981</v>
      </c>
      <c r="I31" s="14">
        <f t="shared" si="4"/>
        <v>559.26141983919661</v>
      </c>
      <c r="J31" s="14">
        <f t="shared" si="2"/>
        <v>99268.902021457383</v>
      </c>
      <c r="K31" s="14">
        <f t="shared" si="3"/>
        <v>6084853.9900028501</v>
      </c>
      <c r="L31" s="21">
        <f t="shared" si="5"/>
        <v>61.124496997080783</v>
      </c>
    </row>
    <row r="32" spans="1:12" x14ac:dyDescent="0.2">
      <c r="A32" s="17">
        <v>23</v>
      </c>
      <c r="B32" s="9">
        <v>0</v>
      </c>
      <c r="C32" s="9">
        <v>213</v>
      </c>
      <c r="D32" s="9">
        <v>193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98989.271311537785</v>
      </c>
      <c r="I32" s="14">
        <f t="shared" si="4"/>
        <v>0</v>
      </c>
      <c r="J32" s="14">
        <f t="shared" si="2"/>
        <v>98989.271311537785</v>
      </c>
      <c r="K32" s="14">
        <f t="shared" si="3"/>
        <v>5985585.0879813926</v>
      </c>
      <c r="L32" s="21">
        <f t="shared" si="5"/>
        <v>60.467008279550164</v>
      </c>
    </row>
    <row r="33" spans="1:12" x14ac:dyDescent="0.2">
      <c r="A33" s="17">
        <v>24</v>
      </c>
      <c r="B33" s="9">
        <v>0</v>
      </c>
      <c r="C33" s="9">
        <v>209</v>
      </c>
      <c r="D33" s="9">
        <v>204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98989.271311537785</v>
      </c>
      <c r="I33" s="14">
        <f t="shared" si="4"/>
        <v>0</v>
      </c>
      <c r="J33" s="14">
        <f t="shared" si="2"/>
        <v>98989.271311537785</v>
      </c>
      <c r="K33" s="14">
        <f t="shared" si="3"/>
        <v>5886595.8166698553</v>
      </c>
      <c r="L33" s="21">
        <f t="shared" si="5"/>
        <v>59.467008279550164</v>
      </c>
    </row>
    <row r="34" spans="1:12" x14ac:dyDescent="0.2">
      <c r="A34" s="17">
        <v>25</v>
      </c>
      <c r="B34" s="9">
        <v>0</v>
      </c>
      <c r="C34" s="9">
        <v>218</v>
      </c>
      <c r="D34" s="9">
        <v>207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98989.271311537785</v>
      </c>
      <c r="I34" s="14">
        <f t="shared" si="4"/>
        <v>0</v>
      </c>
      <c r="J34" s="14">
        <f t="shared" si="2"/>
        <v>98989.271311537785</v>
      </c>
      <c r="K34" s="14">
        <f t="shared" si="3"/>
        <v>5787606.5453583179</v>
      </c>
      <c r="L34" s="21">
        <f t="shared" si="5"/>
        <v>58.467008279550171</v>
      </c>
    </row>
    <row r="35" spans="1:12" x14ac:dyDescent="0.2">
      <c r="A35" s="17">
        <v>26</v>
      </c>
      <c r="B35" s="9">
        <v>0</v>
      </c>
      <c r="C35" s="9">
        <v>251</v>
      </c>
      <c r="D35" s="9">
        <v>214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98989.271311537785</v>
      </c>
      <c r="I35" s="14">
        <f t="shared" si="4"/>
        <v>0</v>
      </c>
      <c r="J35" s="14">
        <f t="shared" si="2"/>
        <v>98989.271311537785</v>
      </c>
      <c r="K35" s="14">
        <f t="shared" si="3"/>
        <v>5688617.2740467805</v>
      </c>
      <c r="L35" s="21">
        <f t="shared" si="5"/>
        <v>57.467008279550178</v>
      </c>
    </row>
    <row r="36" spans="1:12" x14ac:dyDescent="0.2">
      <c r="A36" s="17">
        <v>27</v>
      </c>
      <c r="B36" s="9">
        <v>0</v>
      </c>
      <c r="C36" s="9">
        <v>220</v>
      </c>
      <c r="D36" s="9">
        <v>243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98989.271311537785</v>
      </c>
      <c r="I36" s="14">
        <f t="shared" si="4"/>
        <v>0</v>
      </c>
      <c r="J36" s="14">
        <f t="shared" si="2"/>
        <v>98989.271311537785</v>
      </c>
      <c r="K36" s="14">
        <f t="shared" si="3"/>
        <v>5589628.0027352432</v>
      </c>
      <c r="L36" s="21">
        <f t="shared" si="5"/>
        <v>56.467008279550178</v>
      </c>
    </row>
    <row r="37" spans="1:12" x14ac:dyDescent="0.2">
      <c r="A37" s="17">
        <v>28</v>
      </c>
      <c r="B37" s="9">
        <v>0</v>
      </c>
      <c r="C37" s="9">
        <v>263</v>
      </c>
      <c r="D37" s="9">
        <v>221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98989.271311537785</v>
      </c>
      <c r="I37" s="14">
        <f t="shared" si="4"/>
        <v>0</v>
      </c>
      <c r="J37" s="14">
        <f t="shared" si="2"/>
        <v>98989.271311537785</v>
      </c>
      <c r="K37" s="14">
        <f t="shared" si="3"/>
        <v>5490638.7314237058</v>
      </c>
      <c r="L37" s="21">
        <f t="shared" si="5"/>
        <v>55.467008279550186</v>
      </c>
    </row>
    <row r="38" spans="1:12" x14ac:dyDescent="0.2">
      <c r="A38" s="17">
        <v>29</v>
      </c>
      <c r="B38" s="9">
        <v>0</v>
      </c>
      <c r="C38" s="9">
        <v>269</v>
      </c>
      <c r="D38" s="9">
        <v>264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98989.271311537785</v>
      </c>
      <c r="I38" s="14">
        <f t="shared" si="4"/>
        <v>0</v>
      </c>
      <c r="J38" s="14">
        <f t="shared" si="2"/>
        <v>98989.271311537785</v>
      </c>
      <c r="K38" s="14">
        <f t="shared" si="3"/>
        <v>5391649.4601121685</v>
      </c>
      <c r="L38" s="21">
        <f t="shared" si="5"/>
        <v>54.467008279550186</v>
      </c>
    </row>
    <row r="39" spans="1:12" x14ac:dyDescent="0.2">
      <c r="A39" s="17">
        <v>30</v>
      </c>
      <c r="B39" s="9">
        <v>0</v>
      </c>
      <c r="C39" s="9">
        <v>296</v>
      </c>
      <c r="D39" s="9">
        <v>273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98989.271311537785</v>
      </c>
      <c r="I39" s="14">
        <f t="shared" si="4"/>
        <v>0</v>
      </c>
      <c r="J39" s="14">
        <f t="shared" si="2"/>
        <v>98989.271311537785</v>
      </c>
      <c r="K39" s="14">
        <f t="shared" si="3"/>
        <v>5292660.1888006311</v>
      </c>
      <c r="L39" s="21">
        <f t="shared" si="5"/>
        <v>53.467008279550193</v>
      </c>
    </row>
    <row r="40" spans="1:12" x14ac:dyDescent="0.2">
      <c r="A40" s="17">
        <v>31</v>
      </c>
      <c r="B40" s="9">
        <v>0</v>
      </c>
      <c r="C40" s="9">
        <v>356</v>
      </c>
      <c r="D40" s="9">
        <v>296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98989.271311537785</v>
      </c>
      <c r="I40" s="14">
        <f t="shared" si="4"/>
        <v>0</v>
      </c>
      <c r="J40" s="14">
        <f t="shared" si="2"/>
        <v>98989.271311537785</v>
      </c>
      <c r="K40" s="14">
        <f t="shared" si="3"/>
        <v>5193670.9174890937</v>
      </c>
      <c r="L40" s="21">
        <f t="shared" si="5"/>
        <v>52.4670082795502</v>
      </c>
    </row>
    <row r="41" spans="1:12" x14ac:dyDescent="0.2">
      <c r="A41" s="17">
        <v>32</v>
      </c>
      <c r="B41" s="9">
        <v>0</v>
      </c>
      <c r="C41" s="9">
        <v>365</v>
      </c>
      <c r="D41" s="9">
        <v>353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98989.271311537785</v>
      </c>
      <c r="I41" s="14">
        <f t="shared" si="4"/>
        <v>0</v>
      </c>
      <c r="J41" s="14">
        <f t="shared" si="2"/>
        <v>98989.271311537785</v>
      </c>
      <c r="K41" s="14">
        <f t="shared" si="3"/>
        <v>5094681.6461775564</v>
      </c>
      <c r="L41" s="21">
        <f t="shared" si="5"/>
        <v>51.4670082795502</v>
      </c>
    </row>
    <row r="42" spans="1:12" x14ac:dyDescent="0.2">
      <c r="A42" s="17">
        <v>33</v>
      </c>
      <c r="B42" s="9">
        <v>0</v>
      </c>
      <c r="C42" s="9">
        <v>403</v>
      </c>
      <c r="D42" s="9">
        <v>365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98989.271311537785</v>
      </c>
      <c r="I42" s="14">
        <f t="shared" si="4"/>
        <v>0</v>
      </c>
      <c r="J42" s="14">
        <f t="shared" si="2"/>
        <v>98989.271311537785</v>
      </c>
      <c r="K42" s="14">
        <f t="shared" si="3"/>
        <v>4995692.374866019</v>
      </c>
      <c r="L42" s="21">
        <f t="shared" si="5"/>
        <v>50.467008279550207</v>
      </c>
    </row>
    <row r="43" spans="1:12" x14ac:dyDescent="0.2">
      <c r="A43" s="17">
        <v>34</v>
      </c>
      <c r="B43" s="9">
        <v>0</v>
      </c>
      <c r="C43" s="9">
        <v>408</v>
      </c>
      <c r="D43" s="9">
        <v>399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98989.271311537785</v>
      </c>
      <c r="I43" s="14">
        <f t="shared" si="4"/>
        <v>0</v>
      </c>
      <c r="J43" s="14">
        <f t="shared" si="2"/>
        <v>98989.271311537785</v>
      </c>
      <c r="K43" s="14">
        <f t="shared" si="3"/>
        <v>4896703.1035544816</v>
      </c>
      <c r="L43" s="21">
        <f t="shared" si="5"/>
        <v>49.467008279550207</v>
      </c>
    </row>
    <row r="44" spans="1:12" x14ac:dyDescent="0.2">
      <c r="A44" s="17">
        <v>35</v>
      </c>
      <c r="B44" s="9">
        <v>0</v>
      </c>
      <c r="C44" s="9">
        <v>438</v>
      </c>
      <c r="D44" s="9">
        <v>397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98989.271311537785</v>
      </c>
      <c r="I44" s="14">
        <f t="shared" si="4"/>
        <v>0</v>
      </c>
      <c r="J44" s="14">
        <f t="shared" si="2"/>
        <v>98989.271311537785</v>
      </c>
      <c r="K44" s="14">
        <f t="shared" si="3"/>
        <v>4797713.8322429443</v>
      </c>
      <c r="L44" s="21">
        <f t="shared" si="5"/>
        <v>48.467008279550214</v>
      </c>
    </row>
    <row r="45" spans="1:12" x14ac:dyDescent="0.2">
      <c r="A45" s="17">
        <v>36</v>
      </c>
      <c r="B45" s="9">
        <v>0</v>
      </c>
      <c r="C45" s="9">
        <v>435</v>
      </c>
      <c r="D45" s="9">
        <v>437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98989.271311537785</v>
      </c>
      <c r="I45" s="14">
        <f t="shared" si="4"/>
        <v>0</v>
      </c>
      <c r="J45" s="14">
        <f t="shared" si="2"/>
        <v>98989.271311537785</v>
      </c>
      <c r="K45" s="14">
        <f t="shared" si="3"/>
        <v>4698724.5609314069</v>
      </c>
      <c r="L45" s="21">
        <f t="shared" si="5"/>
        <v>47.467008279550221</v>
      </c>
    </row>
    <row r="46" spans="1:12" x14ac:dyDescent="0.2">
      <c r="A46" s="17">
        <v>37</v>
      </c>
      <c r="B46" s="9">
        <v>0</v>
      </c>
      <c r="C46" s="9">
        <v>479</v>
      </c>
      <c r="D46" s="9">
        <v>443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98989.271311537785</v>
      </c>
      <c r="I46" s="14">
        <f t="shared" si="4"/>
        <v>0</v>
      </c>
      <c r="J46" s="14">
        <f t="shared" si="2"/>
        <v>98989.271311537785</v>
      </c>
      <c r="K46" s="14">
        <f t="shared" si="3"/>
        <v>4599735.2896198696</v>
      </c>
      <c r="L46" s="21">
        <f t="shared" si="5"/>
        <v>46.467008279550221</v>
      </c>
    </row>
    <row r="47" spans="1:12" x14ac:dyDescent="0.2">
      <c r="A47" s="17">
        <v>38</v>
      </c>
      <c r="B47" s="9">
        <v>0</v>
      </c>
      <c r="C47" s="9">
        <v>429</v>
      </c>
      <c r="D47" s="9">
        <v>471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98989.271311537785</v>
      </c>
      <c r="I47" s="14">
        <f t="shared" si="4"/>
        <v>0</v>
      </c>
      <c r="J47" s="14">
        <f t="shared" si="2"/>
        <v>98989.271311537785</v>
      </c>
      <c r="K47" s="14">
        <f t="shared" si="3"/>
        <v>4500746.0183083322</v>
      </c>
      <c r="L47" s="21">
        <f t="shared" si="5"/>
        <v>45.467008279550228</v>
      </c>
    </row>
    <row r="48" spans="1:12" x14ac:dyDescent="0.2">
      <c r="A48" s="17">
        <v>39</v>
      </c>
      <c r="B48" s="9">
        <v>1</v>
      </c>
      <c r="C48" s="9">
        <v>391</v>
      </c>
      <c r="D48" s="9">
        <v>440</v>
      </c>
      <c r="E48" s="18">
        <v>0.5</v>
      </c>
      <c r="F48" s="19">
        <f t="shared" si="7"/>
        <v>2.4067388688327317E-3</v>
      </c>
      <c r="G48" s="19">
        <f t="shared" si="1"/>
        <v>2.4038461538461535E-3</v>
      </c>
      <c r="H48" s="14">
        <f t="shared" si="6"/>
        <v>98989.271311537785</v>
      </c>
      <c r="I48" s="14">
        <f t="shared" si="4"/>
        <v>237.9549791142735</v>
      </c>
      <c r="J48" s="14">
        <f t="shared" si="2"/>
        <v>98870.293821980638</v>
      </c>
      <c r="K48" s="14">
        <f t="shared" si="3"/>
        <v>4401756.7469967948</v>
      </c>
      <c r="L48" s="21">
        <f t="shared" si="5"/>
        <v>44.467008279550228</v>
      </c>
    </row>
    <row r="49" spans="1:12" x14ac:dyDescent="0.2">
      <c r="A49" s="17">
        <v>40</v>
      </c>
      <c r="B49" s="9">
        <v>0</v>
      </c>
      <c r="C49" s="9">
        <v>423</v>
      </c>
      <c r="D49" s="9">
        <v>392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98751.316332423507</v>
      </c>
      <c r="I49" s="14">
        <f t="shared" si="4"/>
        <v>0</v>
      </c>
      <c r="J49" s="14">
        <f t="shared" si="2"/>
        <v>98751.316332423507</v>
      </c>
      <c r="K49" s="14">
        <f t="shared" si="3"/>
        <v>4302886.4531748146</v>
      </c>
      <c r="L49" s="21">
        <f t="shared" si="5"/>
        <v>43.572952877814217</v>
      </c>
    </row>
    <row r="50" spans="1:12" x14ac:dyDescent="0.2">
      <c r="A50" s="17">
        <v>41</v>
      </c>
      <c r="B50" s="9">
        <v>0</v>
      </c>
      <c r="C50" s="9">
        <v>486</v>
      </c>
      <c r="D50" s="9">
        <v>422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98751.316332423507</v>
      </c>
      <c r="I50" s="14">
        <f t="shared" si="4"/>
        <v>0</v>
      </c>
      <c r="J50" s="14">
        <f t="shared" si="2"/>
        <v>98751.316332423507</v>
      </c>
      <c r="K50" s="14">
        <f t="shared" si="3"/>
        <v>4204135.1368423915</v>
      </c>
      <c r="L50" s="21">
        <f t="shared" si="5"/>
        <v>42.572952877814217</v>
      </c>
    </row>
    <row r="51" spans="1:12" x14ac:dyDescent="0.2">
      <c r="A51" s="17">
        <v>42</v>
      </c>
      <c r="B51" s="9">
        <v>0</v>
      </c>
      <c r="C51" s="9">
        <v>437</v>
      </c>
      <c r="D51" s="9">
        <v>486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98751.316332423507</v>
      </c>
      <c r="I51" s="14">
        <f t="shared" si="4"/>
        <v>0</v>
      </c>
      <c r="J51" s="14">
        <f t="shared" si="2"/>
        <v>98751.316332423507</v>
      </c>
      <c r="K51" s="14">
        <f t="shared" si="3"/>
        <v>4105383.8205099679</v>
      </c>
      <c r="L51" s="21">
        <f t="shared" si="5"/>
        <v>41.572952877814217</v>
      </c>
    </row>
    <row r="52" spans="1:12" x14ac:dyDescent="0.2">
      <c r="A52" s="17">
        <v>43</v>
      </c>
      <c r="B52" s="9">
        <v>0</v>
      </c>
      <c r="C52" s="9">
        <v>388</v>
      </c>
      <c r="D52" s="9">
        <v>435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98751.316332423507</v>
      </c>
      <c r="I52" s="14">
        <f t="shared" si="4"/>
        <v>0</v>
      </c>
      <c r="J52" s="14">
        <f t="shared" si="2"/>
        <v>98751.316332423507</v>
      </c>
      <c r="K52" s="14">
        <f t="shared" si="3"/>
        <v>4006632.5041775443</v>
      </c>
      <c r="L52" s="21">
        <f t="shared" si="5"/>
        <v>40.572952877814217</v>
      </c>
    </row>
    <row r="53" spans="1:12" x14ac:dyDescent="0.2">
      <c r="A53" s="17">
        <v>44</v>
      </c>
      <c r="B53" s="9">
        <v>0</v>
      </c>
      <c r="C53" s="9">
        <v>416</v>
      </c>
      <c r="D53" s="9">
        <v>402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98751.316332423507</v>
      </c>
      <c r="I53" s="14">
        <f t="shared" si="4"/>
        <v>0</v>
      </c>
      <c r="J53" s="14">
        <f t="shared" si="2"/>
        <v>98751.316332423507</v>
      </c>
      <c r="K53" s="14">
        <f t="shared" si="3"/>
        <v>3907881.1878451207</v>
      </c>
      <c r="L53" s="21">
        <f t="shared" si="5"/>
        <v>39.572952877814217</v>
      </c>
    </row>
    <row r="54" spans="1:12" x14ac:dyDescent="0.2">
      <c r="A54" s="17">
        <v>45</v>
      </c>
      <c r="B54" s="9">
        <v>2</v>
      </c>
      <c r="C54" s="9">
        <v>431</v>
      </c>
      <c r="D54" s="9">
        <v>418</v>
      </c>
      <c r="E54" s="18">
        <v>0.5</v>
      </c>
      <c r="F54" s="19">
        <f t="shared" si="7"/>
        <v>4.7114252061248524E-3</v>
      </c>
      <c r="G54" s="19">
        <f t="shared" si="1"/>
        <v>4.7003525264394828E-3</v>
      </c>
      <c r="H54" s="14">
        <f t="shared" si="6"/>
        <v>98751.316332423507</v>
      </c>
      <c r="I54" s="14">
        <f t="shared" si="4"/>
        <v>464.16599921233137</v>
      </c>
      <c r="J54" s="14">
        <f t="shared" si="2"/>
        <v>98519.233332817341</v>
      </c>
      <c r="K54" s="14">
        <f t="shared" si="3"/>
        <v>3809129.8715126971</v>
      </c>
      <c r="L54" s="21">
        <f t="shared" si="5"/>
        <v>38.572952877814217</v>
      </c>
    </row>
    <row r="55" spans="1:12" x14ac:dyDescent="0.2">
      <c r="A55" s="17">
        <v>46</v>
      </c>
      <c r="B55" s="9">
        <v>0</v>
      </c>
      <c r="C55" s="9">
        <v>398</v>
      </c>
      <c r="D55" s="9">
        <v>425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98287.150333211175</v>
      </c>
      <c r="I55" s="14">
        <f t="shared" si="4"/>
        <v>0</v>
      </c>
      <c r="J55" s="14">
        <f t="shared" si="2"/>
        <v>98287.150333211175</v>
      </c>
      <c r="K55" s="14">
        <f t="shared" si="3"/>
        <v>3710610.6381798796</v>
      </c>
      <c r="L55" s="21">
        <f t="shared" si="5"/>
        <v>37.752754308169891</v>
      </c>
    </row>
    <row r="56" spans="1:12" x14ac:dyDescent="0.2">
      <c r="A56" s="17">
        <v>47</v>
      </c>
      <c r="B56" s="9">
        <v>1</v>
      </c>
      <c r="C56" s="9">
        <v>396</v>
      </c>
      <c r="D56" s="9">
        <v>403</v>
      </c>
      <c r="E56" s="18">
        <v>0.5</v>
      </c>
      <c r="F56" s="19">
        <f t="shared" si="7"/>
        <v>2.5031289111389237E-3</v>
      </c>
      <c r="G56" s="19">
        <f t="shared" si="1"/>
        <v>2.5000000000000001E-3</v>
      </c>
      <c r="H56" s="14">
        <f t="shared" si="6"/>
        <v>98287.150333211175</v>
      </c>
      <c r="I56" s="14">
        <f t="shared" si="4"/>
        <v>245.71787583302793</v>
      </c>
      <c r="J56" s="14">
        <f t="shared" si="2"/>
        <v>98164.291395294669</v>
      </c>
      <c r="K56" s="14">
        <f t="shared" si="3"/>
        <v>3612323.4878466683</v>
      </c>
      <c r="L56" s="21">
        <f t="shared" si="5"/>
        <v>36.752754308169884</v>
      </c>
    </row>
    <row r="57" spans="1:12" x14ac:dyDescent="0.2">
      <c r="A57" s="17">
        <v>48</v>
      </c>
      <c r="B57" s="9">
        <v>2</v>
      </c>
      <c r="C57" s="9">
        <v>371</v>
      </c>
      <c r="D57" s="9">
        <v>391</v>
      </c>
      <c r="E57" s="18">
        <v>0.5</v>
      </c>
      <c r="F57" s="19">
        <f t="shared" si="7"/>
        <v>5.2493438320209973E-3</v>
      </c>
      <c r="G57" s="19">
        <f t="shared" si="1"/>
        <v>5.2356020942408371E-3</v>
      </c>
      <c r="H57" s="14">
        <f t="shared" si="6"/>
        <v>98041.432457378149</v>
      </c>
      <c r="I57" s="14">
        <f t="shared" si="4"/>
        <v>513.30592909622067</v>
      </c>
      <c r="J57" s="14">
        <f t="shared" si="2"/>
        <v>97784.779492830028</v>
      </c>
      <c r="K57" s="14">
        <f t="shared" si="3"/>
        <v>3514159.1964513739</v>
      </c>
      <c r="L57" s="21">
        <f t="shared" si="5"/>
        <v>35.843613341523699</v>
      </c>
    </row>
    <row r="58" spans="1:12" x14ac:dyDescent="0.2">
      <c r="A58" s="17">
        <v>49</v>
      </c>
      <c r="B58" s="9">
        <v>0</v>
      </c>
      <c r="C58" s="9">
        <v>356</v>
      </c>
      <c r="D58" s="9">
        <v>367</v>
      </c>
      <c r="E58" s="18">
        <v>0.5</v>
      </c>
      <c r="F58" s="19">
        <f t="shared" si="7"/>
        <v>0</v>
      </c>
      <c r="G58" s="19">
        <f t="shared" si="1"/>
        <v>0</v>
      </c>
      <c r="H58" s="14">
        <f t="shared" si="6"/>
        <v>97528.126528281922</v>
      </c>
      <c r="I58" s="14">
        <f t="shared" si="4"/>
        <v>0</v>
      </c>
      <c r="J58" s="14">
        <f t="shared" si="2"/>
        <v>97528.126528281922</v>
      </c>
      <c r="K58" s="14">
        <f t="shared" si="3"/>
        <v>3416374.4169585439</v>
      </c>
      <c r="L58" s="21">
        <f t="shared" si="5"/>
        <v>35.029632359110664</v>
      </c>
    </row>
    <row r="59" spans="1:12" x14ac:dyDescent="0.2">
      <c r="A59" s="17">
        <v>50</v>
      </c>
      <c r="B59" s="9">
        <v>2</v>
      </c>
      <c r="C59" s="9">
        <v>346</v>
      </c>
      <c r="D59" s="9">
        <v>351</v>
      </c>
      <c r="E59" s="18">
        <v>0.5</v>
      </c>
      <c r="F59" s="19">
        <f t="shared" si="7"/>
        <v>5.7388809182209472E-3</v>
      </c>
      <c r="G59" s="19">
        <f t="shared" si="1"/>
        <v>5.7224606580829757E-3</v>
      </c>
      <c r="H59" s="14">
        <f t="shared" si="6"/>
        <v>97528.126528281922</v>
      </c>
      <c r="I59" s="14">
        <f t="shared" si="4"/>
        <v>558.10086711463191</v>
      </c>
      <c r="J59" s="14">
        <f t="shared" si="2"/>
        <v>97249.076094724616</v>
      </c>
      <c r="K59" s="14">
        <f t="shared" si="3"/>
        <v>3318846.2904302622</v>
      </c>
      <c r="L59" s="21">
        <f t="shared" si="5"/>
        <v>34.029632359110671</v>
      </c>
    </row>
    <row r="60" spans="1:12" x14ac:dyDescent="0.2">
      <c r="A60" s="17">
        <v>51</v>
      </c>
      <c r="B60" s="9">
        <v>3</v>
      </c>
      <c r="C60" s="9">
        <v>301</v>
      </c>
      <c r="D60" s="9">
        <v>338</v>
      </c>
      <c r="E60" s="18">
        <v>0.5</v>
      </c>
      <c r="F60" s="19">
        <f t="shared" si="7"/>
        <v>9.3896713615023476E-3</v>
      </c>
      <c r="G60" s="19">
        <f t="shared" si="1"/>
        <v>9.3457943925233638E-3</v>
      </c>
      <c r="H60" s="14">
        <f t="shared" si="6"/>
        <v>96970.025661167296</v>
      </c>
      <c r="I60" s="14">
        <f t="shared" si="4"/>
        <v>906.26192206698397</v>
      </c>
      <c r="J60" s="14">
        <f t="shared" si="2"/>
        <v>96516.894700133795</v>
      </c>
      <c r="K60" s="14">
        <f t="shared" si="3"/>
        <v>3221597.2143355375</v>
      </c>
      <c r="L60" s="21">
        <f t="shared" si="5"/>
        <v>33.222608660458064</v>
      </c>
    </row>
    <row r="61" spans="1:12" x14ac:dyDescent="0.2">
      <c r="A61" s="17">
        <v>52</v>
      </c>
      <c r="B61" s="9">
        <v>1</v>
      </c>
      <c r="C61" s="9">
        <v>311</v>
      </c>
      <c r="D61" s="9">
        <v>308</v>
      </c>
      <c r="E61" s="18">
        <v>0.5</v>
      </c>
      <c r="F61" s="19">
        <f t="shared" si="7"/>
        <v>3.2310177705977385E-3</v>
      </c>
      <c r="G61" s="19">
        <f t="shared" si="1"/>
        <v>3.2258064516129032E-3</v>
      </c>
      <c r="H61" s="14">
        <f t="shared" si="6"/>
        <v>96063.763739100308</v>
      </c>
      <c r="I61" s="14">
        <f t="shared" si="4"/>
        <v>309.88310883580743</v>
      </c>
      <c r="J61" s="14">
        <f t="shared" si="2"/>
        <v>95908.822184682402</v>
      </c>
      <c r="K61" s="14">
        <f t="shared" si="3"/>
        <v>3125080.3196354038</v>
      </c>
      <c r="L61" s="21">
        <f t="shared" si="5"/>
        <v>32.531312515745405</v>
      </c>
    </row>
    <row r="62" spans="1:12" x14ac:dyDescent="0.2">
      <c r="A62" s="17">
        <v>53</v>
      </c>
      <c r="B62" s="9">
        <v>0</v>
      </c>
      <c r="C62" s="9">
        <v>288</v>
      </c>
      <c r="D62" s="9">
        <v>317</v>
      </c>
      <c r="E62" s="18">
        <v>0.5</v>
      </c>
      <c r="F62" s="19">
        <f t="shared" si="7"/>
        <v>0</v>
      </c>
      <c r="G62" s="19">
        <f t="shared" si="1"/>
        <v>0</v>
      </c>
      <c r="H62" s="14">
        <f t="shared" si="6"/>
        <v>95753.880630264495</v>
      </c>
      <c r="I62" s="14">
        <f t="shared" si="4"/>
        <v>0</v>
      </c>
      <c r="J62" s="14">
        <f t="shared" si="2"/>
        <v>95753.880630264495</v>
      </c>
      <c r="K62" s="14">
        <f t="shared" si="3"/>
        <v>3029171.4974507215</v>
      </c>
      <c r="L62" s="21">
        <f t="shared" si="5"/>
        <v>31.634973721297985</v>
      </c>
    </row>
    <row r="63" spans="1:12" x14ac:dyDescent="0.2">
      <c r="A63" s="17">
        <v>54</v>
      </c>
      <c r="B63" s="9">
        <v>0</v>
      </c>
      <c r="C63" s="9">
        <v>260</v>
      </c>
      <c r="D63" s="9">
        <v>288</v>
      </c>
      <c r="E63" s="18">
        <v>0.5</v>
      </c>
      <c r="F63" s="19">
        <f t="shared" si="7"/>
        <v>0</v>
      </c>
      <c r="G63" s="19">
        <f t="shared" si="1"/>
        <v>0</v>
      </c>
      <c r="H63" s="14">
        <f t="shared" si="6"/>
        <v>95753.880630264495</v>
      </c>
      <c r="I63" s="14">
        <f t="shared" si="4"/>
        <v>0</v>
      </c>
      <c r="J63" s="14">
        <f t="shared" si="2"/>
        <v>95753.880630264495</v>
      </c>
      <c r="K63" s="14">
        <f t="shared" si="3"/>
        <v>2933417.6168204569</v>
      </c>
      <c r="L63" s="21">
        <f t="shared" si="5"/>
        <v>30.634973721297985</v>
      </c>
    </row>
    <row r="64" spans="1:12" x14ac:dyDescent="0.2">
      <c r="A64" s="17">
        <v>55</v>
      </c>
      <c r="B64" s="9">
        <v>0</v>
      </c>
      <c r="C64" s="9">
        <v>272</v>
      </c>
      <c r="D64" s="9">
        <v>263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95753.880630264495</v>
      </c>
      <c r="I64" s="14">
        <f t="shared" si="4"/>
        <v>0</v>
      </c>
      <c r="J64" s="14">
        <f t="shared" si="2"/>
        <v>95753.880630264495</v>
      </c>
      <c r="K64" s="14">
        <f t="shared" si="3"/>
        <v>2837663.7361901924</v>
      </c>
      <c r="L64" s="21">
        <f t="shared" si="5"/>
        <v>29.634973721297985</v>
      </c>
    </row>
    <row r="65" spans="1:12" x14ac:dyDescent="0.2">
      <c r="A65" s="17">
        <v>56</v>
      </c>
      <c r="B65" s="9">
        <v>1</v>
      </c>
      <c r="C65" s="9">
        <v>265</v>
      </c>
      <c r="D65" s="9">
        <v>269</v>
      </c>
      <c r="E65" s="18">
        <v>0.5</v>
      </c>
      <c r="F65" s="19">
        <f t="shared" si="7"/>
        <v>3.7453183520599251E-3</v>
      </c>
      <c r="G65" s="19">
        <f t="shared" si="1"/>
        <v>3.7383177570093464E-3</v>
      </c>
      <c r="H65" s="14">
        <f t="shared" si="6"/>
        <v>95753.880630264495</v>
      </c>
      <c r="I65" s="14">
        <f t="shared" si="4"/>
        <v>357.95843226267107</v>
      </c>
      <c r="J65" s="14">
        <f t="shared" si="2"/>
        <v>95574.901414133157</v>
      </c>
      <c r="K65" s="14">
        <f t="shared" si="3"/>
        <v>2741909.8555599279</v>
      </c>
      <c r="L65" s="21">
        <f t="shared" si="5"/>
        <v>28.634973721297985</v>
      </c>
    </row>
    <row r="66" spans="1:12" x14ac:dyDescent="0.2">
      <c r="A66" s="17">
        <v>57</v>
      </c>
      <c r="B66" s="9">
        <v>0</v>
      </c>
      <c r="C66" s="9">
        <v>226</v>
      </c>
      <c r="D66" s="9">
        <v>263</v>
      </c>
      <c r="E66" s="18">
        <v>0.5</v>
      </c>
      <c r="F66" s="19">
        <f t="shared" si="7"/>
        <v>0</v>
      </c>
      <c r="G66" s="19">
        <f t="shared" si="1"/>
        <v>0</v>
      </c>
      <c r="H66" s="14">
        <f t="shared" si="6"/>
        <v>95395.922198001819</v>
      </c>
      <c r="I66" s="14">
        <f t="shared" si="4"/>
        <v>0</v>
      </c>
      <c r="J66" s="14">
        <f t="shared" si="2"/>
        <v>95395.922198001819</v>
      </c>
      <c r="K66" s="14">
        <f t="shared" si="3"/>
        <v>2646334.9541457947</v>
      </c>
      <c r="L66" s="21">
        <f t="shared" si="5"/>
        <v>27.740545855336627</v>
      </c>
    </row>
    <row r="67" spans="1:12" x14ac:dyDescent="0.2">
      <c r="A67" s="17">
        <v>58</v>
      </c>
      <c r="B67" s="9">
        <v>1</v>
      </c>
      <c r="C67" s="9">
        <v>222</v>
      </c>
      <c r="D67" s="9">
        <v>221</v>
      </c>
      <c r="E67" s="18">
        <v>0.5</v>
      </c>
      <c r="F67" s="19">
        <f t="shared" si="7"/>
        <v>4.5146726862302479E-3</v>
      </c>
      <c r="G67" s="19">
        <f t="shared" si="1"/>
        <v>4.5045045045045045E-3</v>
      </c>
      <c r="H67" s="14">
        <f t="shared" si="6"/>
        <v>95395.922198001819</v>
      </c>
      <c r="I67" s="14">
        <f t="shared" si="4"/>
        <v>429.71136125226042</v>
      </c>
      <c r="J67" s="14">
        <f t="shared" si="2"/>
        <v>95181.066517375686</v>
      </c>
      <c r="K67" s="14">
        <f t="shared" si="3"/>
        <v>2550939.031947793</v>
      </c>
      <c r="L67" s="21">
        <f t="shared" si="5"/>
        <v>26.740545855336627</v>
      </c>
    </row>
    <row r="68" spans="1:12" x14ac:dyDescent="0.2">
      <c r="A68" s="17">
        <v>59</v>
      </c>
      <c r="B68" s="9">
        <v>2</v>
      </c>
      <c r="C68" s="9">
        <v>235</v>
      </c>
      <c r="D68" s="9">
        <v>221</v>
      </c>
      <c r="E68" s="18">
        <v>0.5</v>
      </c>
      <c r="F68" s="19">
        <f t="shared" si="7"/>
        <v>8.771929824561403E-3</v>
      </c>
      <c r="G68" s="19">
        <f t="shared" si="1"/>
        <v>8.7336244541484712E-3</v>
      </c>
      <c r="H68" s="14">
        <f t="shared" si="6"/>
        <v>94966.210836749553</v>
      </c>
      <c r="I68" s="14">
        <f t="shared" si="4"/>
        <v>829.3992212816554</v>
      </c>
      <c r="J68" s="14">
        <f t="shared" si="2"/>
        <v>94551.511226108734</v>
      </c>
      <c r="K68" s="14">
        <f t="shared" si="3"/>
        <v>2455757.9654304171</v>
      </c>
      <c r="L68" s="21">
        <f t="shared" si="5"/>
        <v>25.859281356944486</v>
      </c>
    </row>
    <row r="69" spans="1:12" x14ac:dyDescent="0.2">
      <c r="A69" s="17">
        <v>60</v>
      </c>
      <c r="B69" s="9">
        <v>2</v>
      </c>
      <c r="C69" s="9">
        <v>168</v>
      </c>
      <c r="D69" s="9">
        <v>233</v>
      </c>
      <c r="E69" s="18">
        <v>0.5</v>
      </c>
      <c r="F69" s="19">
        <f t="shared" si="7"/>
        <v>9.9750623441396506E-3</v>
      </c>
      <c r="G69" s="19">
        <f t="shared" si="1"/>
        <v>9.9255583126550868E-3</v>
      </c>
      <c r="H69" s="14">
        <f t="shared" si="6"/>
        <v>94136.811615467901</v>
      </c>
      <c r="I69" s="14">
        <f t="shared" si="4"/>
        <v>934.36041305675337</v>
      </c>
      <c r="J69" s="14">
        <f t="shared" si="2"/>
        <v>93669.631408939516</v>
      </c>
      <c r="K69" s="14">
        <f t="shared" si="3"/>
        <v>2361206.4542043083</v>
      </c>
      <c r="L69" s="21">
        <f t="shared" si="5"/>
        <v>25.082711148635624</v>
      </c>
    </row>
    <row r="70" spans="1:12" x14ac:dyDescent="0.2">
      <c r="A70" s="17">
        <v>61</v>
      </c>
      <c r="B70" s="9">
        <v>0</v>
      </c>
      <c r="C70" s="9">
        <v>187</v>
      </c>
      <c r="D70" s="9">
        <v>168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93202.451202411146</v>
      </c>
      <c r="I70" s="14">
        <f t="shared" si="4"/>
        <v>0</v>
      </c>
      <c r="J70" s="14">
        <f t="shared" si="2"/>
        <v>93202.451202411146</v>
      </c>
      <c r="K70" s="14">
        <f t="shared" si="3"/>
        <v>2267536.8227953687</v>
      </c>
      <c r="L70" s="21">
        <f t="shared" si="5"/>
        <v>24.329154368170819</v>
      </c>
    </row>
    <row r="71" spans="1:12" x14ac:dyDescent="0.2">
      <c r="A71" s="17">
        <v>62</v>
      </c>
      <c r="B71" s="9">
        <v>0</v>
      </c>
      <c r="C71" s="9">
        <v>203</v>
      </c>
      <c r="D71" s="9">
        <v>185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93202.451202411146</v>
      </c>
      <c r="I71" s="14">
        <f t="shared" si="4"/>
        <v>0</v>
      </c>
      <c r="J71" s="14">
        <f t="shared" si="2"/>
        <v>93202.451202411146</v>
      </c>
      <c r="K71" s="14">
        <f t="shared" si="3"/>
        <v>2174334.3715929575</v>
      </c>
      <c r="L71" s="21">
        <f t="shared" si="5"/>
        <v>23.329154368170819</v>
      </c>
    </row>
    <row r="72" spans="1:12" x14ac:dyDescent="0.2">
      <c r="A72" s="17">
        <v>63</v>
      </c>
      <c r="B72" s="9">
        <v>2</v>
      </c>
      <c r="C72" s="9">
        <v>189</v>
      </c>
      <c r="D72" s="9">
        <v>202</v>
      </c>
      <c r="E72" s="18">
        <v>0.5</v>
      </c>
      <c r="F72" s="19">
        <f t="shared" si="7"/>
        <v>1.0230179028132993E-2</v>
      </c>
      <c r="G72" s="19">
        <f t="shared" si="1"/>
        <v>1.0178117048346057E-2</v>
      </c>
      <c r="H72" s="14">
        <f t="shared" si="6"/>
        <v>93202.451202411146</v>
      </c>
      <c r="I72" s="14">
        <f t="shared" si="4"/>
        <v>948.62545753090228</v>
      </c>
      <c r="J72" s="14">
        <f t="shared" si="2"/>
        <v>92728.138473645697</v>
      </c>
      <c r="K72" s="14">
        <f t="shared" si="3"/>
        <v>2081131.9203905463</v>
      </c>
      <c r="L72" s="21">
        <f t="shared" si="5"/>
        <v>22.329154368170819</v>
      </c>
    </row>
    <row r="73" spans="1:12" x14ac:dyDescent="0.2">
      <c r="A73" s="17">
        <v>64</v>
      </c>
      <c r="B73" s="9">
        <v>3</v>
      </c>
      <c r="C73" s="9">
        <v>191</v>
      </c>
      <c r="D73" s="9">
        <v>190</v>
      </c>
      <c r="E73" s="18">
        <v>0.5</v>
      </c>
      <c r="F73" s="19">
        <f t="shared" ref="F73:F109" si="8">B73/((C73+D73)/2)</f>
        <v>1.5748031496062992E-2</v>
      </c>
      <c r="G73" s="19">
        <f t="shared" ref="G73:G108" si="9">F73/((1+(1-E73)*F73))</f>
        <v>1.5625E-2</v>
      </c>
      <c r="H73" s="14">
        <f t="shared" si="6"/>
        <v>92253.825744880247</v>
      </c>
      <c r="I73" s="14">
        <f t="shared" si="4"/>
        <v>1441.4660272637539</v>
      </c>
      <c r="J73" s="14">
        <f t="shared" ref="J73:J108" si="10">H74+I73*E73</f>
        <v>91533.092731248369</v>
      </c>
      <c r="K73" s="14">
        <f t="shared" ref="K73:K97" si="11">K74+J73</f>
        <v>1988403.7819169005</v>
      </c>
      <c r="L73" s="21">
        <f t="shared" si="5"/>
        <v>21.553618680439925</v>
      </c>
    </row>
    <row r="74" spans="1:12" x14ac:dyDescent="0.2">
      <c r="A74" s="17">
        <v>65</v>
      </c>
      <c r="B74" s="9">
        <v>1</v>
      </c>
      <c r="C74" s="9">
        <v>173</v>
      </c>
      <c r="D74" s="9">
        <v>189</v>
      </c>
      <c r="E74" s="18">
        <v>0.5</v>
      </c>
      <c r="F74" s="19">
        <f t="shared" si="8"/>
        <v>5.5248618784530384E-3</v>
      </c>
      <c r="G74" s="19">
        <f t="shared" si="9"/>
        <v>5.5096418732782371E-3</v>
      </c>
      <c r="H74" s="14">
        <f t="shared" si="6"/>
        <v>90812.359717616491</v>
      </c>
      <c r="I74" s="14">
        <f t="shared" ref="I74:I108" si="12">H74*G74</f>
        <v>500.34357971138564</v>
      </c>
      <c r="J74" s="14">
        <f t="shared" si="10"/>
        <v>90562.187927760795</v>
      </c>
      <c r="K74" s="14">
        <f t="shared" si="11"/>
        <v>1896870.6891856522</v>
      </c>
      <c r="L74" s="21">
        <f t="shared" ref="L74:L108" si="13">K74/H74</f>
        <v>20.887803103938971</v>
      </c>
    </row>
    <row r="75" spans="1:12" x14ac:dyDescent="0.2">
      <c r="A75" s="17">
        <v>66</v>
      </c>
      <c r="B75" s="9">
        <v>2</v>
      </c>
      <c r="C75" s="9">
        <v>178</v>
      </c>
      <c r="D75" s="9">
        <v>172</v>
      </c>
      <c r="E75" s="18">
        <v>0.5</v>
      </c>
      <c r="F75" s="19">
        <f t="shared" si="8"/>
        <v>1.1428571428571429E-2</v>
      </c>
      <c r="G75" s="19">
        <f t="shared" si="9"/>
        <v>1.1363636363636362E-2</v>
      </c>
      <c r="H75" s="14">
        <f t="shared" ref="H75:H108" si="14">H74-I74</f>
        <v>90312.016137905099</v>
      </c>
      <c r="I75" s="14">
        <f t="shared" si="12"/>
        <v>1026.2729106580123</v>
      </c>
      <c r="J75" s="14">
        <f t="shared" si="10"/>
        <v>89798.879682576095</v>
      </c>
      <c r="K75" s="14">
        <f t="shared" si="11"/>
        <v>1806308.5012578913</v>
      </c>
      <c r="L75" s="21">
        <f t="shared" si="13"/>
        <v>20.000754921689328</v>
      </c>
    </row>
    <row r="76" spans="1:12" x14ac:dyDescent="0.2">
      <c r="A76" s="17">
        <v>67</v>
      </c>
      <c r="B76" s="9">
        <v>0</v>
      </c>
      <c r="C76" s="9">
        <v>165</v>
      </c>
      <c r="D76" s="9">
        <v>179</v>
      </c>
      <c r="E76" s="18">
        <v>0.5</v>
      </c>
      <c r="F76" s="19">
        <f t="shared" si="8"/>
        <v>0</v>
      </c>
      <c r="G76" s="19">
        <f t="shared" si="9"/>
        <v>0</v>
      </c>
      <c r="H76" s="14">
        <f t="shared" si="14"/>
        <v>89285.743227247091</v>
      </c>
      <c r="I76" s="14">
        <f t="shared" si="12"/>
        <v>0</v>
      </c>
      <c r="J76" s="14">
        <f t="shared" si="10"/>
        <v>89285.743227247091</v>
      </c>
      <c r="K76" s="14">
        <f t="shared" si="11"/>
        <v>1716509.6215753153</v>
      </c>
      <c r="L76" s="21">
        <f t="shared" si="13"/>
        <v>19.224901529984606</v>
      </c>
    </row>
    <row r="77" spans="1:12" x14ac:dyDescent="0.2">
      <c r="A77" s="17">
        <v>68</v>
      </c>
      <c r="B77" s="9">
        <v>2</v>
      </c>
      <c r="C77" s="9">
        <v>156</v>
      </c>
      <c r="D77" s="9">
        <v>162</v>
      </c>
      <c r="E77" s="18">
        <v>0.5</v>
      </c>
      <c r="F77" s="19">
        <f t="shared" si="8"/>
        <v>1.2578616352201259E-2</v>
      </c>
      <c r="G77" s="19">
        <f t="shared" si="9"/>
        <v>1.2500000000000001E-2</v>
      </c>
      <c r="H77" s="14">
        <f t="shared" si="14"/>
        <v>89285.743227247091</v>
      </c>
      <c r="I77" s="14">
        <f t="shared" si="12"/>
        <v>1116.0717903405887</v>
      </c>
      <c r="J77" s="14">
        <f t="shared" si="10"/>
        <v>88727.707332076796</v>
      </c>
      <c r="K77" s="14">
        <f t="shared" si="11"/>
        <v>1627223.8783480681</v>
      </c>
      <c r="L77" s="21">
        <f t="shared" si="13"/>
        <v>18.224901529984606</v>
      </c>
    </row>
    <row r="78" spans="1:12" x14ac:dyDescent="0.2">
      <c r="A78" s="17">
        <v>69</v>
      </c>
      <c r="B78" s="9">
        <v>0</v>
      </c>
      <c r="C78" s="9">
        <v>112</v>
      </c>
      <c r="D78" s="9">
        <v>153</v>
      </c>
      <c r="E78" s="18">
        <v>0.5</v>
      </c>
      <c r="F78" s="19">
        <f t="shared" si="8"/>
        <v>0</v>
      </c>
      <c r="G78" s="19">
        <f t="shared" si="9"/>
        <v>0</v>
      </c>
      <c r="H78" s="14">
        <f t="shared" si="14"/>
        <v>88169.671436906501</v>
      </c>
      <c r="I78" s="14">
        <f t="shared" si="12"/>
        <v>0</v>
      </c>
      <c r="J78" s="14">
        <f t="shared" si="10"/>
        <v>88169.671436906501</v>
      </c>
      <c r="K78" s="14">
        <f t="shared" si="11"/>
        <v>1538496.1710159914</v>
      </c>
      <c r="L78" s="21">
        <f t="shared" si="13"/>
        <v>17.449267372136308</v>
      </c>
    </row>
    <row r="79" spans="1:12" x14ac:dyDescent="0.2">
      <c r="A79" s="17">
        <v>70</v>
      </c>
      <c r="B79" s="9">
        <v>0</v>
      </c>
      <c r="C79" s="9">
        <v>134</v>
      </c>
      <c r="D79" s="9">
        <v>110</v>
      </c>
      <c r="E79" s="18">
        <v>0.5</v>
      </c>
      <c r="F79" s="19">
        <f t="shared" si="8"/>
        <v>0</v>
      </c>
      <c r="G79" s="19">
        <f t="shared" si="9"/>
        <v>0</v>
      </c>
      <c r="H79" s="14">
        <f t="shared" si="14"/>
        <v>88169.671436906501</v>
      </c>
      <c r="I79" s="14">
        <f t="shared" si="12"/>
        <v>0</v>
      </c>
      <c r="J79" s="14">
        <f t="shared" si="10"/>
        <v>88169.671436906501</v>
      </c>
      <c r="K79" s="14">
        <f t="shared" si="11"/>
        <v>1450326.4995790848</v>
      </c>
      <c r="L79" s="21">
        <f t="shared" si="13"/>
        <v>16.449267372136308</v>
      </c>
    </row>
    <row r="80" spans="1:12" x14ac:dyDescent="0.2">
      <c r="A80" s="17">
        <v>71</v>
      </c>
      <c r="B80" s="9">
        <v>2</v>
      </c>
      <c r="C80" s="9">
        <v>151</v>
      </c>
      <c r="D80" s="9">
        <v>135</v>
      </c>
      <c r="E80" s="18">
        <v>0.5</v>
      </c>
      <c r="F80" s="19">
        <f t="shared" si="8"/>
        <v>1.3986013986013986E-2</v>
      </c>
      <c r="G80" s="19">
        <f t="shared" si="9"/>
        <v>1.3888888888888888E-2</v>
      </c>
      <c r="H80" s="14">
        <f t="shared" si="14"/>
        <v>88169.671436906501</v>
      </c>
      <c r="I80" s="14">
        <f t="shared" si="12"/>
        <v>1224.5787699570346</v>
      </c>
      <c r="J80" s="14">
        <f t="shared" si="10"/>
        <v>87557.382051927983</v>
      </c>
      <c r="K80" s="14">
        <f t="shared" si="11"/>
        <v>1362156.8281421782</v>
      </c>
      <c r="L80" s="21">
        <f t="shared" si="13"/>
        <v>15.449267372136308</v>
      </c>
    </row>
    <row r="81" spans="1:12" x14ac:dyDescent="0.2">
      <c r="A81" s="17">
        <v>72</v>
      </c>
      <c r="B81" s="9">
        <v>1</v>
      </c>
      <c r="C81" s="9">
        <v>95</v>
      </c>
      <c r="D81" s="9">
        <v>145</v>
      </c>
      <c r="E81" s="18">
        <v>0.5</v>
      </c>
      <c r="F81" s="19">
        <f t="shared" si="8"/>
        <v>8.3333333333333332E-3</v>
      </c>
      <c r="G81" s="19">
        <f t="shared" si="9"/>
        <v>8.2987551867219917E-3</v>
      </c>
      <c r="H81" s="14">
        <f t="shared" si="14"/>
        <v>86945.092666949466</v>
      </c>
      <c r="I81" s="14">
        <f t="shared" si="12"/>
        <v>721.53603872987105</v>
      </c>
      <c r="J81" s="14">
        <f t="shared" si="10"/>
        <v>86584.324647584523</v>
      </c>
      <c r="K81" s="14">
        <f t="shared" si="11"/>
        <v>1274599.4460902503</v>
      </c>
      <c r="L81" s="21">
        <f t="shared" si="13"/>
        <v>14.659820433715694</v>
      </c>
    </row>
    <row r="82" spans="1:12" x14ac:dyDescent="0.2">
      <c r="A82" s="17">
        <v>73</v>
      </c>
      <c r="B82" s="9">
        <v>1</v>
      </c>
      <c r="C82" s="9">
        <v>123</v>
      </c>
      <c r="D82" s="9">
        <v>94</v>
      </c>
      <c r="E82" s="18">
        <v>0.5</v>
      </c>
      <c r="F82" s="19">
        <f t="shared" si="8"/>
        <v>9.2165898617511521E-3</v>
      </c>
      <c r="G82" s="19">
        <f t="shared" si="9"/>
        <v>9.1743119266055034E-3</v>
      </c>
      <c r="H82" s="14">
        <f t="shared" si="14"/>
        <v>86223.556628219594</v>
      </c>
      <c r="I82" s="14">
        <f t="shared" si="12"/>
        <v>791.04180392861997</v>
      </c>
      <c r="J82" s="14">
        <f t="shared" si="10"/>
        <v>85828.035726255286</v>
      </c>
      <c r="K82" s="14">
        <f t="shared" si="11"/>
        <v>1188015.1214426658</v>
      </c>
      <c r="L82" s="21">
        <f t="shared" si="13"/>
        <v>13.778312654918336</v>
      </c>
    </row>
    <row r="83" spans="1:12" x14ac:dyDescent="0.2">
      <c r="A83" s="17">
        <v>74</v>
      </c>
      <c r="B83" s="9">
        <v>3</v>
      </c>
      <c r="C83" s="9">
        <v>131</v>
      </c>
      <c r="D83" s="9">
        <v>124</v>
      </c>
      <c r="E83" s="18">
        <v>0.5</v>
      </c>
      <c r="F83" s="19">
        <f t="shared" si="8"/>
        <v>2.3529411764705882E-2</v>
      </c>
      <c r="G83" s="19">
        <f t="shared" si="9"/>
        <v>2.3255813953488372E-2</v>
      </c>
      <c r="H83" s="14">
        <f t="shared" si="14"/>
        <v>85432.514824290978</v>
      </c>
      <c r="I83" s="14">
        <f t="shared" si="12"/>
        <v>1986.8026703323483</v>
      </c>
      <c r="J83" s="14">
        <f t="shared" si="10"/>
        <v>84439.113489124808</v>
      </c>
      <c r="K83" s="14">
        <f t="shared" si="11"/>
        <v>1102187.0857164105</v>
      </c>
      <c r="L83" s="21">
        <f t="shared" si="13"/>
        <v>12.901259994315728</v>
      </c>
    </row>
    <row r="84" spans="1:12" x14ac:dyDescent="0.2">
      <c r="A84" s="17">
        <v>75</v>
      </c>
      <c r="B84" s="9">
        <v>2</v>
      </c>
      <c r="C84" s="9">
        <v>143</v>
      </c>
      <c r="D84" s="9">
        <v>127</v>
      </c>
      <c r="E84" s="18">
        <v>0.5</v>
      </c>
      <c r="F84" s="19">
        <f t="shared" si="8"/>
        <v>1.4814814814814815E-2</v>
      </c>
      <c r="G84" s="19">
        <f t="shared" si="9"/>
        <v>1.4705882352941178E-2</v>
      </c>
      <c r="H84" s="14">
        <f t="shared" si="14"/>
        <v>83445.712153958637</v>
      </c>
      <c r="I84" s="14">
        <f t="shared" si="12"/>
        <v>1227.1428257935095</v>
      </c>
      <c r="J84" s="14">
        <f t="shared" si="10"/>
        <v>82832.140741061885</v>
      </c>
      <c r="K84" s="14">
        <f t="shared" si="11"/>
        <v>1017747.9722272857</v>
      </c>
      <c r="L84" s="21">
        <f t="shared" si="13"/>
        <v>12.196528089418482</v>
      </c>
    </row>
    <row r="85" spans="1:12" x14ac:dyDescent="0.2">
      <c r="A85" s="17">
        <v>76</v>
      </c>
      <c r="B85" s="9">
        <v>2</v>
      </c>
      <c r="C85" s="9">
        <v>112</v>
      </c>
      <c r="D85" s="9">
        <v>140</v>
      </c>
      <c r="E85" s="18">
        <v>0.5</v>
      </c>
      <c r="F85" s="19">
        <f t="shared" si="8"/>
        <v>1.5873015873015872E-2</v>
      </c>
      <c r="G85" s="19">
        <f t="shared" si="9"/>
        <v>1.5748031496062992E-2</v>
      </c>
      <c r="H85" s="14">
        <f t="shared" si="14"/>
        <v>82218.569328165133</v>
      </c>
      <c r="I85" s="14">
        <f t="shared" si="12"/>
        <v>1294.7806193411832</v>
      </c>
      <c r="J85" s="14">
        <f t="shared" si="10"/>
        <v>81571.179018494542</v>
      </c>
      <c r="K85" s="14">
        <f t="shared" si="11"/>
        <v>934915.83148622385</v>
      </c>
      <c r="L85" s="21">
        <f t="shared" si="13"/>
        <v>11.371103135529205</v>
      </c>
    </row>
    <row r="86" spans="1:12" x14ac:dyDescent="0.2">
      <c r="A86" s="17">
        <v>77</v>
      </c>
      <c r="B86" s="9">
        <v>2</v>
      </c>
      <c r="C86" s="9">
        <v>126</v>
      </c>
      <c r="D86" s="9">
        <v>110</v>
      </c>
      <c r="E86" s="18">
        <v>0.5</v>
      </c>
      <c r="F86" s="19">
        <f t="shared" si="8"/>
        <v>1.6949152542372881E-2</v>
      </c>
      <c r="G86" s="19">
        <f t="shared" si="9"/>
        <v>1.680672268907563E-2</v>
      </c>
      <c r="H86" s="14">
        <f t="shared" si="14"/>
        <v>80923.788708823951</v>
      </c>
      <c r="I86" s="14">
        <f t="shared" si="12"/>
        <v>1360.0636757785537</v>
      </c>
      <c r="J86" s="14">
        <f t="shared" si="10"/>
        <v>80243.756870934667</v>
      </c>
      <c r="K86" s="14">
        <f t="shared" si="11"/>
        <v>853344.65246772929</v>
      </c>
      <c r="L86" s="21">
        <f t="shared" si="13"/>
        <v>10.545040785697672</v>
      </c>
    </row>
    <row r="87" spans="1:12" x14ac:dyDescent="0.2">
      <c r="A87" s="17">
        <v>78</v>
      </c>
      <c r="B87" s="9">
        <v>6</v>
      </c>
      <c r="C87" s="9">
        <v>120</v>
      </c>
      <c r="D87" s="9">
        <v>125</v>
      </c>
      <c r="E87" s="18">
        <v>0.5</v>
      </c>
      <c r="F87" s="19">
        <f t="shared" si="8"/>
        <v>4.8979591836734691E-2</v>
      </c>
      <c r="G87" s="19">
        <f t="shared" si="9"/>
        <v>4.7808764940239036E-2</v>
      </c>
      <c r="H87" s="14">
        <f t="shared" si="14"/>
        <v>79563.725033045397</v>
      </c>
      <c r="I87" s="14">
        <f t="shared" si="12"/>
        <v>3803.8434278746799</v>
      </c>
      <c r="J87" s="14">
        <f t="shared" si="10"/>
        <v>77661.803319108047</v>
      </c>
      <c r="K87" s="14">
        <f t="shared" si="11"/>
        <v>773100.89559679467</v>
      </c>
      <c r="L87" s="21">
        <f t="shared" si="13"/>
        <v>9.716750884598488</v>
      </c>
    </row>
    <row r="88" spans="1:12" x14ac:dyDescent="0.2">
      <c r="A88" s="17">
        <v>79</v>
      </c>
      <c r="B88" s="9">
        <v>7</v>
      </c>
      <c r="C88" s="9">
        <v>110</v>
      </c>
      <c r="D88" s="9">
        <v>113</v>
      </c>
      <c r="E88" s="18">
        <v>0.5</v>
      </c>
      <c r="F88" s="19">
        <f t="shared" si="8"/>
        <v>6.2780269058295965E-2</v>
      </c>
      <c r="G88" s="19">
        <f t="shared" si="9"/>
        <v>6.08695652173913E-2</v>
      </c>
      <c r="H88" s="14">
        <f t="shared" si="14"/>
        <v>75759.881605170711</v>
      </c>
      <c r="I88" s="14">
        <f t="shared" si="12"/>
        <v>4611.4710542277817</v>
      </c>
      <c r="J88" s="14">
        <f t="shared" si="10"/>
        <v>73454.14607805683</v>
      </c>
      <c r="K88" s="14">
        <f t="shared" si="11"/>
        <v>695439.09227768658</v>
      </c>
      <c r="L88" s="21">
        <f t="shared" si="13"/>
        <v>9.1795166193900428</v>
      </c>
    </row>
    <row r="89" spans="1:12" x14ac:dyDescent="0.2">
      <c r="A89" s="17">
        <v>80</v>
      </c>
      <c r="B89" s="9">
        <v>7</v>
      </c>
      <c r="C89" s="9">
        <v>103</v>
      </c>
      <c r="D89" s="9">
        <v>102</v>
      </c>
      <c r="E89" s="18">
        <v>0.5</v>
      </c>
      <c r="F89" s="19">
        <f t="shared" si="8"/>
        <v>6.8292682926829273E-2</v>
      </c>
      <c r="G89" s="19">
        <f t="shared" si="9"/>
        <v>6.6037735849056603E-2</v>
      </c>
      <c r="H89" s="14">
        <f t="shared" si="14"/>
        <v>71148.410550942936</v>
      </c>
      <c r="I89" s="14">
        <f t="shared" si="12"/>
        <v>4698.479942043401</v>
      </c>
      <c r="J89" s="14">
        <f t="shared" si="10"/>
        <v>68799.170579921236</v>
      </c>
      <c r="K89" s="14">
        <f t="shared" si="11"/>
        <v>621984.94619962981</v>
      </c>
      <c r="L89" s="21">
        <f t="shared" si="13"/>
        <v>8.7420778817579166</v>
      </c>
    </row>
    <row r="90" spans="1:12" x14ac:dyDescent="0.2">
      <c r="A90" s="17">
        <v>81</v>
      </c>
      <c r="B90" s="9">
        <v>3</v>
      </c>
      <c r="C90" s="9">
        <v>92</v>
      </c>
      <c r="D90" s="9">
        <v>95</v>
      </c>
      <c r="E90" s="18">
        <v>0.5</v>
      </c>
      <c r="F90" s="19">
        <f t="shared" si="8"/>
        <v>3.2085561497326207E-2</v>
      </c>
      <c r="G90" s="19">
        <f t="shared" si="9"/>
        <v>3.1578947368421054E-2</v>
      </c>
      <c r="H90" s="14">
        <f t="shared" si="14"/>
        <v>66449.930608899536</v>
      </c>
      <c r="I90" s="14">
        <f t="shared" si="12"/>
        <v>2098.4188613336696</v>
      </c>
      <c r="J90" s="14">
        <f t="shared" si="10"/>
        <v>65400.721178232707</v>
      </c>
      <c r="K90" s="14">
        <f t="shared" si="11"/>
        <v>553185.77561970858</v>
      </c>
      <c r="L90" s="21">
        <f t="shared" si="13"/>
        <v>8.3248510653165564</v>
      </c>
    </row>
    <row r="91" spans="1:12" x14ac:dyDescent="0.2">
      <c r="A91" s="17">
        <v>82</v>
      </c>
      <c r="B91" s="9">
        <v>10</v>
      </c>
      <c r="C91" s="9">
        <v>94</v>
      </c>
      <c r="D91" s="9">
        <v>85</v>
      </c>
      <c r="E91" s="18">
        <v>0.5</v>
      </c>
      <c r="F91" s="19">
        <f t="shared" si="8"/>
        <v>0.11173184357541899</v>
      </c>
      <c r="G91" s="19">
        <f t="shared" si="9"/>
        <v>0.10582010582010581</v>
      </c>
      <c r="H91" s="14">
        <f t="shared" si="14"/>
        <v>64351.51174756587</v>
      </c>
      <c r="I91" s="14">
        <f t="shared" si="12"/>
        <v>6809.6837828112029</v>
      </c>
      <c r="J91" s="14">
        <f t="shared" si="10"/>
        <v>60946.669856160268</v>
      </c>
      <c r="K91" s="14">
        <f t="shared" si="11"/>
        <v>487785.05444147589</v>
      </c>
      <c r="L91" s="21">
        <f t="shared" si="13"/>
        <v>7.5800092522290532</v>
      </c>
    </row>
    <row r="92" spans="1:12" x14ac:dyDescent="0.2">
      <c r="A92" s="17">
        <v>83</v>
      </c>
      <c r="B92" s="9">
        <v>4</v>
      </c>
      <c r="C92" s="9">
        <v>78</v>
      </c>
      <c r="D92" s="9">
        <v>86</v>
      </c>
      <c r="E92" s="18">
        <v>0.5</v>
      </c>
      <c r="F92" s="19">
        <f t="shared" si="8"/>
        <v>4.878048780487805E-2</v>
      </c>
      <c r="G92" s="19">
        <f t="shared" si="9"/>
        <v>4.7619047619047616E-2</v>
      </c>
      <c r="H92" s="14">
        <f t="shared" si="14"/>
        <v>57541.827964754666</v>
      </c>
      <c r="I92" s="14">
        <f t="shared" si="12"/>
        <v>2740.0870459406983</v>
      </c>
      <c r="J92" s="14">
        <f t="shared" si="10"/>
        <v>56171.784441784315</v>
      </c>
      <c r="K92" s="14">
        <f t="shared" si="11"/>
        <v>426838.38458531565</v>
      </c>
      <c r="L92" s="21">
        <f t="shared" si="13"/>
        <v>7.4178801696526104</v>
      </c>
    </row>
    <row r="93" spans="1:12" x14ac:dyDescent="0.2">
      <c r="A93" s="17">
        <v>84</v>
      </c>
      <c r="B93" s="9">
        <v>3</v>
      </c>
      <c r="C93" s="9">
        <v>74</v>
      </c>
      <c r="D93" s="9">
        <v>76</v>
      </c>
      <c r="E93" s="18">
        <v>0.5</v>
      </c>
      <c r="F93" s="19">
        <f t="shared" si="8"/>
        <v>0.04</v>
      </c>
      <c r="G93" s="19">
        <f t="shared" si="9"/>
        <v>3.9215686274509803E-2</v>
      </c>
      <c r="H93" s="14">
        <f t="shared" si="14"/>
        <v>54801.740918813965</v>
      </c>
      <c r="I93" s="14">
        <f t="shared" si="12"/>
        <v>2149.0878791691753</v>
      </c>
      <c r="J93" s="14">
        <f t="shared" si="10"/>
        <v>53727.196979229382</v>
      </c>
      <c r="K93" s="14">
        <f t="shared" si="11"/>
        <v>370666.60014353134</v>
      </c>
      <c r="L93" s="21">
        <f t="shared" si="13"/>
        <v>6.7637741781352414</v>
      </c>
    </row>
    <row r="94" spans="1:12" x14ac:dyDescent="0.2">
      <c r="A94" s="17">
        <v>85</v>
      </c>
      <c r="B94" s="9">
        <v>5</v>
      </c>
      <c r="C94" s="9">
        <v>74</v>
      </c>
      <c r="D94" s="9">
        <v>67</v>
      </c>
      <c r="E94" s="18">
        <v>0.5</v>
      </c>
      <c r="F94" s="19">
        <f t="shared" si="8"/>
        <v>7.0921985815602842E-2</v>
      </c>
      <c r="G94" s="19">
        <f t="shared" si="9"/>
        <v>6.8493150684931517E-2</v>
      </c>
      <c r="H94" s="14">
        <f t="shared" si="14"/>
        <v>52652.653039644792</v>
      </c>
      <c r="I94" s="14">
        <f t="shared" si="12"/>
        <v>3606.346098605808</v>
      </c>
      <c r="J94" s="14">
        <f t="shared" si="10"/>
        <v>50849.47999034189</v>
      </c>
      <c r="K94" s="14">
        <f t="shared" si="11"/>
        <v>316939.40316430194</v>
      </c>
      <c r="L94" s="21">
        <f t="shared" si="13"/>
        <v>6.0194384303040254</v>
      </c>
    </row>
    <row r="95" spans="1:12" x14ac:dyDescent="0.2">
      <c r="A95" s="17">
        <v>86</v>
      </c>
      <c r="B95" s="9">
        <v>4</v>
      </c>
      <c r="C95" s="9">
        <v>57</v>
      </c>
      <c r="D95" s="9">
        <v>67</v>
      </c>
      <c r="E95" s="18">
        <v>0.5</v>
      </c>
      <c r="F95" s="19">
        <f t="shared" si="8"/>
        <v>6.4516129032258063E-2</v>
      </c>
      <c r="G95" s="19">
        <f t="shared" si="9"/>
        <v>6.25E-2</v>
      </c>
      <c r="H95" s="14">
        <f t="shared" si="14"/>
        <v>49046.306941038987</v>
      </c>
      <c r="I95" s="14">
        <f t="shared" si="12"/>
        <v>3065.3941838149367</v>
      </c>
      <c r="J95" s="14">
        <f t="shared" si="10"/>
        <v>47513.609849131521</v>
      </c>
      <c r="K95" s="14">
        <f t="shared" si="11"/>
        <v>266089.92317396007</v>
      </c>
      <c r="L95" s="21">
        <f t="shared" si="13"/>
        <v>5.4252794913557922</v>
      </c>
    </row>
    <row r="96" spans="1:12" x14ac:dyDescent="0.2">
      <c r="A96" s="17">
        <v>87</v>
      </c>
      <c r="B96" s="9">
        <v>6</v>
      </c>
      <c r="C96" s="9">
        <v>69</v>
      </c>
      <c r="D96" s="9">
        <v>46</v>
      </c>
      <c r="E96" s="18">
        <v>0.5</v>
      </c>
      <c r="F96" s="19">
        <f t="shared" si="8"/>
        <v>0.10434782608695652</v>
      </c>
      <c r="G96" s="19">
        <f t="shared" si="9"/>
        <v>9.9173553719008267E-2</v>
      </c>
      <c r="H96" s="14">
        <f t="shared" si="14"/>
        <v>45980.912757224054</v>
      </c>
      <c r="I96" s="14">
        <f t="shared" si="12"/>
        <v>4560.0905213775923</v>
      </c>
      <c r="J96" s="14">
        <f t="shared" si="10"/>
        <v>43700.867496535262</v>
      </c>
      <c r="K96" s="14">
        <f t="shared" si="11"/>
        <v>218576.31332482854</v>
      </c>
      <c r="L96" s="21">
        <f t="shared" si="13"/>
        <v>4.7536314574461782</v>
      </c>
    </row>
    <row r="97" spans="1:12" x14ac:dyDescent="0.2">
      <c r="A97" s="17">
        <v>88</v>
      </c>
      <c r="B97" s="9">
        <v>3</v>
      </c>
      <c r="C97" s="9">
        <v>46</v>
      </c>
      <c r="D97" s="9">
        <v>64</v>
      </c>
      <c r="E97" s="18">
        <v>0.5</v>
      </c>
      <c r="F97" s="19">
        <f t="shared" si="8"/>
        <v>5.4545454545454543E-2</v>
      </c>
      <c r="G97" s="19">
        <f t="shared" si="9"/>
        <v>5.3097345132743355E-2</v>
      </c>
      <c r="H97" s="14">
        <f t="shared" si="14"/>
        <v>41420.822235846463</v>
      </c>
      <c r="I97" s="14">
        <f t="shared" si="12"/>
        <v>2199.33569393875</v>
      </c>
      <c r="J97" s="14">
        <f t="shared" si="10"/>
        <v>40321.154388877083</v>
      </c>
      <c r="K97" s="14">
        <f t="shared" si="11"/>
        <v>174875.44582829328</v>
      </c>
      <c r="L97" s="21">
        <f t="shared" si="13"/>
        <v>4.2219211591833714</v>
      </c>
    </row>
    <row r="98" spans="1:12" x14ac:dyDescent="0.2">
      <c r="A98" s="17">
        <v>89</v>
      </c>
      <c r="B98" s="9">
        <v>7</v>
      </c>
      <c r="C98" s="9">
        <v>35</v>
      </c>
      <c r="D98" s="9">
        <v>38</v>
      </c>
      <c r="E98" s="18">
        <v>0.5</v>
      </c>
      <c r="F98" s="19">
        <f t="shared" si="8"/>
        <v>0.19178082191780821</v>
      </c>
      <c r="G98" s="19">
        <f t="shared" si="9"/>
        <v>0.17499999999999999</v>
      </c>
      <c r="H98" s="14">
        <f t="shared" si="14"/>
        <v>39221.48654190771</v>
      </c>
      <c r="I98" s="14">
        <f t="shared" si="12"/>
        <v>6863.7601448338492</v>
      </c>
      <c r="J98" s="14">
        <f t="shared" si="10"/>
        <v>35789.606469490784</v>
      </c>
      <c r="K98" s="14">
        <f>K99+J98</f>
        <v>134554.29143941618</v>
      </c>
      <c r="L98" s="21">
        <f t="shared" si="13"/>
        <v>3.4306270185768315</v>
      </c>
    </row>
    <row r="99" spans="1:12" x14ac:dyDescent="0.2">
      <c r="A99" s="17">
        <v>90</v>
      </c>
      <c r="B99" s="9">
        <v>6</v>
      </c>
      <c r="C99" s="9">
        <v>25</v>
      </c>
      <c r="D99" s="9">
        <v>30</v>
      </c>
      <c r="E99" s="18">
        <v>0.5</v>
      </c>
      <c r="F99" s="23">
        <f t="shared" si="8"/>
        <v>0.21818181818181817</v>
      </c>
      <c r="G99" s="23">
        <f t="shared" si="9"/>
        <v>0.19672131147540983</v>
      </c>
      <c r="H99" s="24">
        <f t="shared" si="14"/>
        <v>32357.72639707386</v>
      </c>
      <c r="I99" s="24">
        <f t="shared" si="12"/>
        <v>6365.4543731948579</v>
      </c>
      <c r="J99" s="24">
        <f t="shared" si="10"/>
        <v>29174.999210476431</v>
      </c>
      <c r="K99" s="24">
        <f t="shared" ref="K99:K108" si="15">K100+J99</f>
        <v>98764.684969925409</v>
      </c>
      <c r="L99" s="25">
        <f t="shared" si="13"/>
        <v>3.0522751740325238</v>
      </c>
    </row>
    <row r="100" spans="1:12" x14ac:dyDescent="0.2">
      <c r="A100" s="17">
        <v>91</v>
      </c>
      <c r="B100" s="9">
        <v>5</v>
      </c>
      <c r="C100" s="9">
        <v>21</v>
      </c>
      <c r="D100" s="9">
        <v>22</v>
      </c>
      <c r="E100" s="18">
        <v>0.5</v>
      </c>
      <c r="F100" s="23">
        <f t="shared" si="8"/>
        <v>0.23255813953488372</v>
      </c>
      <c r="G100" s="23">
        <f t="shared" si="9"/>
        <v>0.20833333333333334</v>
      </c>
      <c r="H100" s="24">
        <f t="shared" si="14"/>
        <v>25992.272023879003</v>
      </c>
      <c r="I100" s="24">
        <f t="shared" si="12"/>
        <v>5415.0566716414587</v>
      </c>
      <c r="J100" s="24">
        <f t="shared" si="10"/>
        <v>23284.743688058275</v>
      </c>
      <c r="K100" s="24">
        <f t="shared" si="15"/>
        <v>69589.68575944897</v>
      </c>
      <c r="L100" s="25">
        <f t="shared" si="13"/>
        <v>2.6773221554282438</v>
      </c>
    </row>
    <row r="101" spans="1:12" x14ac:dyDescent="0.2">
      <c r="A101" s="17">
        <v>92</v>
      </c>
      <c r="B101" s="9">
        <v>7</v>
      </c>
      <c r="C101" s="9">
        <v>15</v>
      </c>
      <c r="D101" s="9">
        <v>14</v>
      </c>
      <c r="E101" s="18">
        <v>0.5</v>
      </c>
      <c r="F101" s="23">
        <f t="shared" si="8"/>
        <v>0.48275862068965519</v>
      </c>
      <c r="G101" s="23">
        <f t="shared" si="9"/>
        <v>0.3888888888888889</v>
      </c>
      <c r="H101" s="24">
        <f t="shared" si="14"/>
        <v>20577.215352237545</v>
      </c>
      <c r="I101" s="24">
        <f t="shared" si="12"/>
        <v>8002.2504147590453</v>
      </c>
      <c r="J101" s="24">
        <f t="shared" si="10"/>
        <v>16576.090144858023</v>
      </c>
      <c r="K101" s="24">
        <f t="shared" si="15"/>
        <v>46304.942071390695</v>
      </c>
      <c r="L101" s="25">
        <f t="shared" si="13"/>
        <v>2.2503016700146232</v>
      </c>
    </row>
    <row r="102" spans="1:12" x14ac:dyDescent="0.2">
      <c r="A102" s="17">
        <v>93</v>
      </c>
      <c r="B102" s="9">
        <v>6</v>
      </c>
      <c r="C102" s="9">
        <v>21</v>
      </c>
      <c r="D102" s="9">
        <v>11</v>
      </c>
      <c r="E102" s="18">
        <v>0.5</v>
      </c>
      <c r="F102" s="23">
        <f t="shared" si="8"/>
        <v>0.375</v>
      </c>
      <c r="G102" s="23">
        <f t="shared" si="9"/>
        <v>0.31578947368421051</v>
      </c>
      <c r="H102" s="24">
        <f t="shared" si="14"/>
        <v>12574.9649374785</v>
      </c>
      <c r="I102" s="24">
        <f t="shared" si="12"/>
        <v>3971.0415592037366</v>
      </c>
      <c r="J102" s="24">
        <f t="shared" si="10"/>
        <v>10589.444157876631</v>
      </c>
      <c r="K102" s="24">
        <f t="shared" si="15"/>
        <v>29728.851926532672</v>
      </c>
      <c r="L102" s="25">
        <f t="shared" si="13"/>
        <v>2.3641300054784744</v>
      </c>
    </row>
    <row r="103" spans="1:12" x14ac:dyDescent="0.2">
      <c r="A103" s="17">
        <v>94</v>
      </c>
      <c r="B103" s="9">
        <v>8</v>
      </c>
      <c r="C103" s="9">
        <v>8</v>
      </c>
      <c r="D103" s="9">
        <v>14</v>
      </c>
      <c r="E103" s="18">
        <v>0.5</v>
      </c>
      <c r="F103" s="23">
        <f t="shared" si="8"/>
        <v>0.72727272727272729</v>
      </c>
      <c r="G103" s="23">
        <f t="shared" si="9"/>
        <v>0.53333333333333333</v>
      </c>
      <c r="H103" s="24">
        <f t="shared" si="14"/>
        <v>8603.9233782747633</v>
      </c>
      <c r="I103" s="24">
        <f t="shared" si="12"/>
        <v>4588.7591350798739</v>
      </c>
      <c r="J103" s="24">
        <f t="shared" si="10"/>
        <v>6309.5438107348264</v>
      </c>
      <c r="K103" s="24">
        <f t="shared" si="15"/>
        <v>19139.407768656041</v>
      </c>
      <c r="L103" s="25">
        <f t="shared" si="13"/>
        <v>2.2244977003146937</v>
      </c>
    </row>
    <row r="104" spans="1:12" x14ac:dyDescent="0.2">
      <c r="A104" s="17">
        <v>95</v>
      </c>
      <c r="B104" s="9">
        <v>1</v>
      </c>
      <c r="C104" s="9">
        <v>7</v>
      </c>
      <c r="D104" s="9">
        <v>7</v>
      </c>
      <c r="E104" s="18">
        <v>0.5</v>
      </c>
      <c r="F104" s="23">
        <f t="shared" si="8"/>
        <v>0.14285714285714285</v>
      </c>
      <c r="G104" s="23">
        <f t="shared" si="9"/>
        <v>0.13333333333333333</v>
      </c>
      <c r="H104" s="24">
        <f t="shared" si="14"/>
        <v>4015.1642431948894</v>
      </c>
      <c r="I104" s="24">
        <f t="shared" si="12"/>
        <v>535.35523242598526</v>
      </c>
      <c r="J104" s="24">
        <f t="shared" si="10"/>
        <v>3747.4866269818967</v>
      </c>
      <c r="K104" s="24">
        <f t="shared" si="15"/>
        <v>12829.863957921214</v>
      </c>
      <c r="L104" s="25">
        <f t="shared" si="13"/>
        <v>3.1953522149600579</v>
      </c>
    </row>
    <row r="105" spans="1:12" x14ac:dyDescent="0.2">
      <c r="A105" s="17">
        <v>96</v>
      </c>
      <c r="B105" s="9">
        <v>2</v>
      </c>
      <c r="C105" s="9">
        <v>8</v>
      </c>
      <c r="D105" s="9">
        <v>7</v>
      </c>
      <c r="E105" s="18">
        <v>0.5</v>
      </c>
      <c r="F105" s="23">
        <f t="shared" si="8"/>
        <v>0.26666666666666666</v>
      </c>
      <c r="G105" s="23">
        <f t="shared" si="9"/>
        <v>0.23529411764705882</v>
      </c>
      <c r="H105" s="24">
        <f t="shared" si="14"/>
        <v>3479.809010768904</v>
      </c>
      <c r="I105" s="24">
        <f t="shared" si="12"/>
        <v>818.77859076915388</v>
      </c>
      <c r="J105" s="24">
        <f t="shared" si="10"/>
        <v>3070.419715384327</v>
      </c>
      <c r="K105" s="24">
        <f t="shared" si="15"/>
        <v>9082.3773309393182</v>
      </c>
      <c r="L105" s="25">
        <f t="shared" si="13"/>
        <v>2.6100217864923749</v>
      </c>
    </row>
    <row r="106" spans="1:12" x14ac:dyDescent="0.2">
      <c r="A106" s="17">
        <v>97</v>
      </c>
      <c r="B106" s="9">
        <v>2</v>
      </c>
      <c r="C106" s="9">
        <v>4</v>
      </c>
      <c r="D106" s="9">
        <v>3</v>
      </c>
      <c r="E106" s="18">
        <v>0.5</v>
      </c>
      <c r="F106" s="23">
        <f t="shared" si="8"/>
        <v>0.5714285714285714</v>
      </c>
      <c r="G106" s="23">
        <f t="shared" si="9"/>
        <v>0.44444444444444448</v>
      </c>
      <c r="H106" s="24">
        <f t="shared" si="14"/>
        <v>2661.0304199997499</v>
      </c>
      <c r="I106" s="24">
        <f t="shared" si="12"/>
        <v>1182.6801866665555</v>
      </c>
      <c r="J106" s="24">
        <f t="shared" si="10"/>
        <v>2069.6903266664722</v>
      </c>
      <c r="K106" s="24">
        <f t="shared" si="15"/>
        <v>6011.9576155549903</v>
      </c>
      <c r="L106" s="25">
        <f t="shared" si="13"/>
        <v>2.2592592592592591</v>
      </c>
    </row>
    <row r="107" spans="1:12" x14ac:dyDescent="0.2">
      <c r="A107" s="17">
        <v>98</v>
      </c>
      <c r="B107" s="9">
        <v>0</v>
      </c>
      <c r="C107" s="9">
        <v>3</v>
      </c>
      <c r="D107" s="9">
        <v>3</v>
      </c>
      <c r="E107" s="18">
        <v>0.5</v>
      </c>
      <c r="F107" s="23">
        <f t="shared" si="8"/>
        <v>0</v>
      </c>
      <c r="G107" s="23">
        <f t="shared" si="9"/>
        <v>0</v>
      </c>
      <c r="H107" s="24">
        <f t="shared" si="14"/>
        <v>1478.3502333331944</v>
      </c>
      <c r="I107" s="24">
        <f t="shared" si="12"/>
        <v>0</v>
      </c>
      <c r="J107" s="24">
        <f t="shared" si="10"/>
        <v>1478.3502333331944</v>
      </c>
      <c r="K107" s="24">
        <f t="shared" si="15"/>
        <v>3942.2672888885181</v>
      </c>
      <c r="L107" s="25">
        <f t="shared" si="13"/>
        <v>2.6666666666666665</v>
      </c>
    </row>
    <row r="108" spans="1:12" x14ac:dyDescent="0.2">
      <c r="A108" s="17">
        <v>99</v>
      </c>
      <c r="B108" s="9">
        <v>1</v>
      </c>
      <c r="C108" s="9">
        <v>3</v>
      </c>
      <c r="D108" s="9">
        <v>2</v>
      </c>
      <c r="E108" s="18">
        <v>0.5</v>
      </c>
      <c r="F108" s="23">
        <f t="shared" si="8"/>
        <v>0.4</v>
      </c>
      <c r="G108" s="23">
        <f t="shared" si="9"/>
        <v>0.33333333333333337</v>
      </c>
      <c r="H108" s="24">
        <f t="shared" si="14"/>
        <v>1478.3502333331944</v>
      </c>
      <c r="I108" s="24">
        <f t="shared" si="12"/>
        <v>492.78341111106488</v>
      </c>
      <c r="J108" s="24">
        <f t="shared" si="10"/>
        <v>1231.9585277776619</v>
      </c>
      <c r="K108" s="24">
        <f t="shared" si="15"/>
        <v>2463.9170555553237</v>
      </c>
      <c r="L108" s="25">
        <f t="shared" si="13"/>
        <v>1.6666666666666665</v>
      </c>
    </row>
    <row r="109" spans="1:12" x14ac:dyDescent="0.2">
      <c r="A109" s="17" t="s">
        <v>21</v>
      </c>
      <c r="B109" s="9">
        <v>2</v>
      </c>
      <c r="C109" s="9">
        <v>3</v>
      </c>
      <c r="D109" s="9">
        <v>2</v>
      </c>
      <c r="E109" s="22"/>
      <c r="F109" s="23">
        <f t="shared" si="8"/>
        <v>0.8</v>
      </c>
      <c r="G109" s="23">
        <v>1</v>
      </c>
      <c r="H109" s="24">
        <f>H108-I108</f>
        <v>985.56682222212953</v>
      </c>
      <c r="I109" s="24">
        <f>H109*G109</f>
        <v>985.56682222212953</v>
      </c>
      <c r="J109" s="24">
        <f>H109/F109</f>
        <v>1231.9585277776619</v>
      </c>
      <c r="K109" s="24">
        <f>J109</f>
        <v>1231.9585277776619</v>
      </c>
      <c r="L109" s="25">
        <f>K109/H109</f>
        <v>1.25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40544</v>
      </c>
      <c r="D7" s="40">
        <v>40909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5">
        <v>207</v>
      </c>
      <c r="D9" s="5">
        <v>186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8323264.9800015986</v>
      </c>
      <c r="L9" s="20">
        <f>K9/H9</f>
        <v>83.232649800015992</v>
      </c>
    </row>
    <row r="10" spans="1:13" x14ac:dyDescent="0.2">
      <c r="A10" s="17">
        <v>1</v>
      </c>
      <c r="B10" s="9">
        <v>0</v>
      </c>
      <c r="C10" s="5">
        <v>262</v>
      </c>
      <c r="D10" s="5">
        <v>234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8223264.9800015986</v>
      </c>
      <c r="L10" s="21">
        <f t="shared" ref="L10:L73" si="5">K10/H10</f>
        <v>82.232649800015992</v>
      </c>
    </row>
    <row r="11" spans="1:13" x14ac:dyDescent="0.2">
      <c r="A11" s="17">
        <v>2</v>
      </c>
      <c r="B11" s="9">
        <v>0</v>
      </c>
      <c r="C11" s="5">
        <v>271</v>
      </c>
      <c r="D11" s="5">
        <v>260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8123264.9800015986</v>
      </c>
      <c r="L11" s="21">
        <f t="shared" si="5"/>
        <v>81.232649800015992</v>
      </c>
    </row>
    <row r="12" spans="1:13" x14ac:dyDescent="0.2">
      <c r="A12" s="17">
        <v>3</v>
      </c>
      <c r="B12" s="9">
        <v>0</v>
      </c>
      <c r="C12" s="5">
        <v>250</v>
      </c>
      <c r="D12" s="5">
        <v>263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8023264.9800015986</v>
      </c>
      <c r="L12" s="21">
        <f t="shared" si="5"/>
        <v>80.232649800015992</v>
      </c>
    </row>
    <row r="13" spans="1:13" x14ac:dyDescent="0.2">
      <c r="A13" s="17">
        <v>4</v>
      </c>
      <c r="B13" s="9">
        <v>0</v>
      </c>
      <c r="C13" s="5">
        <v>266</v>
      </c>
      <c r="D13" s="5">
        <v>253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100000</v>
      </c>
      <c r="I13" s="14">
        <f t="shared" si="4"/>
        <v>0</v>
      </c>
      <c r="J13" s="14">
        <f t="shared" si="2"/>
        <v>100000</v>
      </c>
      <c r="K13" s="14">
        <f t="shared" si="3"/>
        <v>7923264.9800015986</v>
      </c>
      <c r="L13" s="21">
        <f t="shared" si="5"/>
        <v>79.232649800015992</v>
      </c>
    </row>
    <row r="14" spans="1:13" x14ac:dyDescent="0.2">
      <c r="A14" s="17">
        <v>5</v>
      </c>
      <c r="B14" s="9">
        <v>0</v>
      </c>
      <c r="C14" s="5">
        <v>238</v>
      </c>
      <c r="D14" s="5">
        <v>273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100000</v>
      </c>
      <c r="I14" s="14">
        <f t="shared" si="4"/>
        <v>0</v>
      </c>
      <c r="J14" s="14">
        <f t="shared" si="2"/>
        <v>100000</v>
      </c>
      <c r="K14" s="14">
        <f t="shared" si="3"/>
        <v>7823264.9800015986</v>
      </c>
      <c r="L14" s="21">
        <f t="shared" si="5"/>
        <v>78.232649800015992</v>
      </c>
    </row>
    <row r="15" spans="1:13" x14ac:dyDescent="0.2">
      <c r="A15" s="17">
        <v>6</v>
      </c>
      <c r="B15" s="9">
        <v>0</v>
      </c>
      <c r="C15" s="5">
        <v>245</v>
      </c>
      <c r="D15" s="5">
        <v>239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100000</v>
      </c>
      <c r="I15" s="14">
        <f t="shared" si="4"/>
        <v>0</v>
      </c>
      <c r="J15" s="14">
        <f t="shared" si="2"/>
        <v>100000</v>
      </c>
      <c r="K15" s="14">
        <f t="shared" si="3"/>
        <v>7723264.9800015986</v>
      </c>
      <c r="L15" s="21">
        <f t="shared" si="5"/>
        <v>77.232649800015992</v>
      </c>
    </row>
    <row r="16" spans="1:13" x14ac:dyDescent="0.2">
      <c r="A16" s="17">
        <v>7</v>
      </c>
      <c r="B16" s="9">
        <v>0</v>
      </c>
      <c r="C16" s="5">
        <v>232</v>
      </c>
      <c r="D16" s="5">
        <v>249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100000</v>
      </c>
      <c r="I16" s="14">
        <f t="shared" si="4"/>
        <v>0</v>
      </c>
      <c r="J16" s="14">
        <f t="shared" si="2"/>
        <v>100000</v>
      </c>
      <c r="K16" s="14">
        <f t="shared" si="3"/>
        <v>7623264.9800015986</v>
      </c>
      <c r="L16" s="21">
        <f t="shared" si="5"/>
        <v>76.232649800015992</v>
      </c>
    </row>
    <row r="17" spans="1:12" x14ac:dyDescent="0.2">
      <c r="A17" s="17">
        <v>8</v>
      </c>
      <c r="B17" s="9">
        <v>0</v>
      </c>
      <c r="C17" s="5">
        <v>221</v>
      </c>
      <c r="D17" s="5">
        <v>227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100000</v>
      </c>
      <c r="I17" s="14">
        <f t="shared" si="4"/>
        <v>0</v>
      </c>
      <c r="J17" s="14">
        <f t="shared" si="2"/>
        <v>100000</v>
      </c>
      <c r="K17" s="14">
        <f t="shared" si="3"/>
        <v>7523264.9800015986</v>
      </c>
      <c r="L17" s="21">
        <f t="shared" si="5"/>
        <v>75.232649800015992</v>
      </c>
    </row>
    <row r="18" spans="1:12" x14ac:dyDescent="0.2">
      <c r="A18" s="17">
        <v>9</v>
      </c>
      <c r="B18" s="9">
        <v>0</v>
      </c>
      <c r="C18" s="5">
        <v>216</v>
      </c>
      <c r="D18" s="5">
        <v>211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100000</v>
      </c>
      <c r="I18" s="14">
        <f t="shared" si="4"/>
        <v>0</v>
      </c>
      <c r="J18" s="14">
        <f t="shared" si="2"/>
        <v>100000</v>
      </c>
      <c r="K18" s="14">
        <f t="shared" si="3"/>
        <v>7423264.9800015986</v>
      </c>
      <c r="L18" s="21">
        <f t="shared" si="5"/>
        <v>74.232649800015992</v>
      </c>
    </row>
    <row r="19" spans="1:12" x14ac:dyDescent="0.2">
      <c r="A19" s="17">
        <v>10</v>
      </c>
      <c r="B19" s="9">
        <v>0</v>
      </c>
      <c r="C19" s="5">
        <v>197</v>
      </c>
      <c r="D19" s="5">
        <v>216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100000</v>
      </c>
      <c r="I19" s="14">
        <f t="shared" si="4"/>
        <v>0</v>
      </c>
      <c r="J19" s="14">
        <f t="shared" si="2"/>
        <v>100000</v>
      </c>
      <c r="K19" s="14">
        <f t="shared" si="3"/>
        <v>7323264.9800015986</v>
      </c>
      <c r="L19" s="21">
        <f t="shared" si="5"/>
        <v>73.232649800015992</v>
      </c>
    </row>
    <row r="20" spans="1:12" x14ac:dyDescent="0.2">
      <c r="A20" s="17">
        <v>11</v>
      </c>
      <c r="B20" s="9">
        <v>0</v>
      </c>
      <c r="C20" s="5">
        <v>196</v>
      </c>
      <c r="D20" s="5">
        <v>195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100000</v>
      </c>
      <c r="I20" s="14">
        <f t="shared" si="4"/>
        <v>0</v>
      </c>
      <c r="J20" s="14">
        <f t="shared" si="2"/>
        <v>100000</v>
      </c>
      <c r="K20" s="14">
        <f t="shared" si="3"/>
        <v>7223264.9800015986</v>
      </c>
      <c r="L20" s="21">
        <f t="shared" si="5"/>
        <v>72.232649800015992</v>
      </c>
    </row>
    <row r="21" spans="1:12" x14ac:dyDescent="0.2">
      <c r="A21" s="17">
        <v>12</v>
      </c>
      <c r="B21" s="9">
        <v>0</v>
      </c>
      <c r="C21" s="5">
        <v>206</v>
      </c>
      <c r="D21" s="5">
        <v>192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100000</v>
      </c>
      <c r="I21" s="14">
        <f t="shared" si="4"/>
        <v>0</v>
      </c>
      <c r="J21" s="14">
        <f t="shared" si="2"/>
        <v>100000</v>
      </c>
      <c r="K21" s="14">
        <f t="shared" si="3"/>
        <v>7123264.9800015986</v>
      </c>
      <c r="L21" s="21">
        <f t="shared" si="5"/>
        <v>71.232649800015992</v>
      </c>
    </row>
    <row r="22" spans="1:12" x14ac:dyDescent="0.2">
      <c r="A22" s="17">
        <v>13</v>
      </c>
      <c r="B22" s="9">
        <v>0</v>
      </c>
      <c r="C22" s="5">
        <v>180</v>
      </c>
      <c r="D22" s="5">
        <v>209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100000</v>
      </c>
      <c r="I22" s="14">
        <f t="shared" si="4"/>
        <v>0</v>
      </c>
      <c r="J22" s="14">
        <f t="shared" si="2"/>
        <v>100000</v>
      </c>
      <c r="K22" s="14">
        <f t="shared" si="3"/>
        <v>7023264.9800015986</v>
      </c>
      <c r="L22" s="21">
        <f t="shared" si="5"/>
        <v>70.232649800015992</v>
      </c>
    </row>
    <row r="23" spans="1:12" x14ac:dyDescent="0.2">
      <c r="A23" s="17">
        <v>14</v>
      </c>
      <c r="B23" s="9">
        <v>0</v>
      </c>
      <c r="C23" s="5">
        <v>188</v>
      </c>
      <c r="D23" s="5">
        <v>178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100000</v>
      </c>
      <c r="I23" s="14">
        <f t="shared" si="4"/>
        <v>0</v>
      </c>
      <c r="J23" s="14">
        <f t="shared" si="2"/>
        <v>100000</v>
      </c>
      <c r="K23" s="14">
        <f t="shared" si="3"/>
        <v>6923264.9800015986</v>
      </c>
      <c r="L23" s="21">
        <f t="shared" si="5"/>
        <v>69.232649800015992</v>
      </c>
    </row>
    <row r="24" spans="1:12" x14ac:dyDescent="0.2">
      <c r="A24" s="17">
        <v>15</v>
      </c>
      <c r="B24" s="9">
        <v>0</v>
      </c>
      <c r="C24" s="5">
        <v>185</v>
      </c>
      <c r="D24" s="5">
        <v>185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100000</v>
      </c>
      <c r="I24" s="14">
        <f t="shared" si="4"/>
        <v>0</v>
      </c>
      <c r="J24" s="14">
        <f t="shared" si="2"/>
        <v>100000</v>
      </c>
      <c r="K24" s="14">
        <f t="shared" si="3"/>
        <v>6823264.9800015986</v>
      </c>
      <c r="L24" s="21">
        <f t="shared" si="5"/>
        <v>68.232649800015992</v>
      </c>
    </row>
    <row r="25" spans="1:12" x14ac:dyDescent="0.2">
      <c r="A25" s="17">
        <v>16</v>
      </c>
      <c r="B25" s="9">
        <v>0</v>
      </c>
      <c r="C25" s="5">
        <v>164</v>
      </c>
      <c r="D25" s="5">
        <v>182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100000</v>
      </c>
      <c r="I25" s="14">
        <f t="shared" si="4"/>
        <v>0</v>
      </c>
      <c r="J25" s="14">
        <f t="shared" si="2"/>
        <v>100000</v>
      </c>
      <c r="K25" s="14">
        <f t="shared" si="3"/>
        <v>6723264.9800015986</v>
      </c>
      <c r="L25" s="21">
        <f t="shared" si="5"/>
        <v>67.232649800015992</v>
      </c>
    </row>
    <row r="26" spans="1:12" x14ac:dyDescent="0.2">
      <c r="A26" s="17">
        <v>17</v>
      </c>
      <c r="B26" s="9">
        <v>0</v>
      </c>
      <c r="C26" s="5">
        <v>195</v>
      </c>
      <c r="D26" s="5">
        <v>166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100000</v>
      </c>
      <c r="I26" s="14">
        <f t="shared" si="4"/>
        <v>0</v>
      </c>
      <c r="J26" s="14">
        <f t="shared" si="2"/>
        <v>100000</v>
      </c>
      <c r="K26" s="14">
        <f t="shared" si="3"/>
        <v>6623264.9800015986</v>
      </c>
      <c r="L26" s="21">
        <f t="shared" si="5"/>
        <v>66.232649800015992</v>
      </c>
    </row>
    <row r="27" spans="1:12" x14ac:dyDescent="0.2">
      <c r="A27" s="17">
        <v>18</v>
      </c>
      <c r="B27" s="9">
        <v>0</v>
      </c>
      <c r="C27" s="5">
        <v>179</v>
      </c>
      <c r="D27" s="5">
        <v>191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100000</v>
      </c>
      <c r="I27" s="14">
        <f t="shared" si="4"/>
        <v>0</v>
      </c>
      <c r="J27" s="14">
        <f t="shared" si="2"/>
        <v>100000</v>
      </c>
      <c r="K27" s="14">
        <f t="shared" si="3"/>
        <v>6523264.9800015986</v>
      </c>
      <c r="L27" s="21">
        <f t="shared" si="5"/>
        <v>65.232649800015992</v>
      </c>
    </row>
    <row r="28" spans="1:12" x14ac:dyDescent="0.2">
      <c r="A28" s="17">
        <v>19</v>
      </c>
      <c r="B28" s="9">
        <v>0</v>
      </c>
      <c r="C28" s="5">
        <v>175</v>
      </c>
      <c r="D28" s="5">
        <v>175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100000</v>
      </c>
      <c r="I28" s="14">
        <f t="shared" si="4"/>
        <v>0</v>
      </c>
      <c r="J28" s="14">
        <f t="shared" si="2"/>
        <v>100000</v>
      </c>
      <c r="K28" s="14">
        <f t="shared" si="3"/>
        <v>6423264.9800015986</v>
      </c>
      <c r="L28" s="21">
        <f t="shared" si="5"/>
        <v>64.232649800015992</v>
      </c>
    </row>
    <row r="29" spans="1:12" x14ac:dyDescent="0.2">
      <c r="A29" s="17">
        <v>20</v>
      </c>
      <c r="B29" s="9">
        <v>0</v>
      </c>
      <c r="C29" s="5">
        <v>165</v>
      </c>
      <c r="D29" s="5">
        <v>185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100000</v>
      </c>
      <c r="I29" s="14">
        <f t="shared" si="4"/>
        <v>0</v>
      </c>
      <c r="J29" s="14">
        <f t="shared" si="2"/>
        <v>100000</v>
      </c>
      <c r="K29" s="14">
        <f t="shared" si="3"/>
        <v>6323264.9800015986</v>
      </c>
      <c r="L29" s="21">
        <f t="shared" si="5"/>
        <v>63.232649800015984</v>
      </c>
    </row>
    <row r="30" spans="1:12" x14ac:dyDescent="0.2">
      <c r="A30" s="17">
        <v>21</v>
      </c>
      <c r="B30" s="9">
        <v>0</v>
      </c>
      <c r="C30" s="5">
        <v>192</v>
      </c>
      <c r="D30" s="5">
        <v>164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100000</v>
      </c>
      <c r="I30" s="14">
        <f t="shared" si="4"/>
        <v>0</v>
      </c>
      <c r="J30" s="14">
        <f t="shared" si="2"/>
        <v>100000</v>
      </c>
      <c r="K30" s="14">
        <f t="shared" si="3"/>
        <v>6223264.9800015986</v>
      </c>
      <c r="L30" s="21">
        <f t="shared" si="5"/>
        <v>62.232649800015984</v>
      </c>
    </row>
    <row r="31" spans="1:12" x14ac:dyDescent="0.2">
      <c r="A31" s="17">
        <v>22</v>
      </c>
      <c r="B31" s="9">
        <v>0</v>
      </c>
      <c r="C31" s="5">
        <v>216</v>
      </c>
      <c r="D31" s="5">
        <v>199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100000</v>
      </c>
      <c r="I31" s="14">
        <f t="shared" si="4"/>
        <v>0</v>
      </c>
      <c r="J31" s="14">
        <f t="shared" si="2"/>
        <v>100000</v>
      </c>
      <c r="K31" s="14">
        <f t="shared" si="3"/>
        <v>6123264.9800015986</v>
      </c>
      <c r="L31" s="21">
        <f t="shared" si="5"/>
        <v>61.232649800015984</v>
      </c>
    </row>
    <row r="32" spans="1:12" x14ac:dyDescent="0.2">
      <c r="A32" s="17">
        <v>23</v>
      </c>
      <c r="B32" s="9">
        <v>1</v>
      </c>
      <c r="C32" s="5">
        <v>209</v>
      </c>
      <c r="D32" s="5">
        <v>213</v>
      </c>
      <c r="E32" s="18">
        <v>0.5</v>
      </c>
      <c r="F32" s="19">
        <f t="shared" si="0"/>
        <v>4.7393364928909956E-3</v>
      </c>
      <c r="G32" s="19">
        <f t="shared" si="1"/>
        <v>4.7281323877068557E-3</v>
      </c>
      <c r="H32" s="14">
        <f t="shared" si="6"/>
        <v>100000</v>
      </c>
      <c r="I32" s="14">
        <f t="shared" si="4"/>
        <v>472.81323877068559</v>
      </c>
      <c r="J32" s="14">
        <f t="shared" si="2"/>
        <v>99763.59338061465</v>
      </c>
      <c r="K32" s="14">
        <f t="shared" si="3"/>
        <v>6023264.9800015986</v>
      </c>
      <c r="L32" s="21">
        <f t="shared" si="5"/>
        <v>60.232649800015984</v>
      </c>
    </row>
    <row r="33" spans="1:12" x14ac:dyDescent="0.2">
      <c r="A33" s="17">
        <v>24</v>
      </c>
      <c r="B33" s="9">
        <v>0</v>
      </c>
      <c r="C33" s="5">
        <v>211</v>
      </c>
      <c r="D33" s="5">
        <v>209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99527.186761229314</v>
      </c>
      <c r="I33" s="14">
        <f t="shared" si="4"/>
        <v>0</v>
      </c>
      <c r="J33" s="14">
        <f t="shared" si="2"/>
        <v>99527.186761229314</v>
      </c>
      <c r="K33" s="14">
        <f t="shared" si="3"/>
        <v>5923501.3866209844</v>
      </c>
      <c r="L33" s="21">
        <f t="shared" si="5"/>
        <v>59.516415357260726</v>
      </c>
    </row>
    <row r="34" spans="1:12" x14ac:dyDescent="0.2">
      <c r="A34" s="17">
        <v>25</v>
      </c>
      <c r="B34" s="9">
        <v>0</v>
      </c>
      <c r="C34" s="5">
        <v>247</v>
      </c>
      <c r="D34" s="5">
        <v>218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99527.186761229314</v>
      </c>
      <c r="I34" s="14">
        <f t="shared" si="4"/>
        <v>0</v>
      </c>
      <c r="J34" s="14">
        <f t="shared" si="2"/>
        <v>99527.186761229314</v>
      </c>
      <c r="K34" s="14">
        <f t="shared" si="3"/>
        <v>5823974.1998597551</v>
      </c>
      <c r="L34" s="21">
        <f t="shared" si="5"/>
        <v>58.516415357260726</v>
      </c>
    </row>
    <row r="35" spans="1:12" x14ac:dyDescent="0.2">
      <c r="A35" s="17">
        <v>26</v>
      </c>
      <c r="B35" s="9">
        <v>1</v>
      </c>
      <c r="C35" s="5">
        <v>230</v>
      </c>
      <c r="D35" s="5">
        <v>251</v>
      </c>
      <c r="E35" s="18">
        <v>0.5</v>
      </c>
      <c r="F35" s="19">
        <f t="shared" si="0"/>
        <v>4.1580041580041582E-3</v>
      </c>
      <c r="G35" s="19">
        <f t="shared" si="1"/>
        <v>4.1493775933609967E-3</v>
      </c>
      <c r="H35" s="14">
        <f t="shared" si="6"/>
        <v>99527.186761229314</v>
      </c>
      <c r="I35" s="14">
        <f t="shared" si="4"/>
        <v>412.97587867730016</v>
      </c>
      <c r="J35" s="14">
        <f t="shared" si="2"/>
        <v>99320.698821890663</v>
      </c>
      <c r="K35" s="14">
        <f t="shared" si="3"/>
        <v>5724447.0130985258</v>
      </c>
      <c r="L35" s="21">
        <f t="shared" si="5"/>
        <v>57.516415357260726</v>
      </c>
    </row>
    <row r="36" spans="1:12" x14ac:dyDescent="0.2">
      <c r="A36" s="17">
        <v>27</v>
      </c>
      <c r="B36" s="9">
        <v>0</v>
      </c>
      <c r="C36" s="5">
        <v>267</v>
      </c>
      <c r="D36" s="5">
        <v>220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99114.210882552012</v>
      </c>
      <c r="I36" s="14">
        <f t="shared" si="4"/>
        <v>0</v>
      </c>
      <c r="J36" s="14">
        <f t="shared" si="2"/>
        <v>99114.210882552012</v>
      </c>
      <c r="K36" s="14">
        <f t="shared" si="3"/>
        <v>5625126.3142766347</v>
      </c>
      <c r="L36" s="21">
        <f t="shared" si="5"/>
        <v>56.753983754582642</v>
      </c>
    </row>
    <row r="37" spans="1:12" x14ac:dyDescent="0.2">
      <c r="A37" s="17">
        <v>28</v>
      </c>
      <c r="B37" s="9">
        <v>0</v>
      </c>
      <c r="C37" s="5">
        <v>256</v>
      </c>
      <c r="D37" s="5">
        <v>263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99114.210882552012</v>
      </c>
      <c r="I37" s="14">
        <f t="shared" si="4"/>
        <v>0</v>
      </c>
      <c r="J37" s="14">
        <f t="shared" si="2"/>
        <v>99114.210882552012</v>
      </c>
      <c r="K37" s="14">
        <f t="shared" si="3"/>
        <v>5526012.1033940827</v>
      </c>
      <c r="L37" s="21">
        <f t="shared" si="5"/>
        <v>55.753983754582642</v>
      </c>
    </row>
    <row r="38" spans="1:12" x14ac:dyDescent="0.2">
      <c r="A38" s="17">
        <v>29</v>
      </c>
      <c r="B38" s="9">
        <v>0</v>
      </c>
      <c r="C38" s="5">
        <v>293</v>
      </c>
      <c r="D38" s="5">
        <v>269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99114.210882552012</v>
      </c>
      <c r="I38" s="14">
        <f t="shared" si="4"/>
        <v>0</v>
      </c>
      <c r="J38" s="14">
        <f t="shared" si="2"/>
        <v>99114.210882552012</v>
      </c>
      <c r="K38" s="14">
        <f t="shared" si="3"/>
        <v>5426897.8925115308</v>
      </c>
      <c r="L38" s="21">
        <f t="shared" si="5"/>
        <v>54.753983754582642</v>
      </c>
    </row>
    <row r="39" spans="1:12" x14ac:dyDescent="0.2">
      <c r="A39" s="17">
        <v>30</v>
      </c>
      <c r="B39" s="9">
        <v>0</v>
      </c>
      <c r="C39" s="5">
        <v>343</v>
      </c>
      <c r="D39" s="5">
        <v>296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99114.210882552012</v>
      </c>
      <c r="I39" s="14">
        <f t="shared" si="4"/>
        <v>0</v>
      </c>
      <c r="J39" s="14">
        <f t="shared" si="2"/>
        <v>99114.210882552012</v>
      </c>
      <c r="K39" s="14">
        <f t="shared" si="3"/>
        <v>5327783.6816289788</v>
      </c>
      <c r="L39" s="21">
        <f t="shared" si="5"/>
        <v>53.753983754582642</v>
      </c>
    </row>
    <row r="40" spans="1:12" x14ac:dyDescent="0.2">
      <c r="A40" s="17">
        <v>31</v>
      </c>
      <c r="B40" s="9">
        <v>0</v>
      </c>
      <c r="C40" s="5">
        <v>374</v>
      </c>
      <c r="D40" s="5">
        <v>356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99114.210882552012</v>
      </c>
      <c r="I40" s="14">
        <f t="shared" si="4"/>
        <v>0</v>
      </c>
      <c r="J40" s="14">
        <f t="shared" si="2"/>
        <v>99114.210882552012</v>
      </c>
      <c r="K40" s="14">
        <f t="shared" si="3"/>
        <v>5228669.4707464268</v>
      </c>
      <c r="L40" s="21">
        <f t="shared" si="5"/>
        <v>52.753983754582642</v>
      </c>
    </row>
    <row r="41" spans="1:12" x14ac:dyDescent="0.2">
      <c r="A41" s="17">
        <v>32</v>
      </c>
      <c r="B41" s="9">
        <v>0</v>
      </c>
      <c r="C41" s="5">
        <v>402</v>
      </c>
      <c r="D41" s="5">
        <v>365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99114.210882552012</v>
      </c>
      <c r="I41" s="14">
        <f t="shared" si="4"/>
        <v>0</v>
      </c>
      <c r="J41" s="14">
        <f t="shared" si="2"/>
        <v>99114.210882552012</v>
      </c>
      <c r="K41" s="14">
        <f t="shared" si="3"/>
        <v>5129555.2598638749</v>
      </c>
      <c r="L41" s="21">
        <f t="shared" si="5"/>
        <v>51.753983754582642</v>
      </c>
    </row>
    <row r="42" spans="1:12" x14ac:dyDescent="0.2">
      <c r="A42" s="17">
        <v>33</v>
      </c>
      <c r="B42" s="9">
        <v>0</v>
      </c>
      <c r="C42" s="5">
        <v>411</v>
      </c>
      <c r="D42" s="5">
        <v>403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99114.210882552012</v>
      </c>
      <c r="I42" s="14">
        <f t="shared" si="4"/>
        <v>0</v>
      </c>
      <c r="J42" s="14">
        <f t="shared" si="2"/>
        <v>99114.210882552012</v>
      </c>
      <c r="K42" s="14">
        <f t="shared" si="3"/>
        <v>5030441.0489813229</v>
      </c>
      <c r="L42" s="21">
        <f t="shared" si="5"/>
        <v>50.753983754582642</v>
      </c>
    </row>
    <row r="43" spans="1:12" x14ac:dyDescent="0.2">
      <c r="A43" s="17">
        <v>34</v>
      </c>
      <c r="B43" s="9">
        <v>0</v>
      </c>
      <c r="C43" s="5">
        <v>432</v>
      </c>
      <c r="D43" s="5">
        <v>408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99114.210882552012</v>
      </c>
      <c r="I43" s="14">
        <f t="shared" si="4"/>
        <v>0</v>
      </c>
      <c r="J43" s="14">
        <f t="shared" si="2"/>
        <v>99114.210882552012</v>
      </c>
      <c r="K43" s="14">
        <f t="shared" si="3"/>
        <v>4931326.8380987709</v>
      </c>
      <c r="L43" s="21">
        <f t="shared" si="5"/>
        <v>49.753983754582642</v>
      </c>
    </row>
    <row r="44" spans="1:12" x14ac:dyDescent="0.2">
      <c r="A44" s="17">
        <v>35</v>
      </c>
      <c r="B44" s="9">
        <v>1</v>
      </c>
      <c r="C44" s="5">
        <v>437</v>
      </c>
      <c r="D44" s="5">
        <v>438</v>
      </c>
      <c r="E44" s="18">
        <v>0.5</v>
      </c>
      <c r="F44" s="19">
        <f t="shared" si="7"/>
        <v>2.2857142857142859E-3</v>
      </c>
      <c r="G44" s="19">
        <f t="shared" si="1"/>
        <v>2.2831050228310505E-3</v>
      </c>
      <c r="H44" s="14">
        <f t="shared" si="6"/>
        <v>99114.210882552012</v>
      </c>
      <c r="I44" s="14">
        <f t="shared" si="4"/>
        <v>226.28815269989047</v>
      </c>
      <c r="J44" s="14">
        <f t="shared" si="2"/>
        <v>99001.066806202056</v>
      </c>
      <c r="K44" s="14">
        <f t="shared" si="3"/>
        <v>4832212.627216219</v>
      </c>
      <c r="L44" s="21">
        <f t="shared" si="5"/>
        <v>48.753983754582642</v>
      </c>
    </row>
    <row r="45" spans="1:12" x14ac:dyDescent="0.2">
      <c r="A45" s="17">
        <v>36</v>
      </c>
      <c r="B45" s="9">
        <v>0</v>
      </c>
      <c r="C45" s="5">
        <v>469</v>
      </c>
      <c r="D45" s="5">
        <v>435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98887.922729852115</v>
      </c>
      <c r="I45" s="14">
        <f t="shared" si="4"/>
        <v>0</v>
      </c>
      <c r="J45" s="14">
        <f t="shared" si="2"/>
        <v>98887.922729852115</v>
      </c>
      <c r="K45" s="14">
        <f t="shared" si="3"/>
        <v>4733211.5604100171</v>
      </c>
      <c r="L45" s="21">
        <f t="shared" si="5"/>
        <v>47.864404770039357</v>
      </c>
    </row>
    <row r="46" spans="1:12" x14ac:dyDescent="0.2">
      <c r="A46" s="17">
        <v>37</v>
      </c>
      <c r="B46" s="9">
        <v>0</v>
      </c>
      <c r="C46" s="5">
        <v>426</v>
      </c>
      <c r="D46" s="5">
        <v>479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98887.922729852115</v>
      </c>
      <c r="I46" s="14">
        <f t="shared" si="4"/>
        <v>0</v>
      </c>
      <c r="J46" s="14">
        <f t="shared" si="2"/>
        <v>98887.922729852115</v>
      </c>
      <c r="K46" s="14">
        <f t="shared" si="3"/>
        <v>4634323.6376801655</v>
      </c>
      <c r="L46" s="21">
        <f t="shared" si="5"/>
        <v>46.864404770039364</v>
      </c>
    </row>
    <row r="47" spans="1:12" x14ac:dyDescent="0.2">
      <c r="A47" s="17">
        <v>38</v>
      </c>
      <c r="B47" s="9">
        <v>1</v>
      </c>
      <c r="C47" s="5">
        <v>393</v>
      </c>
      <c r="D47" s="5">
        <v>429</v>
      </c>
      <c r="E47" s="18">
        <v>0.5</v>
      </c>
      <c r="F47" s="19">
        <f t="shared" si="7"/>
        <v>2.4330900243309003E-3</v>
      </c>
      <c r="G47" s="19">
        <f t="shared" si="1"/>
        <v>2.4301336573511541E-3</v>
      </c>
      <c r="H47" s="14">
        <f t="shared" si="6"/>
        <v>98887.922729852115</v>
      </c>
      <c r="I47" s="14">
        <f t="shared" si="4"/>
        <v>240.31086933135384</v>
      </c>
      <c r="J47" s="14">
        <f t="shared" si="2"/>
        <v>98767.767295186437</v>
      </c>
      <c r="K47" s="14">
        <f t="shared" si="3"/>
        <v>4535435.7149503138</v>
      </c>
      <c r="L47" s="21">
        <f t="shared" si="5"/>
        <v>45.864404770039371</v>
      </c>
    </row>
    <row r="48" spans="1:12" x14ac:dyDescent="0.2">
      <c r="A48" s="17">
        <v>39</v>
      </c>
      <c r="B48" s="9">
        <v>0</v>
      </c>
      <c r="C48" s="5">
        <v>440</v>
      </c>
      <c r="D48" s="5">
        <v>391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98647.611860520759</v>
      </c>
      <c r="I48" s="14">
        <f t="shared" si="4"/>
        <v>0</v>
      </c>
      <c r="J48" s="14">
        <f t="shared" si="2"/>
        <v>98647.611860520759</v>
      </c>
      <c r="K48" s="14">
        <f t="shared" si="3"/>
        <v>4436667.9476551274</v>
      </c>
      <c r="L48" s="21">
        <f t="shared" si="5"/>
        <v>44.974914891281855</v>
      </c>
    </row>
    <row r="49" spans="1:12" x14ac:dyDescent="0.2">
      <c r="A49" s="17">
        <v>40</v>
      </c>
      <c r="B49" s="9">
        <v>1</v>
      </c>
      <c r="C49" s="5">
        <v>495</v>
      </c>
      <c r="D49" s="5">
        <v>423</v>
      </c>
      <c r="E49" s="18">
        <v>0.5</v>
      </c>
      <c r="F49" s="19">
        <f t="shared" si="7"/>
        <v>2.1786492374727671E-3</v>
      </c>
      <c r="G49" s="19">
        <f t="shared" si="1"/>
        <v>2.176278563656148E-3</v>
      </c>
      <c r="H49" s="14">
        <f t="shared" si="6"/>
        <v>98647.611860520759</v>
      </c>
      <c r="I49" s="14">
        <f t="shared" si="4"/>
        <v>214.6846830479233</v>
      </c>
      <c r="J49" s="14">
        <f t="shared" si="2"/>
        <v>98540.269518996807</v>
      </c>
      <c r="K49" s="14">
        <f t="shared" si="3"/>
        <v>4338020.3357946062</v>
      </c>
      <c r="L49" s="21">
        <f t="shared" si="5"/>
        <v>43.974914891281848</v>
      </c>
    </row>
    <row r="50" spans="1:12" x14ac:dyDescent="0.2">
      <c r="A50" s="17">
        <v>41</v>
      </c>
      <c r="B50" s="9">
        <v>0</v>
      </c>
      <c r="C50" s="5">
        <v>434</v>
      </c>
      <c r="D50" s="5">
        <v>486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98432.92717747284</v>
      </c>
      <c r="I50" s="14">
        <f t="shared" si="4"/>
        <v>0</v>
      </c>
      <c r="J50" s="14">
        <f t="shared" si="2"/>
        <v>98432.92717747284</v>
      </c>
      <c r="K50" s="14">
        <f t="shared" si="3"/>
        <v>4239480.0662756097</v>
      </c>
      <c r="L50" s="21">
        <f t="shared" si="5"/>
        <v>43.069734771088349</v>
      </c>
    </row>
    <row r="51" spans="1:12" x14ac:dyDescent="0.2">
      <c r="A51" s="17">
        <v>42</v>
      </c>
      <c r="B51" s="9">
        <v>1</v>
      </c>
      <c r="C51" s="5">
        <v>394</v>
      </c>
      <c r="D51" s="5">
        <v>437</v>
      </c>
      <c r="E51" s="18">
        <v>0.5</v>
      </c>
      <c r="F51" s="19">
        <f t="shared" si="7"/>
        <v>2.4067388688327317E-3</v>
      </c>
      <c r="G51" s="19">
        <f t="shared" si="1"/>
        <v>2.4038461538461535E-3</v>
      </c>
      <c r="H51" s="14">
        <f t="shared" si="6"/>
        <v>98432.92717747284</v>
      </c>
      <c r="I51" s="14">
        <f t="shared" si="4"/>
        <v>236.61761340738661</v>
      </c>
      <c r="J51" s="14">
        <f t="shared" si="2"/>
        <v>98314.618370769138</v>
      </c>
      <c r="K51" s="14">
        <f t="shared" si="3"/>
        <v>4141047.1390981367</v>
      </c>
      <c r="L51" s="21">
        <f t="shared" si="5"/>
        <v>42.069734771088349</v>
      </c>
    </row>
    <row r="52" spans="1:12" x14ac:dyDescent="0.2">
      <c r="A52" s="17">
        <v>43</v>
      </c>
      <c r="B52" s="9">
        <v>0</v>
      </c>
      <c r="C52" s="5">
        <v>421</v>
      </c>
      <c r="D52" s="5">
        <v>388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98196.30956406545</v>
      </c>
      <c r="I52" s="14">
        <f t="shared" si="4"/>
        <v>0</v>
      </c>
      <c r="J52" s="14">
        <f t="shared" si="2"/>
        <v>98196.30956406545</v>
      </c>
      <c r="K52" s="14">
        <f t="shared" si="3"/>
        <v>4042732.5207273676</v>
      </c>
      <c r="L52" s="21">
        <f t="shared" si="5"/>
        <v>41.169902806681336</v>
      </c>
    </row>
    <row r="53" spans="1:12" x14ac:dyDescent="0.2">
      <c r="A53" s="17">
        <v>44</v>
      </c>
      <c r="B53" s="9">
        <v>1</v>
      </c>
      <c r="C53" s="5">
        <v>422</v>
      </c>
      <c r="D53" s="5">
        <v>416</v>
      </c>
      <c r="E53" s="18">
        <v>0.5</v>
      </c>
      <c r="F53" s="19">
        <f t="shared" si="7"/>
        <v>2.3866348448687352E-3</v>
      </c>
      <c r="G53" s="19">
        <f t="shared" si="1"/>
        <v>2.3837902264600718E-3</v>
      </c>
      <c r="H53" s="14">
        <f t="shared" si="6"/>
        <v>98196.30956406545</v>
      </c>
      <c r="I53" s="14">
        <f t="shared" si="4"/>
        <v>234.0794030132669</v>
      </c>
      <c r="J53" s="14">
        <f t="shared" si="2"/>
        <v>98079.269862558809</v>
      </c>
      <c r="K53" s="14">
        <f t="shared" si="3"/>
        <v>3944536.211163302</v>
      </c>
      <c r="L53" s="21">
        <f t="shared" si="5"/>
        <v>40.169902806681336</v>
      </c>
    </row>
    <row r="54" spans="1:12" x14ac:dyDescent="0.2">
      <c r="A54" s="17">
        <v>45</v>
      </c>
      <c r="B54" s="9">
        <v>0</v>
      </c>
      <c r="C54" s="5">
        <v>398</v>
      </c>
      <c r="D54" s="5">
        <v>431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97962.230161052183</v>
      </c>
      <c r="I54" s="14">
        <f t="shared" si="4"/>
        <v>0</v>
      </c>
      <c r="J54" s="14">
        <f t="shared" si="2"/>
        <v>97962.230161052183</v>
      </c>
      <c r="K54" s="14">
        <f t="shared" si="3"/>
        <v>3846456.9413007433</v>
      </c>
      <c r="L54" s="21">
        <f t="shared" si="5"/>
        <v>39.264693494391445</v>
      </c>
    </row>
    <row r="55" spans="1:12" x14ac:dyDescent="0.2">
      <c r="A55" s="17">
        <v>46</v>
      </c>
      <c r="B55" s="9">
        <v>0</v>
      </c>
      <c r="C55" s="5">
        <v>388</v>
      </c>
      <c r="D55" s="5">
        <v>398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97962.230161052183</v>
      </c>
      <c r="I55" s="14">
        <f t="shared" si="4"/>
        <v>0</v>
      </c>
      <c r="J55" s="14">
        <f t="shared" si="2"/>
        <v>97962.230161052183</v>
      </c>
      <c r="K55" s="14">
        <f t="shared" si="3"/>
        <v>3748494.7111396911</v>
      </c>
      <c r="L55" s="21">
        <f t="shared" si="5"/>
        <v>38.264693494391445</v>
      </c>
    </row>
    <row r="56" spans="1:12" x14ac:dyDescent="0.2">
      <c r="A56" s="17">
        <v>47</v>
      </c>
      <c r="B56" s="9">
        <v>1</v>
      </c>
      <c r="C56" s="5">
        <v>370</v>
      </c>
      <c r="D56" s="5">
        <v>396</v>
      </c>
      <c r="E56" s="18">
        <v>0.5</v>
      </c>
      <c r="F56" s="19">
        <f t="shared" si="7"/>
        <v>2.6109660574412533E-3</v>
      </c>
      <c r="G56" s="19">
        <f t="shared" si="1"/>
        <v>2.6075619295958278E-3</v>
      </c>
      <c r="H56" s="14">
        <f t="shared" si="6"/>
        <v>97962.230161052183</v>
      </c>
      <c r="I56" s="14">
        <f t="shared" si="4"/>
        <v>255.44258190626383</v>
      </c>
      <c r="J56" s="14">
        <f t="shared" si="2"/>
        <v>97834.50887009906</v>
      </c>
      <c r="K56" s="14">
        <f t="shared" si="3"/>
        <v>3650532.4809786389</v>
      </c>
      <c r="L56" s="21">
        <f t="shared" si="5"/>
        <v>37.264693494391445</v>
      </c>
    </row>
    <row r="57" spans="1:12" x14ac:dyDescent="0.2">
      <c r="A57" s="17">
        <v>48</v>
      </c>
      <c r="B57" s="9">
        <v>1</v>
      </c>
      <c r="C57" s="5">
        <v>351</v>
      </c>
      <c r="D57" s="5">
        <v>371</v>
      </c>
      <c r="E57" s="18">
        <v>0.5</v>
      </c>
      <c r="F57" s="19">
        <f t="shared" si="7"/>
        <v>2.7700831024930748E-3</v>
      </c>
      <c r="G57" s="19">
        <f t="shared" si="1"/>
        <v>2.7662517289073303E-3</v>
      </c>
      <c r="H57" s="14">
        <f t="shared" si="6"/>
        <v>97706.787579145923</v>
      </c>
      <c r="I57" s="14">
        <f t="shared" si="4"/>
        <v>270.28157006679368</v>
      </c>
      <c r="J57" s="14">
        <f t="shared" si="2"/>
        <v>97571.646794112516</v>
      </c>
      <c r="K57" s="14">
        <f t="shared" si="3"/>
        <v>3552697.9721085397</v>
      </c>
      <c r="L57" s="21">
        <f t="shared" si="5"/>
        <v>36.360810340128417</v>
      </c>
    </row>
    <row r="58" spans="1:12" x14ac:dyDescent="0.2">
      <c r="A58" s="17">
        <v>49</v>
      </c>
      <c r="B58" s="9">
        <v>1</v>
      </c>
      <c r="C58" s="5">
        <v>340</v>
      </c>
      <c r="D58" s="5">
        <v>356</v>
      </c>
      <c r="E58" s="18">
        <v>0.5</v>
      </c>
      <c r="F58" s="19">
        <f t="shared" si="7"/>
        <v>2.8735632183908046E-3</v>
      </c>
      <c r="G58" s="19">
        <f t="shared" si="1"/>
        <v>2.8694404591104736E-3</v>
      </c>
      <c r="H58" s="14">
        <f t="shared" si="6"/>
        <v>97436.506009079123</v>
      </c>
      <c r="I58" s="14">
        <f t="shared" si="4"/>
        <v>279.58825253681243</v>
      </c>
      <c r="J58" s="14">
        <f t="shared" si="2"/>
        <v>97296.71188281072</v>
      </c>
      <c r="K58" s="14">
        <f t="shared" si="3"/>
        <v>3455126.3253144273</v>
      </c>
      <c r="L58" s="21">
        <f t="shared" si="5"/>
        <v>35.460285542181481</v>
      </c>
    </row>
    <row r="59" spans="1:12" x14ac:dyDescent="0.2">
      <c r="A59" s="17">
        <v>50</v>
      </c>
      <c r="B59" s="9">
        <v>0</v>
      </c>
      <c r="C59" s="5">
        <v>307</v>
      </c>
      <c r="D59" s="5">
        <v>346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97156.917756542316</v>
      </c>
      <c r="I59" s="14">
        <f t="shared" si="4"/>
        <v>0</v>
      </c>
      <c r="J59" s="14">
        <f t="shared" si="2"/>
        <v>97156.917756542316</v>
      </c>
      <c r="K59" s="14">
        <f t="shared" si="3"/>
        <v>3357829.6134316167</v>
      </c>
      <c r="L59" s="21">
        <f t="shared" si="5"/>
        <v>34.560890680432358</v>
      </c>
    </row>
    <row r="60" spans="1:12" x14ac:dyDescent="0.2">
      <c r="A60" s="17">
        <v>51</v>
      </c>
      <c r="B60" s="9">
        <v>1</v>
      </c>
      <c r="C60" s="5">
        <v>304</v>
      </c>
      <c r="D60" s="5">
        <v>301</v>
      </c>
      <c r="E60" s="18">
        <v>0.5</v>
      </c>
      <c r="F60" s="19">
        <f t="shared" si="7"/>
        <v>3.3057851239669421E-3</v>
      </c>
      <c r="G60" s="19">
        <f t="shared" si="1"/>
        <v>3.3003300330033004E-3</v>
      </c>
      <c r="H60" s="14">
        <f t="shared" si="6"/>
        <v>97156.917756542316</v>
      </c>
      <c r="I60" s="14">
        <f t="shared" si="4"/>
        <v>320.64989358594823</v>
      </c>
      <c r="J60" s="14">
        <f t="shared" si="2"/>
        <v>96996.592809749345</v>
      </c>
      <c r="K60" s="14">
        <f t="shared" si="3"/>
        <v>3260672.6956750746</v>
      </c>
      <c r="L60" s="21">
        <f t="shared" si="5"/>
        <v>33.560890680432365</v>
      </c>
    </row>
    <row r="61" spans="1:12" x14ac:dyDescent="0.2">
      <c r="A61" s="17">
        <v>52</v>
      </c>
      <c r="B61" s="9">
        <v>1</v>
      </c>
      <c r="C61" s="5">
        <v>288</v>
      </c>
      <c r="D61" s="5">
        <v>311</v>
      </c>
      <c r="E61" s="18">
        <v>0.5</v>
      </c>
      <c r="F61" s="19">
        <f t="shared" si="7"/>
        <v>3.3388981636060101E-3</v>
      </c>
      <c r="G61" s="19">
        <f t="shared" si="1"/>
        <v>3.3333333333333335E-3</v>
      </c>
      <c r="H61" s="14">
        <f t="shared" si="6"/>
        <v>96836.267862956374</v>
      </c>
      <c r="I61" s="14">
        <f t="shared" si="4"/>
        <v>322.78755954318791</v>
      </c>
      <c r="J61" s="14">
        <f t="shared" si="2"/>
        <v>96674.874083184783</v>
      </c>
      <c r="K61" s="14">
        <f t="shared" si="3"/>
        <v>3163676.1028653253</v>
      </c>
      <c r="L61" s="21">
        <f t="shared" si="5"/>
        <v>32.670363828380815</v>
      </c>
    </row>
    <row r="62" spans="1:12" x14ac:dyDescent="0.2">
      <c r="A62" s="17">
        <v>53</v>
      </c>
      <c r="B62" s="9">
        <v>2</v>
      </c>
      <c r="C62" s="5">
        <v>260</v>
      </c>
      <c r="D62" s="5">
        <v>288</v>
      </c>
      <c r="E62" s="18">
        <v>0.5</v>
      </c>
      <c r="F62" s="19">
        <f t="shared" si="7"/>
        <v>7.2992700729927005E-3</v>
      </c>
      <c r="G62" s="19">
        <f t="shared" si="1"/>
        <v>7.2727272727272727E-3</v>
      </c>
      <c r="H62" s="14">
        <f t="shared" si="6"/>
        <v>96513.480303413191</v>
      </c>
      <c r="I62" s="14">
        <f t="shared" si="4"/>
        <v>701.91622038845958</v>
      </c>
      <c r="J62" s="14">
        <f t="shared" si="2"/>
        <v>96162.52219321896</v>
      </c>
      <c r="K62" s="14">
        <f t="shared" si="3"/>
        <v>3067001.2287821406</v>
      </c>
      <c r="L62" s="21">
        <f t="shared" si="5"/>
        <v>31.777957018442287</v>
      </c>
    </row>
    <row r="63" spans="1:12" x14ac:dyDescent="0.2">
      <c r="A63" s="17">
        <v>54</v>
      </c>
      <c r="B63" s="9">
        <v>2</v>
      </c>
      <c r="C63" s="5">
        <v>279</v>
      </c>
      <c r="D63" s="5">
        <v>260</v>
      </c>
      <c r="E63" s="18">
        <v>0.5</v>
      </c>
      <c r="F63" s="19">
        <f t="shared" si="7"/>
        <v>7.4211502782931356E-3</v>
      </c>
      <c r="G63" s="19">
        <f t="shared" si="1"/>
        <v>7.3937153419593345E-3</v>
      </c>
      <c r="H63" s="14">
        <f t="shared" si="6"/>
        <v>95811.564083024728</v>
      </c>
      <c r="I63" s="14">
        <f t="shared" si="4"/>
        <v>708.40343129777989</v>
      </c>
      <c r="J63" s="14">
        <f t="shared" si="2"/>
        <v>95457.362367375841</v>
      </c>
      <c r="K63" s="14">
        <f t="shared" si="3"/>
        <v>2970838.7065889216</v>
      </c>
      <c r="L63" s="21">
        <f t="shared" si="5"/>
        <v>31.007099560701938</v>
      </c>
    </row>
    <row r="64" spans="1:12" x14ac:dyDescent="0.2">
      <c r="A64" s="17">
        <v>55</v>
      </c>
      <c r="B64" s="9">
        <v>1</v>
      </c>
      <c r="C64" s="5">
        <v>269</v>
      </c>
      <c r="D64" s="5">
        <v>272</v>
      </c>
      <c r="E64" s="18">
        <v>0.5</v>
      </c>
      <c r="F64" s="19">
        <f t="shared" si="7"/>
        <v>3.6968576709796672E-3</v>
      </c>
      <c r="G64" s="19">
        <f t="shared" si="1"/>
        <v>3.6900369003690036E-3</v>
      </c>
      <c r="H64" s="14">
        <f t="shared" si="6"/>
        <v>95103.160651726954</v>
      </c>
      <c r="I64" s="14">
        <f t="shared" si="4"/>
        <v>350.93417214659394</v>
      </c>
      <c r="J64" s="14">
        <f t="shared" si="2"/>
        <v>94927.693565653666</v>
      </c>
      <c r="K64" s="14">
        <f t="shared" si="3"/>
        <v>2875381.3442215458</v>
      </c>
      <c r="L64" s="21">
        <f t="shared" si="5"/>
        <v>30.234340525772343</v>
      </c>
    </row>
    <row r="65" spans="1:12" x14ac:dyDescent="0.2">
      <c r="A65" s="17">
        <v>56</v>
      </c>
      <c r="B65" s="9">
        <v>1</v>
      </c>
      <c r="C65" s="5">
        <v>229</v>
      </c>
      <c r="D65" s="5">
        <v>265</v>
      </c>
      <c r="E65" s="18">
        <v>0.5</v>
      </c>
      <c r="F65" s="19">
        <f t="shared" si="7"/>
        <v>4.048582995951417E-3</v>
      </c>
      <c r="G65" s="19">
        <f t="shared" si="1"/>
        <v>4.0404040404040404E-3</v>
      </c>
      <c r="H65" s="14">
        <f t="shared" si="6"/>
        <v>94752.226479580364</v>
      </c>
      <c r="I65" s="14">
        <f t="shared" si="4"/>
        <v>382.83727870537518</v>
      </c>
      <c r="J65" s="14">
        <f t="shared" si="2"/>
        <v>94560.807840227673</v>
      </c>
      <c r="K65" s="14">
        <f t="shared" si="3"/>
        <v>2780453.6506558922</v>
      </c>
      <c r="L65" s="21">
        <f t="shared" si="5"/>
        <v>29.34446771290483</v>
      </c>
    </row>
    <row r="66" spans="1:12" x14ac:dyDescent="0.2">
      <c r="A66" s="17">
        <v>57</v>
      </c>
      <c r="B66" s="9">
        <v>1</v>
      </c>
      <c r="C66" s="5">
        <v>218</v>
      </c>
      <c r="D66" s="5">
        <v>226</v>
      </c>
      <c r="E66" s="18">
        <v>0.5</v>
      </c>
      <c r="F66" s="19">
        <f t="shared" si="7"/>
        <v>4.5045045045045045E-3</v>
      </c>
      <c r="G66" s="19">
        <f t="shared" si="1"/>
        <v>4.4943820224719096E-3</v>
      </c>
      <c r="H66" s="14">
        <f t="shared" si="6"/>
        <v>94369.389200874983</v>
      </c>
      <c r="I66" s="14">
        <f t="shared" si="4"/>
        <v>424.13208629606731</v>
      </c>
      <c r="J66" s="14">
        <f t="shared" si="2"/>
        <v>94157.323157726947</v>
      </c>
      <c r="K66" s="14">
        <f t="shared" si="3"/>
        <v>2685892.8428156646</v>
      </c>
      <c r="L66" s="21">
        <f t="shared" si="5"/>
        <v>28.461483809103232</v>
      </c>
    </row>
    <row r="67" spans="1:12" x14ac:dyDescent="0.2">
      <c r="A67" s="17">
        <v>58</v>
      </c>
      <c r="B67" s="9">
        <v>0</v>
      </c>
      <c r="C67" s="5">
        <v>234</v>
      </c>
      <c r="D67" s="5">
        <v>222</v>
      </c>
      <c r="E67" s="18">
        <v>0.5</v>
      </c>
      <c r="F67" s="19">
        <f t="shared" si="7"/>
        <v>0</v>
      </c>
      <c r="G67" s="19">
        <f t="shared" si="1"/>
        <v>0</v>
      </c>
      <c r="H67" s="14">
        <f t="shared" si="6"/>
        <v>93945.257114578912</v>
      </c>
      <c r="I67" s="14">
        <f t="shared" si="4"/>
        <v>0</v>
      </c>
      <c r="J67" s="14">
        <f t="shared" si="2"/>
        <v>93945.257114578912</v>
      </c>
      <c r="K67" s="14">
        <f t="shared" si="3"/>
        <v>2591735.5196579378</v>
      </c>
      <c r="L67" s="21">
        <f t="shared" si="5"/>
        <v>27.587720756322661</v>
      </c>
    </row>
    <row r="68" spans="1:12" x14ac:dyDescent="0.2">
      <c r="A68" s="17">
        <v>59</v>
      </c>
      <c r="B68" s="9">
        <v>1</v>
      </c>
      <c r="C68" s="5">
        <v>170</v>
      </c>
      <c r="D68" s="5">
        <v>235</v>
      </c>
      <c r="E68" s="18">
        <v>0.5</v>
      </c>
      <c r="F68" s="19">
        <f t="shared" si="7"/>
        <v>4.9382716049382715E-3</v>
      </c>
      <c r="G68" s="19">
        <f t="shared" si="1"/>
        <v>4.9261083743842365E-3</v>
      </c>
      <c r="H68" s="14">
        <f t="shared" si="6"/>
        <v>93945.257114578912</v>
      </c>
      <c r="I68" s="14">
        <f t="shared" si="4"/>
        <v>462.78451780580747</v>
      </c>
      <c r="J68" s="14">
        <f t="shared" si="2"/>
        <v>93713.864855676016</v>
      </c>
      <c r="K68" s="14">
        <f t="shared" si="3"/>
        <v>2497790.2625433588</v>
      </c>
      <c r="L68" s="21">
        <f t="shared" si="5"/>
        <v>26.587720756322661</v>
      </c>
    </row>
    <row r="69" spans="1:12" x14ac:dyDescent="0.2">
      <c r="A69" s="17">
        <v>60</v>
      </c>
      <c r="B69" s="9">
        <v>0</v>
      </c>
      <c r="C69" s="5">
        <v>198</v>
      </c>
      <c r="D69" s="5">
        <v>168</v>
      </c>
      <c r="E69" s="18">
        <v>0.5</v>
      </c>
      <c r="F69" s="19">
        <f t="shared" si="7"/>
        <v>0</v>
      </c>
      <c r="G69" s="19">
        <f t="shared" si="1"/>
        <v>0</v>
      </c>
      <c r="H69" s="14">
        <f t="shared" si="6"/>
        <v>93482.472596773106</v>
      </c>
      <c r="I69" s="14">
        <f t="shared" si="4"/>
        <v>0</v>
      </c>
      <c r="J69" s="14">
        <f t="shared" si="2"/>
        <v>93482.472596773106</v>
      </c>
      <c r="K69" s="14">
        <f t="shared" si="3"/>
        <v>2404076.3976876829</v>
      </c>
      <c r="L69" s="21">
        <f t="shared" si="5"/>
        <v>25.716867888779703</v>
      </c>
    </row>
    <row r="70" spans="1:12" x14ac:dyDescent="0.2">
      <c r="A70" s="17">
        <v>61</v>
      </c>
      <c r="B70" s="9">
        <v>1</v>
      </c>
      <c r="C70" s="5">
        <v>201</v>
      </c>
      <c r="D70" s="5">
        <v>187</v>
      </c>
      <c r="E70" s="18">
        <v>0.5</v>
      </c>
      <c r="F70" s="19">
        <f t="shared" si="7"/>
        <v>5.1546391752577319E-3</v>
      </c>
      <c r="G70" s="19">
        <f t="shared" si="1"/>
        <v>5.1413881748071976E-3</v>
      </c>
      <c r="H70" s="14">
        <f t="shared" si="6"/>
        <v>93482.472596773106</v>
      </c>
      <c r="I70" s="14">
        <f t="shared" si="4"/>
        <v>480.62967916078713</v>
      </c>
      <c r="J70" s="14">
        <f t="shared" si="2"/>
        <v>93242.157757192705</v>
      </c>
      <c r="K70" s="14">
        <f t="shared" si="3"/>
        <v>2310593.9250909099</v>
      </c>
      <c r="L70" s="21">
        <f t="shared" si="5"/>
        <v>24.716867888779706</v>
      </c>
    </row>
    <row r="71" spans="1:12" x14ac:dyDescent="0.2">
      <c r="A71" s="17">
        <v>62</v>
      </c>
      <c r="B71" s="9">
        <v>3</v>
      </c>
      <c r="C71" s="5">
        <v>184</v>
      </c>
      <c r="D71" s="5">
        <v>203</v>
      </c>
      <c r="E71" s="18">
        <v>0.5</v>
      </c>
      <c r="F71" s="19">
        <f t="shared" si="7"/>
        <v>1.5503875968992248E-2</v>
      </c>
      <c r="G71" s="19">
        <f t="shared" si="1"/>
        <v>1.5384615384615384E-2</v>
      </c>
      <c r="H71" s="14">
        <f t="shared" si="6"/>
        <v>93001.842917612317</v>
      </c>
      <c r="I71" s="14">
        <f t="shared" si="4"/>
        <v>1430.7975833478818</v>
      </c>
      <c r="J71" s="14">
        <f t="shared" si="2"/>
        <v>92286.444125938375</v>
      </c>
      <c r="K71" s="14">
        <f t="shared" si="3"/>
        <v>2217351.7673337171</v>
      </c>
      <c r="L71" s="21">
        <f t="shared" si="5"/>
        <v>23.842019660814742</v>
      </c>
    </row>
    <row r="72" spans="1:12" x14ac:dyDescent="0.2">
      <c r="A72" s="17">
        <v>63</v>
      </c>
      <c r="B72" s="9">
        <v>1</v>
      </c>
      <c r="C72" s="5">
        <v>187</v>
      </c>
      <c r="D72" s="5">
        <v>189</v>
      </c>
      <c r="E72" s="18">
        <v>0.5</v>
      </c>
      <c r="F72" s="19">
        <f t="shared" si="7"/>
        <v>5.3191489361702126E-3</v>
      </c>
      <c r="G72" s="19">
        <f t="shared" si="1"/>
        <v>5.3050397877984082E-3</v>
      </c>
      <c r="H72" s="14">
        <f t="shared" si="6"/>
        <v>91571.045334264432</v>
      </c>
      <c r="I72" s="14">
        <f t="shared" si="4"/>
        <v>485.7880389085646</v>
      </c>
      <c r="J72" s="14">
        <f t="shared" si="2"/>
        <v>91328.151314810151</v>
      </c>
      <c r="K72" s="14">
        <f t="shared" si="3"/>
        <v>2125065.3232077789</v>
      </c>
      <c r="L72" s="21">
        <f t="shared" si="5"/>
        <v>23.206738718014975</v>
      </c>
    </row>
    <row r="73" spans="1:12" x14ac:dyDescent="0.2">
      <c r="A73" s="17">
        <v>64</v>
      </c>
      <c r="B73" s="9">
        <v>2</v>
      </c>
      <c r="C73" s="5">
        <v>176</v>
      </c>
      <c r="D73" s="5">
        <v>191</v>
      </c>
      <c r="E73" s="18">
        <v>0.5</v>
      </c>
      <c r="F73" s="19">
        <f t="shared" ref="F73:F109" si="8">B73/((C73+D73)/2)</f>
        <v>1.0899182561307902E-2</v>
      </c>
      <c r="G73" s="19">
        <f t="shared" ref="G73:G108" si="9">F73/((1+(1-E73)*F73))</f>
        <v>1.0840108401084009E-2</v>
      </c>
      <c r="H73" s="14">
        <f t="shared" si="6"/>
        <v>91085.25729535587</v>
      </c>
      <c r="I73" s="14">
        <f t="shared" si="4"/>
        <v>987.37406282228574</v>
      </c>
      <c r="J73" s="14">
        <f t="shared" ref="J73:J108" si="10">H74+I73*E73</f>
        <v>90591.570263944726</v>
      </c>
      <c r="K73" s="14">
        <f t="shared" ref="K73:K97" si="11">K74+J73</f>
        <v>2033737.1718929685</v>
      </c>
      <c r="L73" s="21">
        <f t="shared" si="5"/>
        <v>22.327841324511052</v>
      </c>
    </row>
    <row r="74" spans="1:12" x14ac:dyDescent="0.2">
      <c r="A74" s="17">
        <v>65</v>
      </c>
      <c r="B74" s="9">
        <v>3</v>
      </c>
      <c r="C74" s="5">
        <v>174</v>
      </c>
      <c r="D74" s="5">
        <v>173</v>
      </c>
      <c r="E74" s="18">
        <v>0.5</v>
      </c>
      <c r="F74" s="19">
        <f t="shared" si="8"/>
        <v>1.7291066282420751E-2</v>
      </c>
      <c r="G74" s="19">
        <f t="shared" si="9"/>
        <v>1.7142857142857147E-2</v>
      </c>
      <c r="H74" s="14">
        <f t="shared" si="6"/>
        <v>90097.883232533582</v>
      </c>
      <c r="I74" s="14">
        <f t="shared" ref="I74:I108" si="12">H74*G74</f>
        <v>1544.5351411291474</v>
      </c>
      <c r="J74" s="14">
        <f t="shared" si="10"/>
        <v>89325.615661969001</v>
      </c>
      <c r="K74" s="14">
        <f t="shared" si="11"/>
        <v>1943145.6016290237</v>
      </c>
      <c r="L74" s="21">
        <f t="shared" ref="L74:L108" si="13">K74/H74</f>
        <v>21.567050544505694</v>
      </c>
    </row>
    <row r="75" spans="1:12" x14ac:dyDescent="0.2">
      <c r="A75" s="17">
        <v>66</v>
      </c>
      <c r="B75" s="9">
        <v>0</v>
      </c>
      <c r="C75" s="5">
        <v>162</v>
      </c>
      <c r="D75" s="5">
        <v>178</v>
      </c>
      <c r="E75" s="18">
        <v>0.5</v>
      </c>
      <c r="F75" s="19">
        <f t="shared" si="8"/>
        <v>0</v>
      </c>
      <c r="G75" s="19">
        <f t="shared" si="9"/>
        <v>0</v>
      </c>
      <c r="H75" s="14">
        <f t="shared" ref="H75:H108" si="14">H74-I74</f>
        <v>88553.348091404434</v>
      </c>
      <c r="I75" s="14">
        <f t="shared" si="12"/>
        <v>0</v>
      </c>
      <c r="J75" s="14">
        <f t="shared" si="10"/>
        <v>88553.348091404434</v>
      </c>
      <c r="K75" s="14">
        <f t="shared" si="11"/>
        <v>1853819.9859670547</v>
      </c>
      <c r="L75" s="21">
        <f t="shared" si="13"/>
        <v>20.934499100514515</v>
      </c>
    </row>
    <row r="76" spans="1:12" x14ac:dyDescent="0.2">
      <c r="A76" s="17">
        <v>67</v>
      </c>
      <c r="B76" s="9">
        <v>0</v>
      </c>
      <c r="C76" s="5">
        <v>160</v>
      </c>
      <c r="D76" s="5">
        <v>165</v>
      </c>
      <c r="E76" s="18">
        <v>0.5</v>
      </c>
      <c r="F76" s="19">
        <f t="shared" si="8"/>
        <v>0</v>
      </c>
      <c r="G76" s="19">
        <f t="shared" si="9"/>
        <v>0</v>
      </c>
      <c r="H76" s="14">
        <f t="shared" si="14"/>
        <v>88553.348091404434</v>
      </c>
      <c r="I76" s="14">
        <f t="shared" si="12"/>
        <v>0</v>
      </c>
      <c r="J76" s="14">
        <f t="shared" si="10"/>
        <v>88553.348091404434</v>
      </c>
      <c r="K76" s="14">
        <f t="shared" si="11"/>
        <v>1765266.6378756503</v>
      </c>
      <c r="L76" s="21">
        <f t="shared" si="13"/>
        <v>19.934499100514515</v>
      </c>
    </row>
    <row r="77" spans="1:12" x14ac:dyDescent="0.2">
      <c r="A77" s="17">
        <v>68</v>
      </c>
      <c r="B77" s="9">
        <v>3</v>
      </c>
      <c r="C77" s="5">
        <v>115</v>
      </c>
      <c r="D77" s="5">
        <v>156</v>
      </c>
      <c r="E77" s="18">
        <v>0.5</v>
      </c>
      <c r="F77" s="19">
        <f t="shared" si="8"/>
        <v>2.2140221402214021E-2</v>
      </c>
      <c r="G77" s="19">
        <f t="shared" si="9"/>
        <v>2.18978102189781E-2</v>
      </c>
      <c r="H77" s="14">
        <f t="shared" si="14"/>
        <v>88553.348091404434</v>
      </c>
      <c r="I77" s="14">
        <f t="shared" si="12"/>
        <v>1939.1244107606808</v>
      </c>
      <c r="J77" s="14">
        <f t="shared" si="10"/>
        <v>87583.785886024096</v>
      </c>
      <c r="K77" s="14">
        <f t="shared" si="11"/>
        <v>1676713.2897842459</v>
      </c>
      <c r="L77" s="21">
        <f t="shared" si="13"/>
        <v>18.934499100514515</v>
      </c>
    </row>
    <row r="78" spans="1:12" x14ac:dyDescent="0.2">
      <c r="A78" s="17">
        <v>69</v>
      </c>
      <c r="B78" s="9">
        <v>3</v>
      </c>
      <c r="C78" s="5">
        <v>138</v>
      </c>
      <c r="D78" s="5">
        <v>112</v>
      </c>
      <c r="E78" s="18">
        <v>0.5</v>
      </c>
      <c r="F78" s="19">
        <f t="shared" si="8"/>
        <v>2.4E-2</v>
      </c>
      <c r="G78" s="19">
        <f t="shared" si="9"/>
        <v>2.3715415019762848E-2</v>
      </c>
      <c r="H78" s="14">
        <f t="shared" si="14"/>
        <v>86614.223680643758</v>
      </c>
      <c r="I78" s="14">
        <f t="shared" si="12"/>
        <v>2054.0922612010377</v>
      </c>
      <c r="J78" s="14">
        <f t="shared" si="10"/>
        <v>85587.177550043241</v>
      </c>
      <c r="K78" s="14">
        <f t="shared" si="11"/>
        <v>1589129.5038982218</v>
      </c>
      <c r="L78" s="21">
        <f t="shared" si="13"/>
        <v>18.347211766943943</v>
      </c>
    </row>
    <row r="79" spans="1:12" x14ac:dyDescent="0.2">
      <c r="A79" s="17">
        <v>70</v>
      </c>
      <c r="B79" s="9">
        <v>1</v>
      </c>
      <c r="C79" s="5">
        <v>152</v>
      </c>
      <c r="D79" s="5">
        <v>134</v>
      </c>
      <c r="E79" s="18">
        <v>0.5</v>
      </c>
      <c r="F79" s="19">
        <f t="shared" si="8"/>
        <v>6.993006993006993E-3</v>
      </c>
      <c r="G79" s="19">
        <f t="shared" si="9"/>
        <v>6.9686411149825784E-3</v>
      </c>
      <c r="H79" s="14">
        <f t="shared" si="14"/>
        <v>84560.131419442725</v>
      </c>
      <c r="I79" s="14">
        <f t="shared" si="12"/>
        <v>589.2692084978587</v>
      </c>
      <c r="J79" s="14">
        <f t="shared" si="10"/>
        <v>84265.496815193794</v>
      </c>
      <c r="K79" s="14">
        <f t="shared" si="11"/>
        <v>1503542.3263481786</v>
      </c>
      <c r="L79" s="21">
        <f t="shared" si="13"/>
        <v>17.780747275452701</v>
      </c>
    </row>
    <row r="80" spans="1:12" x14ac:dyDescent="0.2">
      <c r="A80" s="17">
        <v>71</v>
      </c>
      <c r="B80" s="9">
        <v>3</v>
      </c>
      <c r="C80" s="5">
        <v>93</v>
      </c>
      <c r="D80" s="5">
        <v>151</v>
      </c>
      <c r="E80" s="18">
        <v>0.5</v>
      </c>
      <c r="F80" s="19">
        <f t="shared" si="8"/>
        <v>2.4590163934426229E-2</v>
      </c>
      <c r="G80" s="19">
        <f t="shared" si="9"/>
        <v>2.4291497975708499E-2</v>
      </c>
      <c r="H80" s="14">
        <f t="shared" si="14"/>
        <v>83970.862210944862</v>
      </c>
      <c r="I80" s="14">
        <f t="shared" si="12"/>
        <v>2039.7780294156644</v>
      </c>
      <c r="J80" s="14">
        <f t="shared" si="10"/>
        <v>82950.973196237028</v>
      </c>
      <c r="K80" s="14">
        <f t="shared" si="11"/>
        <v>1419276.8295329846</v>
      </c>
      <c r="L80" s="21">
        <f t="shared" si="13"/>
        <v>16.902015677385702</v>
      </c>
    </row>
    <row r="81" spans="1:12" x14ac:dyDescent="0.2">
      <c r="A81" s="17">
        <v>72</v>
      </c>
      <c r="B81" s="9">
        <v>0</v>
      </c>
      <c r="C81" s="5">
        <v>122</v>
      </c>
      <c r="D81" s="5">
        <v>95</v>
      </c>
      <c r="E81" s="18">
        <v>0.5</v>
      </c>
      <c r="F81" s="19">
        <f t="shared" si="8"/>
        <v>0</v>
      </c>
      <c r="G81" s="19">
        <f t="shared" si="9"/>
        <v>0</v>
      </c>
      <c r="H81" s="14">
        <f t="shared" si="14"/>
        <v>81931.084181529193</v>
      </c>
      <c r="I81" s="14">
        <f t="shared" si="12"/>
        <v>0</v>
      </c>
      <c r="J81" s="14">
        <f t="shared" si="10"/>
        <v>81931.084181529193</v>
      </c>
      <c r="K81" s="14">
        <f t="shared" si="11"/>
        <v>1336325.8563367475</v>
      </c>
      <c r="L81" s="21">
        <f t="shared" si="13"/>
        <v>16.310364615411903</v>
      </c>
    </row>
    <row r="82" spans="1:12" x14ac:dyDescent="0.2">
      <c r="A82" s="17">
        <v>73</v>
      </c>
      <c r="B82" s="9">
        <v>1</v>
      </c>
      <c r="C82" s="5">
        <v>134</v>
      </c>
      <c r="D82" s="5">
        <v>123</v>
      </c>
      <c r="E82" s="18">
        <v>0.5</v>
      </c>
      <c r="F82" s="19">
        <f t="shared" si="8"/>
        <v>7.7821011673151752E-3</v>
      </c>
      <c r="G82" s="19">
        <f t="shared" si="9"/>
        <v>7.7519379844961239E-3</v>
      </c>
      <c r="H82" s="14">
        <f t="shared" si="14"/>
        <v>81931.084181529193</v>
      </c>
      <c r="I82" s="14">
        <f t="shared" si="12"/>
        <v>635.12468357774571</v>
      </c>
      <c r="J82" s="14">
        <f t="shared" si="10"/>
        <v>81613.521839740322</v>
      </c>
      <c r="K82" s="14">
        <f t="shared" si="11"/>
        <v>1254394.7721552183</v>
      </c>
      <c r="L82" s="21">
        <f t="shared" si="13"/>
        <v>15.310364615411901</v>
      </c>
    </row>
    <row r="83" spans="1:12" x14ac:dyDescent="0.2">
      <c r="A83" s="17">
        <v>74</v>
      </c>
      <c r="B83" s="9">
        <v>6</v>
      </c>
      <c r="C83" s="5">
        <v>146</v>
      </c>
      <c r="D83" s="5">
        <v>131</v>
      </c>
      <c r="E83" s="18">
        <v>0.5</v>
      </c>
      <c r="F83" s="19">
        <f t="shared" si="8"/>
        <v>4.3321299638989168E-2</v>
      </c>
      <c r="G83" s="19">
        <f t="shared" si="9"/>
        <v>4.2402826855123671E-2</v>
      </c>
      <c r="H83" s="14">
        <f t="shared" si="14"/>
        <v>81295.959497951451</v>
      </c>
      <c r="I83" s="14">
        <f t="shared" si="12"/>
        <v>3447.1784946127823</v>
      </c>
      <c r="J83" s="14">
        <f t="shared" si="10"/>
        <v>79572.37025064505</v>
      </c>
      <c r="K83" s="14">
        <f t="shared" si="11"/>
        <v>1172781.2503154781</v>
      </c>
      <c r="L83" s="21">
        <f t="shared" si="13"/>
        <v>14.426070588969807</v>
      </c>
    </row>
    <row r="84" spans="1:12" x14ac:dyDescent="0.2">
      <c r="A84" s="17">
        <v>75</v>
      </c>
      <c r="B84" s="9">
        <v>1</v>
      </c>
      <c r="C84" s="5">
        <v>114</v>
      </c>
      <c r="D84" s="5">
        <v>143</v>
      </c>
      <c r="E84" s="18">
        <v>0.5</v>
      </c>
      <c r="F84" s="19">
        <f t="shared" si="8"/>
        <v>7.7821011673151752E-3</v>
      </c>
      <c r="G84" s="19">
        <f t="shared" si="9"/>
        <v>7.7519379844961239E-3</v>
      </c>
      <c r="H84" s="14">
        <f t="shared" si="14"/>
        <v>77848.781003338663</v>
      </c>
      <c r="I84" s="14">
        <f t="shared" si="12"/>
        <v>603.47892250650125</v>
      </c>
      <c r="J84" s="14">
        <f t="shared" si="10"/>
        <v>77547.041542085411</v>
      </c>
      <c r="K84" s="14">
        <f t="shared" si="11"/>
        <v>1093208.880064833</v>
      </c>
      <c r="L84" s="21">
        <f t="shared" si="13"/>
        <v>14.042723161175113</v>
      </c>
    </row>
    <row r="85" spans="1:12" x14ac:dyDescent="0.2">
      <c r="A85" s="17">
        <v>76</v>
      </c>
      <c r="B85" s="9">
        <v>2</v>
      </c>
      <c r="C85" s="5">
        <v>130</v>
      </c>
      <c r="D85" s="5">
        <v>112</v>
      </c>
      <c r="E85" s="18">
        <v>0.5</v>
      </c>
      <c r="F85" s="19">
        <f t="shared" si="8"/>
        <v>1.6528925619834711E-2</v>
      </c>
      <c r="G85" s="19">
        <f t="shared" si="9"/>
        <v>1.6393442622950821E-2</v>
      </c>
      <c r="H85" s="14">
        <f t="shared" si="14"/>
        <v>77245.30208083216</v>
      </c>
      <c r="I85" s="14">
        <f t="shared" si="12"/>
        <v>1266.3164275546255</v>
      </c>
      <c r="J85" s="14">
        <f t="shared" si="10"/>
        <v>76612.143867054838</v>
      </c>
      <c r="K85" s="14">
        <f t="shared" si="11"/>
        <v>1015661.8385227475</v>
      </c>
      <c r="L85" s="21">
        <f t="shared" si="13"/>
        <v>13.148525685871792</v>
      </c>
    </row>
    <row r="86" spans="1:12" x14ac:dyDescent="0.2">
      <c r="A86" s="17">
        <v>77</v>
      </c>
      <c r="B86" s="9">
        <v>5</v>
      </c>
      <c r="C86" s="5">
        <v>130</v>
      </c>
      <c r="D86" s="5">
        <v>126</v>
      </c>
      <c r="E86" s="18">
        <v>0.5</v>
      </c>
      <c r="F86" s="19">
        <f t="shared" si="8"/>
        <v>3.90625E-2</v>
      </c>
      <c r="G86" s="19">
        <f t="shared" si="9"/>
        <v>3.8314176245210725E-2</v>
      </c>
      <c r="H86" s="14">
        <f t="shared" si="14"/>
        <v>75978.98565327753</v>
      </c>
      <c r="I86" s="14">
        <f t="shared" si="12"/>
        <v>2911.0722472520124</v>
      </c>
      <c r="J86" s="14">
        <f t="shared" si="10"/>
        <v>74523.449529651523</v>
      </c>
      <c r="K86" s="14">
        <f t="shared" si="11"/>
        <v>939049.69465569267</v>
      </c>
      <c r="L86" s="21">
        <f t="shared" si="13"/>
        <v>12.35933444730299</v>
      </c>
    </row>
    <row r="87" spans="1:12" x14ac:dyDescent="0.2">
      <c r="A87" s="17">
        <v>78</v>
      </c>
      <c r="B87" s="9">
        <v>6</v>
      </c>
      <c r="C87" s="5">
        <v>108</v>
      </c>
      <c r="D87" s="5">
        <v>120</v>
      </c>
      <c r="E87" s="18">
        <v>0.5</v>
      </c>
      <c r="F87" s="19">
        <f t="shared" si="8"/>
        <v>5.2631578947368418E-2</v>
      </c>
      <c r="G87" s="19">
        <f t="shared" si="9"/>
        <v>5.1282051282051273E-2</v>
      </c>
      <c r="H87" s="14">
        <f t="shared" si="14"/>
        <v>73067.913406025516</v>
      </c>
      <c r="I87" s="14">
        <f t="shared" si="12"/>
        <v>3747.0724823602823</v>
      </c>
      <c r="J87" s="14">
        <f t="shared" si="10"/>
        <v>71194.377164845384</v>
      </c>
      <c r="K87" s="14">
        <f t="shared" si="11"/>
        <v>864526.24512604112</v>
      </c>
      <c r="L87" s="21">
        <f t="shared" si="13"/>
        <v>11.831817891418646</v>
      </c>
    </row>
    <row r="88" spans="1:12" x14ac:dyDescent="0.2">
      <c r="A88" s="17">
        <v>79</v>
      </c>
      <c r="B88" s="9">
        <v>4</v>
      </c>
      <c r="C88" s="5">
        <v>113</v>
      </c>
      <c r="D88" s="5">
        <v>110</v>
      </c>
      <c r="E88" s="18">
        <v>0.5</v>
      </c>
      <c r="F88" s="19">
        <f t="shared" si="8"/>
        <v>3.5874439461883408E-2</v>
      </c>
      <c r="G88" s="19">
        <f t="shared" si="9"/>
        <v>3.5242290748898675E-2</v>
      </c>
      <c r="H88" s="14">
        <f t="shared" si="14"/>
        <v>69320.840923665237</v>
      </c>
      <c r="I88" s="14">
        <f t="shared" si="12"/>
        <v>2443.0252307899641</v>
      </c>
      <c r="J88" s="14">
        <f t="shared" si="10"/>
        <v>68099.328308270255</v>
      </c>
      <c r="K88" s="14">
        <f t="shared" si="11"/>
        <v>793331.86796119576</v>
      </c>
      <c r="L88" s="21">
        <f t="shared" si="13"/>
        <v>11.444348588252087</v>
      </c>
    </row>
    <row r="89" spans="1:12" x14ac:dyDescent="0.2">
      <c r="A89" s="17">
        <v>80</v>
      </c>
      <c r="B89" s="9">
        <v>4</v>
      </c>
      <c r="C89" s="5">
        <v>94</v>
      </c>
      <c r="D89" s="5">
        <v>103</v>
      </c>
      <c r="E89" s="18">
        <v>0.5</v>
      </c>
      <c r="F89" s="19">
        <f t="shared" si="8"/>
        <v>4.060913705583756E-2</v>
      </c>
      <c r="G89" s="19">
        <f t="shared" si="9"/>
        <v>3.9800995024875614E-2</v>
      </c>
      <c r="H89" s="14">
        <f t="shared" si="14"/>
        <v>66877.815692875272</v>
      </c>
      <c r="I89" s="14">
        <f t="shared" si="12"/>
        <v>2661.8036096666769</v>
      </c>
      <c r="J89" s="14">
        <f t="shared" si="10"/>
        <v>65546.913888041934</v>
      </c>
      <c r="K89" s="14">
        <f t="shared" si="11"/>
        <v>725232.53965292557</v>
      </c>
      <c r="L89" s="21">
        <f t="shared" si="13"/>
        <v>10.844142143987325</v>
      </c>
    </row>
    <row r="90" spans="1:12" x14ac:dyDescent="0.2">
      <c r="A90" s="17">
        <v>81</v>
      </c>
      <c r="B90" s="9">
        <v>6</v>
      </c>
      <c r="C90" s="5">
        <v>98</v>
      </c>
      <c r="D90" s="5">
        <v>92</v>
      </c>
      <c r="E90" s="18">
        <v>0.5</v>
      </c>
      <c r="F90" s="19">
        <f t="shared" si="8"/>
        <v>6.3157894736842107E-2</v>
      </c>
      <c r="G90" s="19">
        <f t="shared" si="9"/>
        <v>6.1224489795918366E-2</v>
      </c>
      <c r="H90" s="14">
        <f t="shared" si="14"/>
        <v>64216.012083208596</v>
      </c>
      <c r="I90" s="14">
        <f t="shared" si="12"/>
        <v>3931.5925765229754</v>
      </c>
      <c r="J90" s="14">
        <f t="shared" si="10"/>
        <v>62250.215794947107</v>
      </c>
      <c r="K90" s="14">
        <f t="shared" si="11"/>
        <v>659685.62576488359</v>
      </c>
      <c r="L90" s="21">
        <f t="shared" si="13"/>
        <v>10.272914875344311</v>
      </c>
    </row>
    <row r="91" spans="1:12" x14ac:dyDescent="0.2">
      <c r="A91" s="17">
        <v>82</v>
      </c>
      <c r="B91" s="9">
        <v>4</v>
      </c>
      <c r="C91" s="5">
        <v>85</v>
      </c>
      <c r="D91" s="5">
        <v>94</v>
      </c>
      <c r="E91" s="18">
        <v>0.5</v>
      </c>
      <c r="F91" s="19">
        <f t="shared" si="8"/>
        <v>4.4692737430167599E-2</v>
      </c>
      <c r="G91" s="19">
        <f t="shared" si="9"/>
        <v>4.3715846994535519E-2</v>
      </c>
      <c r="H91" s="14">
        <f t="shared" si="14"/>
        <v>60284.419506685619</v>
      </c>
      <c r="I91" s="14">
        <f t="shared" si="12"/>
        <v>2635.384459308661</v>
      </c>
      <c r="J91" s="14">
        <f t="shared" si="10"/>
        <v>58966.727277031285</v>
      </c>
      <c r="K91" s="14">
        <f t="shared" si="11"/>
        <v>597435.40996993647</v>
      </c>
      <c r="L91" s="21">
        <f t="shared" si="13"/>
        <v>9.910278888953723</v>
      </c>
    </row>
    <row r="92" spans="1:12" x14ac:dyDescent="0.2">
      <c r="A92" s="17">
        <v>83</v>
      </c>
      <c r="B92" s="9">
        <v>7</v>
      </c>
      <c r="C92" s="5">
        <v>80</v>
      </c>
      <c r="D92" s="5">
        <v>78</v>
      </c>
      <c r="E92" s="18">
        <v>0.5</v>
      </c>
      <c r="F92" s="19">
        <f t="shared" si="8"/>
        <v>8.8607594936708861E-2</v>
      </c>
      <c r="G92" s="19">
        <f t="shared" si="9"/>
        <v>8.4848484848484854E-2</v>
      </c>
      <c r="H92" s="14">
        <f t="shared" si="14"/>
        <v>57649.035047376958</v>
      </c>
      <c r="I92" s="14">
        <f t="shared" si="12"/>
        <v>4891.433276747136</v>
      </c>
      <c r="J92" s="14">
        <f t="shared" si="10"/>
        <v>55203.31840900339</v>
      </c>
      <c r="K92" s="14">
        <f t="shared" si="11"/>
        <v>538468.68269290519</v>
      </c>
      <c r="L92" s="21">
        <f t="shared" si="13"/>
        <v>9.3404630667344648</v>
      </c>
    </row>
    <row r="93" spans="1:12" x14ac:dyDescent="0.2">
      <c r="A93" s="17">
        <v>84</v>
      </c>
      <c r="B93" s="9">
        <v>4</v>
      </c>
      <c r="C93" s="5">
        <v>77</v>
      </c>
      <c r="D93" s="5">
        <v>74</v>
      </c>
      <c r="E93" s="18">
        <v>0.5</v>
      </c>
      <c r="F93" s="19">
        <f t="shared" si="8"/>
        <v>5.2980132450331126E-2</v>
      </c>
      <c r="G93" s="19">
        <f t="shared" si="9"/>
        <v>5.1612903225806459E-2</v>
      </c>
      <c r="H93" s="14">
        <f t="shared" si="14"/>
        <v>52757.601770629823</v>
      </c>
      <c r="I93" s="14">
        <f t="shared" si="12"/>
        <v>2722.9729946131524</v>
      </c>
      <c r="J93" s="14">
        <f t="shared" si="10"/>
        <v>51396.115273323245</v>
      </c>
      <c r="K93" s="14">
        <f t="shared" si="11"/>
        <v>483265.36428390176</v>
      </c>
      <c r="L93" s="21">
        <f t="shared" si="13"/>
        <v>9.1601086490807049</v>
      </c>
    </row>
    <row r="94" spans="1:12" x14ac:dyDescent="0.2">
      <c r="A94" s="17">
        <v>85</v>
      </c>
      <c r="B94" s="9">
        <v>3</v>
      </c>
      <c r="C94" s="5">
        <v>60</v>
      </c>
      <c r="D94" s="5">
        <v>74</v>
      </c>
      <c r="E94" s="18">
        <v>0.5</v>
      </c>
      <c r="F94" s="19">
        <f t="shared" si="8"/>
        <v>4.4776119402985072E-2</v>
      </c>
      <c r="G94" s="19">
        <f t="shared" si="9"/>
        <v>4.3795620437956206E-2</v>
      </c>
      <c r="H94" s="14">
        <f t="shared" si="14"/>
        <v>50034.628776016667</v>
      </c>
      <c r="I94" s="14">
        <f t="shared" si="12"/>
        <v>2191.2976106284673</v>
      </c>
      <c r="J94" s="14">
        <f t="shared" si="10"/>
        <v>48938.979970702429</v>
      </c>
      <c r="K94" s="14">
        <f t="shared" si="11"/>
        <v>431869.2490105785</v>
      </c>
      <c r="L94" s="21">
        <f t="shared" si="13"/>
        <v>8.6314070789626491</v>
      </c>
    </row>
    <row r="95" spans="1:12" x14ac:dyDescent="0.2">
      <c r="A95" s="17">
        <v>86</v>
      </c>
      <c r="B95" s="9">
        <v>3</v>
      </c>
      <c r="C95" s="5">
        <v>72</v>
      </c>
      <c r="D95" s="5">
        <v>57</v>
      </c>
      <c r="E95" s="18">
        <v>0.5</v>
      </c>
      <c r="F95" s="19">
        <f t="shared" si="8"/>
        <v>4.6511627906976744E-2</v>
      </c>
      <c r="G95" s="19">
        <f t="shared" si="9"/>
        <v>4.5454545454545449E-2</v>
      </c>
      <c r="H95" s="14">
        <f t="shared" si="14"/>
        <v>47843.331165388197</v>
      </c>
      <c r="I95" s="14">
        <f t="shared" si="12"/>
        <v>2174.6968711540085</v>
      </c>
      <c r="J95" s="14">
        <f t="shared" si="10"/>
        <v>46755.982729811192</v>
      </c>
      <c r="K95" s="14">
        <f t="shared" si="11"/>
        <v>382930.26903987606</v>
      </c>
      <c r="L95" s="21">
        <f t="shared" si="13"/>
        <v>8.0038379375410909</v>
      </c>
    </row>
    <row r="96" spans="1:12" x14ac:dyDescent="0.2">
      <c r="A96" s="17">
        <v>87</v>
      </c>
      <c r="B96" s="9">
        <v>5</v>
      </c>
      <c r="C96" s="5">
        <v>58</v>
      </c>
      <c r="D96" s="5">
        <v>69</v>
      </c>
      <c r="E96" s="18">
        <v>0.5</v>
      </c>
      <c r="F96" s="19">
        <f t="shared" si="8"/>
        <v>7.874015748031496E-2</v>
      </c>
      <c r="G96" s="19">
        <f t="shared" si="9"/>
        <v>7.575757575757576E-2</v>
      </c>
      <c r="H96" s="14">
        <f t="shared" si="14"/>
        <v>45668.634294234187</v>
      </c>
      <c r="I96" s="14">
        <f t="shared" si="12"/>
        <v>3459.745022290469</v>
      </c>
      <c r="J96" s="14">
        <f t="shared" si="10"/>
        <v>43938.761783088958</v>
      </c>
      <c r="K96" s="14">
        <f t="shared" si="11"/>
        <v>336174.28631006484</v>
      </c>
      <c r="L96" s="21">
        <f t="shared" si="13"/>
        <v>7.3611635536144755</v>
      </c>
    </row>
    <row r="97" spans="1:12" x14ac:dyDescent="0.2">
      <c r="A97" s="17">
        <v>88</v>
      </c>
      <c r="B97" s="9">
        <v>7</v>
      </c>
      <c r="C97" s="5">
        <v>40</v>
      </c>
      <c r="D97" s="5">
        <v>46</v>
      </c>
      <c r="E97" s="18">
        <v>0.5</v>
      </c>
      <c r="F97" s="19">
        <f t="shared" si="8"/>
        <v>0.16279069767441862</v>
      </c>
      <c r="G97" s="19">
        <f t="shared" si="9"/>
        <v>0.15053763440860218</v>
      </c>
      <c r="H97" s="14">
        <f t="shared" si="14"/>
        <v>42208.889271943721</v>
      </c>
      <c r="I97" s="14">
        <f t="shared" si="12"/>
        <v>6354.026342013035</v>
      </c>
      <c r="J97" s="14">
        <f t="shared" si="10"/>
        <v>39031.876100937203</v>
      </c>
      <c r="K97" s="14">
        <f t="shared" si="11"/>
        <v>292235.52452697587</v>
      </c>
      <c r="L97" s="21">
        <f t="shared" si="13"/>
        <v>6.9235540088287761</v>
      </c>
    </row>
    <row r="98" spans="1:12" x14ac:dyDescent="0.2">
      <c r="A98" s="17">
        <v>89</v>
      </c>
      <c r="B98" s="9">
        <v>2</v>
      </c>
      <c r="C98" s="5">
        <v>27</v>
      </c>
      <c r="D98" s="5">
        <v>35</v>
      </c>
      <c r="E98" s="18">
        <v>0.5</v>
      </c>
      <c r="F98" s="19">
        <f t="shared" si="8"/>
        <v>6.4516129032258063E-2</v>
      </c>
      <c r="G98" s="19">
        <f t="shared" si="9"/>
        <v>6.25E-2</v>
      </c>
      <c r="H98" s="14">
        <f t="shared" si="14"/>
        <v>35854.862929930685</v>
      </c>
      <c r="I98" s="14">
        <f t="shared" si="12"/>
        <v>2240.9289331206678</v>
      </c>
      <c r="J98" s="14">
        <f t="shared" si="10"/>
        <v>34734.398463370351</v>
      </c>
      <c r="K98" s="14">
        <f>K99+J98</f>
        <v>253203.64842603868</v>
      </c>
      <c r="L98" s="21">
        <f t="shared" si="13"/>
        <v>7.061905352165522</v>
      </c>
    </row>
    <row r="99" spans="1:12" x14ac:dyDescent="0.2">
      <c r="A99" s="17">
        <v>90</v>
      </c>
      <c r="B99" s="9">
        <v>2</v>
      </c>
      <c r="C99" s="5">
        <v>26</v>
      </c>
      <c r="D99" s="5">
        <v>25</v>
      </c>
      <c r="E99" s="18">
        <v>0.5</v>
      </c>
      <c r="F99" s="23">
        <f t="shared" si="8"/>
        <v>7.8431372549019607E-2</v>
      </c>
      <c r="G99" s="23">
        <f t="shared" si="9"/>
        <v>7.5471698113207544E-2</v>
      </c>
      <c r="H99" s="24">
        <f t="shared" si="14"/>
        <v>33613.933996810018</v>
      </c>
      <c r="I99" s="24">
        <f t="shared" si="12"/>
        <v>2536.9006790045296</v>
      </c>
      <c r="J99" s="24">
        <f t="shared" si="10"/>
        <v>32345.483657307752</v>
      </c>
      <c r="K99" s="24">
        <f t="shared" ref="K99:K108" si="15">K100+J99</f>
        <v>218469.24996266834</v>
      </c>
      <c r="L99" s="25">
        <f t="shared" si="13"/>
        <v>6.4993657089765575</v>
      </c>
    </row>
    <row r="100" spans="1:12" x14ac:dyDescent="0.2">
      <c r="A100" s="17">
        <v>91</v>
      </c>
      <c r="B100" s="9">
        <v>0</v>
      </c>
      <c r="C100" s="5">
        <v>15</v>
      </c>
      <c r="D100" s="5">
        <v>21</v>
      </c>
      <c r="E100" s="18">
        <v>0.5</v>
      </c>
      <c r="F100" s="23">
        <f t="shared" si="8"/>
        <v>0</v>
      </c>
      <c r="G100" s="23">
        <f t="shared" si="9"/>
        <v>0</v>
      </c>
      <c r="H100" s="24">
        <f t="shared" si="14"/>
        <v>31077.033317805486</v>
      </c>
      <c r="I100" s="24">
        <f t="shared" si="12"/>
        <v>0</v>
      </c>
      <c r="J100" s="24">
        <f t="shared" si="10"/>
        <v>31077.033317805486</v>
      </c>
      <c r="K100" s="24">
        <f t="shared" si="15"/>
        <v>186123.76630536059</v>
      </c>
      <c r="L100" s="25">
        <f t="shared" si="13"/>
        <v>5.9891098484848486</v>
      </c>
    </row>
    <row r="101" spans="1:12" x14ac:dyDescent="0.2">
      <c r="A101" s="17">
        <v>92</v>
      </c>
      <c r="B101" s="9">
        <v>3</v>
      </c>
      <c r="C101" s="5">
        <v>26</v>
      </c>
      <c r="D101" s="5">
        <v>15</v>
      </c>
      <c r="E101" s="18">
        <v>0.5</v>
      </c>
      <c r="F101" s="23">
        <f t="shared" si="8"/>
        <v>0.14634146341463414</v>
      </c>
      <c r="G101" s="23">
        <f t="shared" si="9"/>
        <v>0.13636363636363635</v>
      </c>
      <c r="H101" s="24">
        <f t="shared" si="14"/>
        <v>31077.033317805486</v>
      </c>
      <c r="I101" s="24">
        <f t="shared" si="12"/>
        <v>4237.7772706098385</v>
      </c>
      <c r="J101" s="24">
        <f t="shared" si="10"/>
        <v>28958.144682500566</v>
      </c>
      <c r="K101" s="24">
        <f t="shared" si="15"/>
        <v>155046.73298755509</v>
      </c>
      <c r="L101" s="25">
        <f t="shared" si="13"/>
        <v>4.9891098484848477</v>
      </c>
    </row>
    <row r="102" spans="1:12" x14ac:dyDescent="0.2">
      <c r="A102" s="17">
        <v>93</v>
      </c>
      <c r="B102" s="9">
        <v>5</v>
      </c>
      <c r="C102" s="5">
        <v>10</v>
      </c>
      <c r="D102" s="5">
        <v>21</v>
      </c>
      <c r="E102" s="18">
        <v>0.5</v>
      </c>
      <c r="F102" s="23">
        <f t="shared" si="8"/>
        <v>0.32258064516129031</v>
      </c>
      <c r="G102" s="23">
        <f t="shared" si="9"/>
        <v>0.27777777777777773</v>
      </c>
      <c r="H102" s="24">
        <f t="shared" si="14"/>
        <v>26839.256047195646</v>
      </c>
      <c r="I102" s="24">
        <f t="shared" si="12"/>
        <v>7455.3489019987892</v>
      </c>
      <c r="J102" s="24">
        <f t="shared" si="10"/>
        <v>23111.581596196251</v>
      </c>
      <c r="K102" s="24">
        <f t="shared" si="15"/>
        <v>126088.58830505454</v>
      </c>
      <c r="L102" s="25">
        <f t="shared" si="13"/>
        <v>4.6979166666666661</v>
      </c>
    </row>
    <row r="103" spans="1:12" x14ac:dyDescent="0.2">
      <c r="A103" s="17">
        <v>94</v>
      </c>
      <c r="B103" s="9">
        <v>1</v>
      </c>
      <c r="C103" s="5">
        <v>7</v>
      </c>
      <c r="D103" s="5">
        <v>8</v>
      </c>
      <c r="E103" s="18">
        <v>0.5</v>
      </c>
      <c r="F103" s="23">
        <f t="shared" si="8"/>
        <v>0.13333333333333333</v>
      </c>
      <c r="G103" s="23">
        <f t="shared" si="9"/>
        <v>0.125</v>
      </c>
      <c r="H103" s="24">
        <f t="shared" si="14"/>
        <v>19383.907145196856</v>
      </c>
      <c r="I103" s="24">
        <f t="shared" si="12"/>
        <v>2422.988393149607</v>
      </c>
      <c r="J103" s="24">
        <f t="shared" si="10"/>
        <v>18172.412948622052</v>
      </c>
      <c r="K103" s="24">
        <f t="shared" si="15"/>
        <v>102977.00670885829</v>
      </c>
      <c r="L103" s="25">
        <f t="shared" si="13"/>
        <v>5.3124999999999991</v>
      </c>
    </row>
    <row r="104" spans="1:12" x14ac:dyDescent="0.2">
      <c r="A104" s="17">
        <v>95</v>
      </c>
      <c r="B104" s="9">
        <v>0</v>
      </c>
      <c r="C104" s="5">
        <v>8</v>
      </c>
      <c r="D104" s="5">
        <v>7</v>
      </c>
      <c r="E104" s="18">
        <v>0.5</v>
      </c>
      <c r="F104" s="23">
        <f t="shared" si="8"/>
        <v>0</v>
      </c>
      <c r="G104" s="23">
        <f t="shared" si="9"/>
        <v>0</v>
      </c>
      <c r="H104" s="24">
        <f t="shared" si="14"/>
        <v>16960.918752047248</v>
      </c>
      <c r="I104" s="24">
        <f t="shared" si="12"/>
        <v>0</v>
      </c>
      <c r="J104" s="24">
        <f t="shared" si="10"/>
        <v>16960.918752047248</v>
      </c>
      <c r="K104" s="24">
        <f t="shared" si="15"/>
        <v>84804.593760236239</v>
      </c>
      <c r="L104" s="25">
        <f t="shared" si="13"/>
        <v>5</v>
      </c>
    </row>
    <row r="105" spans="1:12" x14ac:dyDescent="0.2">
      <c r="A105" s="17">
        <v>96</v>
      </c>
      <c r="B105" s="9">
        <v>0</v>
      </c>
      <c r="C105" s="5">
        <v>5</v>
      </c>
      <c r="D105" s="5">
        <v>8</v>
      </c>
      <c r="E105" s="18">
        <v>0.5</v>
      </c>
      <c r="F105" s="23">
        <f t="shared" si="8"/>
        <v>0</v>
      </c>
      <c r="G105" s="23">
        <f t="shared" si="9"/>
        <v>0</v>
      </c>
      <c r="H105" s="24">
        <f t="shared" si="14"/>
        <v>16960.918752047248</v>
      </c>
      <c r="I105" s="24">
        <f t="shared" si="12"/>
        <v>0</v>
      </c>
      <c r="J105" s="24">
        <f t="shared" si="10"/>
        <v>16960.918752047248</v>
      </c>
      <c r="K105" s="24">
        <f t="shared" si="15"/>
        <v>67843.675008188991</v>
      </c>
      <c r="L105" s="25">
        <f t="shared" si="13"/>
        <v>4</v>
      </c>
    </row>
    <row r="106" spans="1:12" x14ac:dyDescent="0.2">
      <c r="A106" s="17">
        <v>97</v>
      </c>
      <c r="B106" s="9">
        <v>0</v>
      </c>
      <c r="C106" s="5">
        <v>3</v>
      </c>
      <c r="D106" s="5">
        <v>4</v>
      </c>
      <c r="E106" s="18">
        <v>0.5</v>
      </c>
      <c r="F106" s="23">
        <f t="shared" si="8"/>
        <v>0</v>
      </c>
      <c r="G106" s="23">
        <f t="shared" si="9"/>
        <v>0</v>
      </c>
      <c r="H106" s="24">
        <f t="shared" si="14"/>
        <v>16960.918752047248</v>
      </c>
      <c r="I106" s="24">
        <f t="shared" si="12"/>
        <v>0</v>
      </c>
      <c r="J106" s="24">
        <f t="shared" si="10"/>
        <v>16960.918752047248</v>
      </c>
      <c r="K106" s="24">
        <f t="shared" si="15"/>
        <v>50882.756256141744</v>
      </c>
      <c r="L106" s="25">
        <f t="shared" si="13"/>
        <v>3</v>
      </c>
    </row>
    <row r="107" spans="1:12" x14ac:dyDescent="0.2">
      <c r="A107" s="17">
        <v>98</v>
      </c>
      <c r="B107" s="9">
        <v>0</v>
      </c>
      <c r="C107" s="5">
        <v>4</v>
      </c>
      <c r="D107" s="5">
        <v>3</v>
      </c>
      <c r="E107" s="18">
        <v>0.5</v>
      </c>
      <c r="F107" s="23">
        <f t="shared" si="8"/>
        <v>0</v>
      </c>
      <c r="G107" s="23">
        <f t="shared" si="9"/>
        <v>0</v>
      </c>
      <c r="H107" s="24">
        <f t="shared" si="14"/>
        <v>16960.918752047248</v>
      </c>
      <c r="I107" s="24">
        <f t="shared" si="12"/>
        <v>0</v>
      </c>
      <c r="J107" s="24">
        <f t="shared" si="10"/>
        <v>16960.918752047248</v>
      </c>
      <c r="K107" s="24">
        <f t="shared" si="15"/>
        <v>33921.837504094496</v>
      </c>
      <c r="L107" s="25">
        <f t="shared" si="13"/>
        <v>2</v>
      </c>
    </row>
    <row r="108" spans="1:12" x14ac:dyDescent="0.2">
      <c r="A108" s="17">
        <v>99</v>
      </c>
      <c r="B108" s="9">
        <v>1</v>
      </c>
      <c r="C108" s="5">
        <v>0</v>
      </c>
      <c r="D108" s="5">
        <v>3</v>
      </c>
      <c r="E108" s="18">
        <v>0.5</v>
      </c>
      <c r="F108" s="23">
        <f t="shared" si="8"/>
        <v>0.66666666666666663</v>
      </c>
      <c r="G108" s="23">
        <f t="shared" si="9"/>
        <v>0.5</v>
      </c>
      <c r="H108" s="24">
        <f t="shared" si="14"/>
        <v>16960.918752047248</v>
      </c>
      <c r="I108" s="24">
        <f t="shared" si="12"/>
        <v>8480.4593760236239</v>
      </c>
      <c r="J108" s="24">
        <f t="shared" si="10"/>
        <v>12720.689064035436</v>
      </c>
      <c r="K108" s="24">
        <f t="shared" si="15"/>
        <v>16960.918752047248</v>
      </c>
      <c r="L108" s="25">
        <f t="shared" si="13"/>
        <v>1</v>
      </c>
    </row>
    <row r="109" spans="1:12" x14ac:dyDescent="0.2">
      <c r="A109" s="17" t="s">
        <v>21</v>
      </c>
      <c r="B109" s="5">
        <v>0</v>
      </c>
      <c r="C109" s="5">
        <v>2</v>
      </c>
      <c r="D109" s="5">
        <v>3</v>
      </c>
      <c r="E109" s="22">
        <v>0.5</v>
      </c>
      <c r="F109" s="23">
        <f t="shared" si="8"/>
        <v>0</v>
      </c>
      <c r="G109" s="23">
        <v>1</v>
      </c>
      <c r="H109" s="24">
        <f>H108-I108</f>
        <v>8480.4593760236239</v>
      </c>
      <c r="I109" s="24">
        <f>H109*G109</f>
        <v>8480.4593760236239</v>
      </c>
      <c r="J109" s="24">
        <f>H110+I109*E109</f>
        <v>4240.229688011812</v>
      </c>
      <c r="K109" s="24">
        <f>J109</f>
        <v>4240.229688011812</v>
      </c>
      <c r="L109" s="25">
        <f>K109/H109</f>
        <v>0.5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40179</v>
      </c>
      <c r="D7" s="40">
        <v>40544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0</v>
      </c>
      <c r="C9" s="5">
        <v>231</v>
      </c>
      <c r="D9" s="5">
        <v>207</v>
      </c>
      <c r="E9" s="18">
        <v>0.5</v>
      </c>
      <c r="F9" s="19">
        <f t="shared" ref="F9:F72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8181754.032488876</v>
      </c>
      <c r="L9" s="20">
        <f>K9/H9</f>
        <v>81.817540324888753</v>
      </c>
    </row>
    <row r="10" spans="1:13" x14ac:dyDescent="0.2">
      <c r="A10" s="17">
        <v>1</v>
      </c>
      <c r="B10" s="5">
        <v>0</v>
      </c>
      <c r="C10" s="5">
        <v>280</v>
      </c>
      <c r="D10" s="5">
        <v>262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8081754.032488876</v>
      </c>
      <c r="L10" s="21">
        <f t="shared" ref="L10:L73" si="5">K10/H10</f>
        <v>80.817540324888753</v>
      </c>
    </row>
    <row r="11" spans="1:13" x14ac:dyDescent="0.2">
      <c r="A11" s="17">
        <v>2</v>
      </c>
      <c r="B11" s="5">
        <v>0</v>
      </c>
      <c r="C11" s="5">
        <v>252</v>
      </c>
      <c r="D11" s="5">
        <v>271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7981754.032488876</v>
      </c>
      <c r="L11" s="21">
        <f t="shared" si="5"/>
        <v>79.817540324888753</v>
      </c>
    </row>
    <row r="12" spans="1:13" x14ac:dyDescent="0.2">
      <c r="A12" s="17">
        <v>3</v>
      </c>
      <c r="B12" s="5">
        <v>0</v>
      </c>
      <c r="C12" s="5">
        <v>261</v>
      </c>
      <c r="D12" s="5">
        <v>250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7881754.032488876</v>
      </c>
      <c r="L12" s="21">
        <f t="shared" si="5"/>
        <v>78.817540324888753</v>
      </c>
    </row>
    <row r="13" spans="1:13" x14ac:dyDescent="0.2">
      <c r="A13" s="17">
        <v>4</v>
      </c>
      <c r="B13" s="5">
        <v>0</v>
      </c>
      <c r="C13" s="5">
        <v>229</v>
      </c>
      <c r="D13" s="5">
        <v>266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100000</v>
      </c>
      <c r="I13" s="14">
        <f t="shared" si="4"/>
        <v>0</v>
      </c>
      <c r="J13" s="14">
        <f t="shared" si="2"/>
        <v>100000</v>
      </c>
      <c r="K13" s="14">
        <f t="shared" si="3"/>
        <v>7781754.032488876</v>
      </c>
      <c r="L13" s="21">
        <f t="shared" si="5"/>
        <v>77.817540324888753</v>
      </c>
    </row>
    <row r="14" spans="1:13" x14ac:dyDescent="0.2">
      <c r="A14" s="17">
        <v>5</v>
      </c>
      <c r="B14" s="5">
        <v>0</v>
      </c>
      <c r="C14" s="5">
        <v>238</v>
      </c>
      <c r="D14" s="5">
        <v>238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100000</v>
      </c>
      <c r="I14" s="14">
        <f t="shared" si="4"/>
        <v>0</v>
      </c>
      <c r="J14" s="14">
        <f t="shared" si="2"/>
        <v>100000</v>
      </c>
      <c r="K14" s="14">
        <f t="shared" si="3"/>
        <v>7681754.032488876</v>
      </c>
      <c r="L14" s="21">
        <f t="shared" si="5"/>
        <v>76.817540324888753</v>
      </c>
    </row>
    <row r="15" spans="1:13" x14ac:dyDescent="0.2">
      <c r="A15" s="17">
        <v>6</v>
      </c>
      <c r="B15" s="5">
        <v>0</v>
      </c>
      <c r="C15" s="5">
        <v>228</v>
      </c>
      <c r="D15" s="5">
        <v>245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100000</v>
      </c>
      <c r="I15" s="14">
        <f t="shared" si="4"/>
        <v>0</v>
      </c>
      <c r="J15" s="14">
        <f t="shared" si="2"/>
        <v>100000</v>
      </c>
      <c r="K15" s="14">
        <f t="shared" si="3"/>
        <v>7581754.032488876</v>
      </c>
      <c r="L15" s="21">
        <f t="shared" si="5"/>
        <v>75.817540324888753</v>
      </c>
    </row>
    <row r="16" spans="1:13" x14ac:dyDescent="0.2">
      <c r="A16" s="17">
        <v>7</v>
      </c>
      <c r="B16" s="5">
        <v>0</v>
      </c>
      <c r="C16" s="5">
        <v>210</v>
      </c>
      <c r="D16" s="5">
        <v>232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100000</v>
      </c>
      <c r="I16" s="14">
        <f t="shared" si="4"/>
        <v>0</v>
      </c>
      <c r="J16" s="14">
        <f t="shared" si="2"/>
        <v>100000</v>
      </c>
      <c r="K16" s="14">
        <f t="shared" si="3"/>
        <v>7481754.032488876</v>
      </c>
      <c r="L16" s="21">
        <f t="shared" si="5"/>
        <v>74.817540324888753</v>
      </c>
    </row>
    <row r="17" spans="1:12" x14ac:dyDescent="0.2">
      <c r="A17" s="17">
        <v>8</v>
      </c>
      <c r="B17" s="5">
        <v>0</v>
      </c>
      <c r="C17" s="5">
        <v>202</v>
      </c>
      <c r="D17" s="5">
        <v>221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100000</v>
      </c>
      <c r="I17" s="14">
        <f t="shared" si="4"/>
        <v>0</v>
      </c>
      <c r="J17" s="14">
        <f t="shared" si="2"/>
        <v>100000</v>
      </c>
      <c r="K17" s="14">
        <f t="shared" si="3"/>
        <v>7381754.032488876</v>
      </c>
      <c r="L17" s="21">
        <f t="shared" si="5"/>
        <v>73.817540324888753</v>
      </c>
    </row>
    <row r="18" spans="1:12" x14ac:dyDescent="0.2">
      <c r="A18" s="17">
        <v>9</v>
      </c>
      <c r="B18" s="5">
        <v>0</v>
      </c>
      <c r="C18" s="5">
        <v>197</v>
      </c>
      <c r="D18" s="5">
        <v>216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100000</v>
      </c>
      <c r="I18" s="14">
        <f t="shared" si="4"/>
        <v>0</v>
      </c>
      <c r="J18" s="14">
        <f t="shared" si="2"/>
        <v>100000</v>
      </c>
      <c r="K18" s="14">
        <f t="shared" si="3"/>
        <v>7281754.032488876</v>
      </c>
      <c r="L18" s="21">
        <f t="shared" si="5"/>
        <v>72.817540324888753</v>
      </c>
    </row>
    <row r="19" spans="1:12" x14ac:dyDescent="0.2">
      <c r="A19" s="17">
        <v>10</v>
      </c>
      <c r="B19" s="5">
        <v>0</v>
      </c>
      <c r="C19" s="5">
        <v>190</v>
      </c>
      <c r="D19" s="5">
        <v>197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100000</v>
      </c>
      <c r="I19" s="14">
        <f t="shared" si="4"/>
        <v>0</v>
      </c>
      <c r="J19" s="14">
        <f t="shared" si="2"/>
        <v>100000</v>
      </c>
      <c r="K19" s="14">
        <f t="shared" si="3"/>
        <v>7181754.032488876</v>
      </c>
      <c r="L19" s="21">
        <f t="shared" si="5"/>
        <v>71.817540324888753</v>
      </c>
    </row>
    <row r="20" spans="1:12" x14ac:dyDescent="0.2">
      <c r="A20" s="17">
        <v>11</v>
      </c>
      <c r="B20" s="5">
        <v>0</v>
      </c>
      <c r="C20" s="5">
        <v>209</v>
      </c>
      <c r="D20" s="5">
        <v>196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100000</v>
      </c>
      <c r="I20" s="14">
        <f t="shared" si="4"/>
        <v>0</v>
      </c>
      <c r="J20" s="14">
        <f t="shared" si="2"/>
        <v>100000</v>
      </c>
      <c r="K20" s="14">
        <f t="shared" si="3"/>
        <v>7081754.032488876</v>
      </c>
      <c r="L20" s="21">
        <f t="shared" si="5"/>
        <v>70.817540324888753</v>
      </c>
    </row>
    <row r="21" spans="1:12" x14ac:dyDescent="0.2">
      <c r="A21" s="17">
        <v>12</v>
      </c>
      <c r="B21" s="5">
        <v>0</v>
      </c>
      <c r="C21" s="5">
        <v>181</v>
      </c>
      <c r="D21" s="5">
        <v>206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100000</v>
      </c>
      <c r="I21" s="14">
        <f t="shared" si="4"/>
        <v>0</v>
      </c>
      <c r="J21" s="14">
        <f t="shared" si="2"/>
        <v>100000</v>
      </c>
      <c r="K21" s="14">
        <f t="shared" si="3"/>
        <v>6981754.032488876</v>
      </c>
      <c r="L21" s="21">
        <f t="shared" si="5"/>
        <v>69.817540324888753</v>
      </c>
    </row>
    <row r="22" spans="1:12" x14ac:dyDescent="0.2">
      <c r="A22" s="17">
        <v>13</v>
      </c>
      <c r="B22" s="5">
        <v>1</v>
      </c>
      <c r="C22" s="5">
        <v>190</v>
      </c>
      <c r="D22" s="5">
        <v>180</v>
      </c>
      <c r="E22" s="18">
        <v>0.5</v>
      </c>
      <c r="F22" s="19">
        <f t="shared" si="0"/>
        <v>5.4054054054054057E-3</v>
      </c>
      <c r="G22" s="19">
        <f t="shared" si="1"/>
        <v>5.3908355795148251E-3</v>
      </c>
      <c r="H22" s="14">
        <f t="shared" si="6"/>
        <v>100000</v>
      </c>
      <c r="I22" s="14">
        <f t="shared" si="4"/>
        <v>539.08355795148248</v>
      </c>
      <c r="J22" s="14">
        <f t="shared" si="2"/>
        <v>99730.458221024266</v>
      </c>
      <c r="K22" s="14">
        <f t="shared" si="3"/>
        <v>6881754.032488876</v>
      </c>
      <c r="L22" s="21">
        <f t="shared" si="5"/>
        <v>68.817540324888753</v>
      </c>
    </row>
    <row r="23" spans="1:12" x14ac:dyDescent="0.2">
      <c r="A23" s="17">
        <v>14</v>
      </c>
      <c r="B23" s="5">
        <v>0</v>
      </c>
      <c r="C23" s="5">
        <v>183</v>
      </c>
      <c r="D23" s="5">
        <v>188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99460.916442048518</v>
      </c>
      <c r="I23" s="14">
        <f t="shared" si="4"/>
        <v>0</v>
      </c>
      <c r="J23" s="14">
        <f t="shared" si="2"/>
        <v>99460.916442048518</v>
      </c>
      <c r="K23" s="14">
        <f t="shared" si="3"/>
        <v>6782023.5742678521</v>
      </c>
      <c r="L23" s="21">
        <f t="shared" si="5"/>
        <v>68.187825096297374</v>
      </c>
    </row>
    <row r="24" spans="1:12" x14ac:dyDescent="0.2">
      <c r="A24" s="17">
        <v>15</v>
      </c>
      <c r="B24" s="5">
        <v>0</v>
      </c>
      <c r="C24" s="5">
        <v>167</v>
      </c>
      <c r="D24" s="5">
        <v>185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99460.916442048518</v>
      </c>
      <c r="I24" s="14">
        <f t="shared" si="4"/>
        <v>0</v>
      </c>
      <c r="J24" s="14">
        <f t="shared" si="2"/>
        <v>99460.916442048518</v>
      </c>
      <c r="K24" s="14">
        <f t="shared" si="3"/>
        <v>6682562.6578258034</v>
      </c>
      <c r="L24" s="21">
        <f t="shared" si="5"/>
        <v>67.187825096297374</v>
      </c>
    </row>
    <row r="25" spans="1:12" x14ac:dyDescent="0.2">
      <c r="A25" s="17">
        <v>16</v>
      </c>
      <c r="B25" s="5">
        <v>0</v>
      </c>
      <c r="C25" s="5">
        <v>192</v>
      </c>
      <c r="D25" s="5">
        <v>164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99460.916442048518</v>
      </c>
      <c r="I25" s="14">
        <f t="shared" si="4"/>
        <v>0</v>
      </c>
      <c r="J25" s="14">
        <f t="shared" si="2"/>
        <v>99460.916442048518</v>
      </c>
      <c r="K25" s="14">
        <f t="shared" si="3"/>
        <v>6583101.7413837546</v>
      </c>
      <c r="L25" s="21">
        <f t="shared" si="5"/>
        <v>66.187825096297374</v>
      </c>
    </row>
    <row r="26" spans="1:12" x14ac:dyDescent="0.2">
      <c r="A26" s="17">
        <v>17</v>
      </c>
      <c r="B26" s="5">
        <v>0</v>
      </c>
      <c r="C26" s="5">
        <v>176</v>
      </c>
      <c r="D26" s="5">
        <v>195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99460.916442048518</v>
      </c>
      <c r="I26" s="14">
        <f t="shared" si="4"/>
        <v>0</v>
      </c>
      <c r="J26" s="14">
        <f t="shared" si="2"/>
        <v>99460.916442048518</v>
      </c>
      <c r="K26" s="14">
        <f t="shared" si="3"/>
        <v>6483640.8249417059</v>
      </c>
      <c r="L26" s="21">
        <f t="shared" si="5"/>
        <v>65.187825096297374</v>
      </c>
    </row>
    <row r="27" spans="1:12" x14ac:dyDescent="0.2">
      <c r="A27" s="17">
        <v>18</v>
      </c>
      <c r="B27" s="5">
        <v>0</v>
      </c>
      <c r="C27" s="5">
        <v>169</v>
      </c>
      <c r="D27" s="5">
        <v>179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99460.916442048518</v>
      </c>
      <c r="I27" s="14">
        <f t="shared" si="4"/>
        <v>0</v>
      </c>
      <c r="J27" s="14">
        <f t="shared" si="2"/>
        <v>99460.916442048518</v>
      </c>
      <c r="K27" s="14">
        <f t="shared" si="3"/>
        <v>6384179.9084996572</v>
      </c>
      <c r="L27" s="21">
        <f t="shared" si="5"/>
        <v>64.18782509629736</v>
      </c>
    </row>
    <row r="28" spans="1:12" x14ac:dyDescent="0.2">
      <c r="A28" s="17">
        <v>19</v>
      </c>
      <c r="B28" s="5">
        <v>0</v>
      </c>
      <c r="C28" s="5">
        <v>167</v>
      </c>
      <c r="D28" s="5">
        <v>175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99460.916442048518</v>
      </c>
      <c r="I28" s="14">
        <f t="shared" si="4"/>
        <v>0</v>
      </c>
      <c r="J28" s="14">
        <f t="shared" si="2"/>
        <v>99460.916442048518</v>
      </c>
      <c r="K28" s="14">
        <f t="shared" si="3"/>
        <v>6284718.9920576084</v>
      </c>
      <c r="L28" s="21">
        <f t="shared" si="5"/>
        <v>63.187825096297367</v>
      </c>
    </row>
    <row r="29" spans="1:12" x14ac:dyDescent="0.2">
      <c r="A29" s="17">
        <v>20</v>
      </c>
      <c r="B29" s="5">
        <v>0</v>
      </c>
      <c r="C29" s="5">
        <v>192</v>
      </c>
      <c r="D29" s="5">
        <v>165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99460.916442048518</v>
      </c>
      <c r="I29" s="14">
        <f t="shared" si="4"/>
        <v>0</v>
      </c>
      <c r="J29" s="14">
        <f t="shared" si="2"/>
        <v>99460.916442048518</v>
      </c>
      <c r="K29" s="14">
        <f t="shared" si="3"/>
        <v>6185258.0756155597</v>
      </c>
      <c r="L29" s="21">
        <f t="shared" si="5"/>
        <v>62.18782509629736</v>
      </c>
    </row>
    <row r="30" spans="1:12" x14ac:dyDescent="0.2">
      <c r="A30" s="17">
        <v>21</v>
      </c>
      <c r="B30" s="5">
        <v>0</v>
      </c>
      <c r="C30" s="5">
        <v>210</v>
      </c>
      <c r="D30" s="5">
        <v>192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99460.916442048518</v>
      </c>
      <c r="I30" s="14">
        <f t="shared" si="4"/>
        <v>0</v>
      </c>
      <c r="J30" s="14">
        <f t="shared" si="2"/>
        <v>99460.916442048518</v>
      </c>
      <c r="K30" s="14">
        <f t="shared" si="3"/>
        <v>6085797.159173511</v>
      </c>
      <c r="L30" s="21">
        <f t="shared" si="5"/>
        <v>61.18782509629736</v>
      </c>
    </row>
    <row r="31" spans="1:12" x14ac:dyDescent="0.2">
      <c r="A31" s="17">
        <v>22</v>
      </c>
      <c r="B31" s="5">
        <v>0</v>
      </c>
      <c r="C31" s="5">
        <v>205</v>
      </c>
      <c r="D31" s="5">
        <v>216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99460.916442048518</v>
      </c>
      <c r="I31" s="14">
        <f t="shared" si="4"/>
        <v>0</v>
      </c>
      <c r="J31" s="14">
        <f t="shared" si="2"/>
        <v>99460.916442048518</v>
      </c>
      <c r="K31" s="14">
        <f t="shared" si="3"/>
        <v>5986336.2427314622</v>
      </c>
      <c r="L31" s="21">
        <f t="shared" si="5"/>
        <v>60.18782509629736</v>
      </c>
    </row>
    <row r="32" spans="1:12" x14ac:dyDescent="0.2">
      <c r="A32" s="17">
        <v>23</v>
      </c>
      <c r="B32" s="5">
        <v>0</v>
      </c>
      <c r="C32" s="5">
        <v>212</v>
      </c>
      <c r="D32" s="5">
        <v>209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99460.916442048518</v>
      </c>
      <c r="I32" s="14">
        <f t="shared" si="4"/>
        <v>0</v>
      </c>
      <c r="J32" s="14">
        <f t="shared" si="2"/>
        <v>99460.916442048518</v>
      </c>
      <c r="K32" s="14">
        <f t="shared" si="3"/>
        <v>5886875.3262894135</v>
      </c>
      <c r="L32" s="21">
        <f t="shared" si="5"/>
        <v>59.187825096297352</v>
      </c>
    </row>
    <row r="33" spans="1:12" x14ac:dyDescent="0.2">
      <c r="A33" s="17">
        <v>24</v>
      </c>
      <c r="B33" s="5">
        <v>0</v>
      </c>
      <c r="C33" s="5">
        <v>246</v>
      </c>
      <c r="D33" s="5">
        <v>211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99460.916442048518</v>
      </c>
      <c r="I33" s="14">
        <f t="shared" si="4"/>
        <v>0</v>
      </c>
      <c r="J33" s="14">
        <f t="shared" si="2"/>
        <v>99460.916442048518</v>
      </c>
      <c r="K33" s="14">
        <f t="shared" si="3"/>
        <v>5787414.4098473648</v>
      </c>
      <c r="L33" s="21">
        <f t="shared" si="5"/>
        <v>58.187825096297352</v>
      </c>
    </row>
    <row r="34" spans="1:12" x14ac:dyDescent="0.2">
      <c r="A34" s="17">
        <v>25</v>
      </c>
      <c r="B34" s="5">
        <v>0</v>
      </c>
      <c r="C34" s="5">
        <v>221</v>
      </c>
      <c r="D34" s="5">
        <v>247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99460.916442048518</v>
      </c>
      <c r="I34" s="14">
        <f t="shared" si="4"/>
        <v>0</v>
      </c>
      <c r="J34" s="14">
        <f t="shared" si="2"/>
        <v>99460.916442048518</v>
      </c>
      <c r="K34" s="14">
        <f t="shared" si="3"/>
        <v>5687953.493405316</v>
      </c>
      <c r="L34" s="21">
        <f t="shared" si="5"/>
        <v>57.187825096297352</v>
      </c>
    </row>
    <row r="35" spans="1:12" x14ac:dyDescent="0.2">
      <c r="A35" s="17">
        <v>26</v>
      </c>
      <c r="B35" s="5">
        <v>0</v>
      </c>
      <c r="C35" s="5">
        <v>255</v>
      </c>
      <c r="D35" s="5">
        <v>230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99460.916442048518</v>
      </c>
      <c r="I35" s="14">
        <f t="shared" si="4"/>
        <v>0</v>
      </c>
      <c r="J35" s="14">
        <f t="shared" si="2"/>
        <v>99460.916442048518</v>
      </c>
      <c r="K35" s="14">
        <f t="shared" si="3"/>
        <v>5588492.5769632673</v>
      </c>
      <c r="L35" s="21">
        <f t="shared" si="5"/>
        <v>56.187825096297345</v>
      </c>
    </row>
    <row r="36" spans="1:12" x14ac:dyDescent="0.2">
      <c r="A36" s="17">
        <v>27</v>
      </c>
      <c r="B36" s="5">
        <v>0</v>
      </c>
      <c r="C36" s="5">
        <v>254</v>
      </c>
      <c r="D36" s="5">
        <v>267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99460.916442048518</v>
      </c>
      <c r="I36" s="14">
        <f t="shared" si="4"/>
        <v>0</v>
      </c>
      <c r="J36" s="14">
        <f t="shared" si="2"/>
        <v>99460.916442048518</v>
      </c>
      <c r="K36" s="14">
        <f t="shared" si="3"/>
        <v>5489031.6605212186</v>
      </c>
      <c r="L36" s="21">
        <f t="shared" si="5"/>
        <v>55.187825096297345</v>
      </c>
    </row>
    <row r="37" spans="1:12" x14ac:dyDescent="0.2">
      <c r="A37" s="17">
        <v>28</v>
      </c>
      <c r="B37" s="5">
        <v>0</v>
      </c>
      <c r="C37" s="5">
        <v>270</v>
      </c>
      <c r="D37" s="5">
        <v>256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99460.916442048518</v>
      </c>
      <c r="I37" s="14">
        <f t="shared" si="4"/>
        <v>0</v>
      </c>
      <c r="J37" s="14">
        <f t="shared" si="2"/>
        <v>99460.916442048518</v>
      </c>
      <c r="K37" s="14">
        <f t="shared" si="3"/>
        <v>5389570.7440791698</v>
      </c>
      <c r="L37" s="21">
        <f t="shared" si="5"/>
        <v>54.187825096297345</v>
      </c>
    </row>
    <row r="38" spans="1:12" x14ac:dyDescent="0.2">
      <c r="A38" s="17">
        <v>29</v>
      </c>
      <c r="B38" s="5">
        <v>0</v>
      </c>
      <c r="C38" s="5">
        <v>332</v>
      </c>
      <c r="D38" s="5">
        <v>293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99460.916442048518</v>
      </c>
      <c r="I38" s="14">
        <f t="shared" si="4"/>
        <v>0</v>
      </c>
      <c r="J38" s="14">
        <f t="shared" si="2"/>
        <v>99460.916442048518</v>
      </c>
      <c r="K38" s="14">
        <f t="shared" si="3"/>
        <v>5290109.8276371211</v>
      </c>
      <c r="L38" s="21">
        <f t="shared" si="5"/>
        <v>53.187825096297345</v>
      </c>
    </row>
    <row r="39" spans="1:12" x14ac:dyDescent="0.2">
      <c r="A39" s="17">
        <v>30</v>
      </c>
      <c r="B39" s="5">
        <v>0</v>
      </c>
      <c r="C39" s="5">
        <v>362</v>
      </c>
      <c r="D39" s="5">
        <v>343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99460.916442048518</v>
      </c>
      <c r="I39" s="14">
        <f t="shared" si="4"/>
        <v>0</v>
      </c>
      <c r="J39" s="14">
        <f t="shared" si="2"/>
        <v>99460.916442048518</v>
      </c>
      <c r="K39" s="14">
        <f t="shared" si="3"/>
        <v>5190648.9111950723</v>
      </c>
      <c r="L39" s="21">
        <f t="shared" si="5"/>
        <v>52.187825096297338</v>
      </c>
    </row>
    <row r="40" spans="1:12" x14ac:dyDescent="0.2">
      <c r="A40" s="17">
        <v>31</v>
      </c>
      <c r="B40" s="5">
        <v>0</v>
      </c>
      <c r="C40" s="5">
        <v>394</v>
      </c>
      <c r="D40" s="5">
        <v>374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99460.916442048518</v>
      </c>
      <c r="I40" s="14">
        <f t="shared" si="4"/>
        <v>0</v>
      </c>
      <c r="J40" s="14">
        <f t="shared" si="2"/>
        <v>99460.916442048518</v>
      </c>
      <c r="K40" s="14">
        <f t="shared" si="3"/>
        <v>5091187.9947530236</v>
      </c>
      <c r="L40" s="21">
        <f t="shared" si="5"/>
        <v>51.187825096297338</v>
      </c>
    </row>
    <row r="41" spans="1:12" x14ac:dyDescent="0.2">
      <c r="A41" s="17">
        <v>32</v>
      </c>
      <c r="B41" s="5">
        <v>0</v>
      </c>
      <c r="C41" s="5">
        <v>400</v>
      </c>
      <c r="D41" s="5">
        <v>402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99460.916442048518</v>
      </c>
      <c r="I41" s="14">
        <f t="shared" si="4"/>
        <v>0</v>
      </c>
      <c r="J41" s="14">
        <f t="shared" si="2"/>
        <v>99460.916442048518</v>
      </c>
      <c r="K41" s="14">
        <f t="shared" si="3"/>
        <v>4991727.0783109749</v>
      </c>
      <c r="L41" s="21">
        <f t="shared" si="5"/>
        <v>50.187825096297338</v>
      </c>
    </row>
    <row r="42" spans="1:12" x14ac:dyDescent="0.2">
      <c r="A42" s="17">
        <v>33</v>
      </c>
      <c r="B42" s="5">
        <v>0</v>
      </c>
      <c r="C42" s="5">
        <v>431</v>
      </c>
      <c r="D42" s="5">
        <v>411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99460.916442048518</v>
      </c>
      <c r="I42" s="14">
        <f t="shared" si="4"/>
        <v>0</v>
      </c>
      <c r="J42" s="14">
        <f t="shared" si="2"/>
        <v>99460.916442048518</v>
      </c>
      <c r="K42" s="14">
        <f t="shared" si="3"/>
        <v>4892266.1618689261</v>
      </c>
      <c r="L42" s="21">
        <f t="shared" si="5"/>
        <v>49.187825096297331</v>
      </c>
    </row>
    <row r="43" spans="1:12" x14ac:dyDescent="0.2">
      <c r="A43" s="17">
        <v>34</v>
      </c>
      <c r="B43" s="5">
        <v>0</v>
      </c>
      <c r="C43" s="5">
        <v>426</v>
      </c>
      <c r="D43" s="5">
        <v>432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99460.916442048518</v>
      </c>
      <c r="I43" s="14">
        <f t="shared" si="4"/>
        <v>0</v>
      </c>
      <c r="J43" s="14">
        <f t="shared" si="2"/>
        <v>99460.916442048518</v>
      </c>
      <c r="K43" s="14">
        <f t="shared" si="3"/>
        <v>4792805.2454268774</v>
      </c>
      <c r="L43" s="21">
        <f t="shared" si="5"/>
        <v>48.187825096297331</v>
      </c>
    </row>
    <row r="44" spans="1:12" x14ac:dyDescent="0.2">
      <c r="A44" s="17">
        <v>35</v>
      </c>
      <c r="B44" s="5">
        <v>0</v>
      </c>
      <c r="C44" s="5">
        <v>466</v>
      </c>
      <c r="D44" s="5">
        <v>437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99460.916442048518</v>
      </c>
      <c r="I44" s="14">
        <f t="shared" si="4"/>
        <v>0</v>
      </c>
      <c r="J44" s="14">
        <f t="shared" si="2"/>
        <v>99460.916442048518</v>
      </c>
      <c r="K44" s="14">
        <f t="shared" si="3"/>
        <v>4693344.3289848287</v>
      </c>
      <c r="L44" s="21">
        <f t="shared" si="5"/>
        <v>47.187825096297331</v>
      </c>
    </row>
    <row r="45" spans="1:12" x14ac:dyDescent="0.2">
      <c r="A45" s="17">
        <v>36</v>
      </c>
      <c r="B45" s="5">
        <v>2</v>
      </c>
      <c r="C45" s="5">
        <v>419</v>
      </c>
      <c r="D45" s="5">
        <v>469</v>
      </c>
      <c r="E45" s="18">
        <v>0.5</v>
      </c>
      <c r="F45" s="19">
        <f t="shared" si="0"/>
        <v>4.5045045045045045E-3</v>
      </c>
      <c r="G45" s="19">
        <f t="shared" si="1"/>
        <v>4.4943820224719096E-3</v>
      </c>
      <c r="H45" s="14">
        <f t="shared" si="6"/>
        <v>99460.916442048518</v>
      </c>
      <c r="I45" s="14">
        <f t="shared" si="4"/>
        <v>447.01535479572362</v>
      </c>
      <c r="J45" s="14">
        <f t="shared" si="2"/>
        <v>99237.408764650652</v>
      </c>
      <c r="K45" s="14">
        <f t="shared" si="3"/>
        <v>4593883.4125427799</v>
      </c>
      <c r="L45" s="21">
        <f t="shared" si="5"/>
        <v>46.187825096297324</v>
      </c>
    </row>
    <row r="46" spans="1:12" x14ac:dyDescent="0.2">
      <c r="A46" s="17">
        <v>37</v>
      </c>
      <c r="B46" s="5">
        <v>0</v>
      </c>
      <c r="C46" s="5">
        <v>394</v>
      </c>
      <c r="D46" s="5">
        <v>426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99013.901087252787</v>
      </c>
      <c r="I46" s="14">
        <f t="shared" si="4"/>
        <v>0</v>
      </c>
      <c r="J46" s="14">
        <f t="shared" si="2"/>
        <v>99013.901087252787</v>
      </c>
      <c r="K46" s="14">
        <f t="shared" si="3"/>
        <v>4494646.0037781289</v>
      </c>
      <c r="L46" s="21">
        <f t="shared" si="5"/>
        <v>45.394090672352846</v>
      </c>
    </row>
    <row r="47" spans="1:12" x14ac:dyDescent="0.2">
      <c r="A47" s="17">
        <v>38</v>
      </c>
      <c r="B47" s="5">
        <v>0</v>
      </c>
      <c r="C47" s="5">
        <v>422</v>
      </c>
      <c r="D47" s="5">
        <v>393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99013.901087252787</v>
      </c>
      <c r="I47" s="14">
        <f t="shared" si="4"/>
        <v>0</v>
      </c>
      <c r="J47" s="14">
        <f t="shared" si="2"/>
        <v>99013.901087252787</v>
      </c>
      <c r="K47" s="14">
        <f t="shared" si="3"/>
        <v>4395632.1026908765</v>
      </c>
      <c r="L47" s="21">
        <f t="shared" si="5"/>
        <v>44.394090672352846</v>
      </c>
    </row>
    <row r="48" spans="1:12" x14ac:dyDescent="0.2">
      <c r="A48" s="17">
        <v>39</v>
      </c>
      <c r="B48" s="5">
        <v>0</v>
      </c>
      <c r="C48" s="5">
        <v>486</v>
      </c>
      <c r="D48" s="5">
        <v>440</v>
      </c>
      <c r="E48" s="18">
        <v>0.5</v>
      </c>
      <c r="F48" s="19">
        <f t="shared" si="0"/>
        <v>0</v>
      </c>
      <c r="G48" s="19">
        <f t="shared" si="1"/>
        <v>0</v>
      </c>
      <c r="H48" s="14">
        <f t="shared" si="6"/>
        <v>99013.901087252787</v>
      </c>
      <c r="I48" s="14">
        <f t="shared" si="4"/>
        <v>0</v>
      </c>
      <c r="J48" s="14">
        <f t="shared" si="2"/>
        <v>99013.901087252787</v>
      </c>
      <c r="K48" s="14">
        <f t="shared" si="3"/>
        <v>4296618.201603624</v>
      </c>
      <c r="L48" s="21">
        <f t="shared" si="5"/>
        <v>43.394090672352853</v>
      </c>
    </row>
    <row r="49" spans="1:12" x14ac:dyDescent="0.2">
      <c r="A49" s="17">
        <v>40</v>
      </c>
      <c r="B49" s="5">
        <v>0</v>
      </c>
      <c r="C49" s="5">
        <v>420</v>
      </c>
      <c r="D49" s="5">
        <v>495</v>
      </c>
      <c r="E49" s="18">
        <v>0.5</v>
      </c>
      <c r="F49" s="19">
        <f t="shared" si="0"/>
        <v>0</v>
      </c>
      <c r="G49" s="19">
        <f t="shared" si="1"/>
        <v>0</v>
      </c>
      <c r="H49" s="14">
        <f t="shared" si="6"/>
        <v>99013.901087252787</v>
      </c>
      <c r="I49" s="14">
        <f t="shared" si="4"/>
        <v>0</v>
      </c>
      <c r="J49" s="14">
        <f t="shared" si="2"/>
        <v>99013.901087252787</v>
      </c>
      <c r="K49" s="14">
        <f t="shared" si="3"/>
        <v>4197604.3005163716</v>
      </c>
      <c r="L49" s="21">
        <f t="shared" si="5"/>
        <v>42.394090672352853</v>
      </c>
    </row>
    <row r="50" spans="1:12" x14ac:dyDescent="0.2">
      <c r="A50" s="17">
        <v>41</v>
      </c>
      <c r="B50" s="5">
        <v>1</v>
      </c>
      <c r="C50" s="5">
        <v>396</v>
      </c>
      <c r="D50" s="5">
        <v>434</v>
      </c>
      <c r="E50" s="18">
        <v>0.5</v>
      </c>
      <c r="F50" s="19">
        <f t="shared" si="0"/>
        <v>2.4096385542168677E-3</v>
      </c>
      <c r="G50" s="19">
        <f t="shared" si="1"/>
        <v>2.4067388688327322E-3</v>
      </c>
      <c r="H50" s="14">
        <f t="shared" si="6"/>
        <v>99013.901087252787</v>
      </c>
      <c r="I50" s="14">
        <f t="shared" si="4"/>
        <v>238.30060430145079</v>
      </c>
      <c r="J50" s="14">
        <f t="shared" si="2"/>
        <v>98894.750785102064</v>
      </c>
      <c r="K50" s="14">
        <f t="shared" si="3"/>
        <v>4098590.3994291187</v>
      </c>
      <c r="L50" s="21">
        <f t="shared" si="5"/>
        <v>41.394090672352853</v>
      </c>
    </row>
    <row r="51" spans="1:12" x14ac:dyDescent="0.2">
      <c r="A51" s="17">
        <v>42</v>
      </c>
      <c r="B51" s="5">
        <v>1</v>
      </c>
      <c r="C51" s="5">
        <v>420</v>
      </c>
      <c r="D51" s="5">
        <v>394</v>
      </c>
      <c r="E51" s="18">
        <v>0.5</v>
      </c>
      <c r="F51" s="19">
        <f t="shared" si="0"/>
        <v>2.4570024570024569E-3</v>
      </c>
      <c r="G51" s="19">
        <f t="shared" si="1"/>
        <v>2.4539877300613498E-3</v>
      </c>
      <c r="H51" s="14">
        <f t="shared" si="6"/>
        <v>98775.60048295134</v>
      </c>
      <c r="I51" s="14">
        <f t="shared" si="4"/>
        <v>242.39411161460453</v>
      </c>
      <c r="J51" s="14">
        <f t="shared" si="2"/>
        <v>98654.403427144047</v>
      </c>
      <c r="K51" s="14">
        <f t="shared" si="3"/>
        <v>3999695.6486440166</v>
      </c>
      <c r="L51" s="21">
        <f t="shared" si="5"/>
        <v>40.492749515953221</v>
      </c>
    </row>
    <row r="52" spans="1:12" x14ac:dyDescent="0.2">
      <c r="A52" s="17">
        <v>43</v>
      </c>
      <c r="B52" s="5">
        <v>2</v>
      </c>
      <c r="C52" s="5">
        <v>412</v>
      </c>
      <c r="D52" s="5">
        <v>421</v>
      </c>
      <c r="E52" s="18">
        <v>0.5</v>
      </c>
      <c r="F52" s="19">
        <f t="shared" si="0"/>
        <v>4.8019207683073226E-3</v>
      </c>
      <c r="G52" s="19">
        <f t="shared" si="1"/>
        <v>4.7904191616766458E-3</v>
      </c>
      <c r="H52" s="14">
        <f t="shared" si="6"/>
        <v>98533.206371336739</v>
      </c>
      <c r="I52" s="14">
        <f t="shared" si="4"/>
        <v>472.0153598626909</v>
      </c>
      <c r="J52" s="14">
        <f t="shared" si="2"/>
        <v>98297.198691405385</v>
      </c>
      <c r="K52" s="14">
        <f t="shared" si="3"/>
        <v>3901041.2452168725</v>
      </c>
      <c r="L52" s="21">
        <f t="shared" si="5"/>
        <v>39.591132663593939</v>
      </c>
    </row>
    <row r="53" spans="1:12" x14ac:dyDescent="0.2">
      <c r="A53" s="17">
        <v>44</v>
      </c>
      <c r="B53" s="5">
        <v>1</v>
      </c>
      <c r="C53" s="5">
        <v>398</v>
      </c>
      <c r="D53" s="5">
        <v>422</v>
      </c>
      <c r="E53" s="18">
        <v>0.5</v>
      </c>
      <c r="F53" s="19">
        <f t="shared" si="0"/>
        <v>2.4390243902439024E-3</v>
      </c>
      <c r="G53" s="19">
        <f t="shared" si="1"/>
        <v>2.4360535931790498E-3</v>
      </c>
      <c r="H53" s="14">
        <f t="shared" si="6"/>
        <v>98061.191011474046</v>
      </c>
      <c r="I53" s="14">
        <f t="shared" si="4"/>
        <v>238.88231671491849</v>
      </c>
      <c r="J53" s="14">
        <f t="shared" si="2"/>
        <v>97941.749853116577</v>
      </c>
      <c r="K53" s="14">
        <f t="shared" si="3"/>
        <v>3802744.0465254672</v>
      </c>
      <c r="L53" s="21">
        <f t="shared" si="5"/>
        <v>38.779296960410278</v>
      </c>
    </row>
    <row r="54" spans="1:12" x14ac:dyDescent="0.2">
      <c r="A54" s="17">
        <v>45</v>
      </c>
      <c r="B54" s="5">
        <v>1</v>
      </c>
      <c r="C54" s="5">
        <v>390</v>
      </c>
      <c r="D54" s="5">
        <v>398</v>
      </c>
      <c r="E54" s="18">
        <v>0.5</v>
      </c>
      <c r="F54" s="19">
        <f t="shared" si="0"/>
        <v>2.5380710659898475E-3</v>
      </c>
      <c r="G54" s="19">
        <f t="shared" si="1"/>
        <v>2.5348542458808617E-3</v>
      </c>
      <c r="H54" s="14">
        <f t="shared" si="6"/>
        <v>97822.308694759122</v>
      </c>
      <c r="I54" s="14">
        <f t="shared" si="4"/>
        <v>247.96529453677849</v>
      </c>
      <c r="J54" s="14">
        <f t="shared" si="2"/>
        <v>97698.326047490729</v>
      </c>
      <c r="K54" s="14">
        <f t="shared" si="3"/>
        <v>3704802.2966723507</v>
      </c>
      <c r="L54" s="21">
        <f t="shared" si="5"/>
        <v>37.872775097065741</v>
      </c>
    </row>
    <row r="55" spans="1:12" x14ac:dyDescent="0.2">
      <c r="A55" s="17">
        <v>46</v>
      </c>
      <c r="B55" s="5">
        <v>0</v>
      </c>
      <c r="C55" s="5">
        <v>370</v>
      </c>
      <c r="D55" s="5">
        <v>388</v>
      </c>
      <c r="E55" s="18">
        <v>0.5</v>
      </c>
      <c r="F55" s="19">
        <f t="shared" si="0"/>
        <v>0</v>
      </c>
      <c r="G55" s="19">
        <f t="shared" si="1"/>
        <v>0</v>
      </c>
      <c r="H55" s="14">
        <f t="shared" si="6"/>
        <v>97574.343400222337</v>
      </c>
      <c r="I55" s="14">
        <f t="shared" si="4"/>
        <v>0</v>
      </c>
      <c r="J55" s="14">
        <f t="shared" si="2"/>
        <v>97574.343400222337</v>
      </c>
      <c r="K55" s="14">
        <f t="shared" si="3"/>
        <v>3607103.9706248599</v>
      </c>
      <c r="L55" s="21">
        <f t="shared" si="5"/>
        <v>36.967750383208219</v>
      </c>
    </row>
    <row r="56" spans="1:12" x14ac:dyDescent="0.2">
      <c r="A56" s="17">
        <v>47</v>
      </c>
      <c r="B56" s="5">
        <v>0</v>
      </c>
      <c r="C56" s="5">
        <v>349</v>
      </c>
      <c r="D56" s="5">
        <v>370</v>
      </c>
      <c r="E56" s="18">
        <v>0.5</v>
      </c>
      <c r="F56" s="19">
        <f t="shared" si="0"/>
        <v>0</v>
      </c>
      <c r="G56" s="19">
        <f t="shared" si="1"/>
        <v>0</v>
      </c>
      <c r="H56" s="14">
        <f t="shared" si="6"/>
        <v>97574.343400222337</v>
      </c>
      <c r="I56" s="14">
        <f t="shared" si="4"/>
        <v>0</v>
      </c>
      <c r="J56" s="14">
        <f t="shared" si="2"/>
        <v>97574.343400222337</v>
      </c>
      <c r="K56" s="14">
        <f t="shared" si="3"/>
        <v>3509529.6272246377</v>
      </c>
      <c r="L56" s="21">
        <f t="shared" si="5"/>
        <v>35.967750383208219</v>
      </c>
    </row>
    <row r="57" spans="1:12" x14ac:dyDescent="0.2">
      <c r="A57" s="17">
        <v>48</v>
      </c>
      <c r="B57" s="5">
        <v>1</v>
      </c>
      <c r="C57" s="5">
        <v>332</v>
      </c>
      <c r="D57" s="5">
        <v>351</v>
      </c>
      <c r="E57" s="18">
        <v>0.5</v>
      </c>
      <c r="F57" s="19">
        <f t="shared" si="0"/>
        <v>2.9282576866764276E-3</v>
      </c>
      <c r="G57" s="19">
        <f t="shared" si="1"/>
        <v>2.9239766081871348E-3</v>
      </c>
      <c r="H57" s="14">
        <f t="shared" si="6"/>
        <v>97574.343400222337</v>
      </c>
      <c r="I57" s="14">
        <f t="shared" si="4"/>
        <v>285.30509766146884</v>
      </c>
      <c r="J57" s="14">
        <f t="shared" si="2"/>
        <v>97431.690851391599</v>
      </c>
      <c r="K57" s="14">
        <f t="shared" si="3"/>
        <v>3411955.2838244154</v>
      </c>
      <c r="L57" s="21">
        <f t="shared" si="5"/>
        <v>34.967750383208227</v>
      </c>
    </row>
    <row r="58" spans="1:12" x14ac:dyDescent="0.2">
      <c r="A58" s="17">
        <v>49</v>
      </c>
      <c r="B58" s="5">
        <v>2</v>
      </c>
      <c r="C58" s="5">
        <v>309</v>
      </c>
      <c r="D58" s="5">
        <v>340</v>
      </c>
      <c r="E58" s="18">
        <v>0.5</v>
      </c>
      <c r="F58" s="19">
        <f t="shared" si="0"/>
        <v>6.1633281972265025E-3</v>
      </c>
      <c r="G58" s="19">
        <f t="shared" si="1"/>
        <v>6.1443932411674347E-3</v>
      </c>
      <c r="H58" s="14">
        <f t="shared" si="6"/>
        <v>97289.038302560861</v>
      </c>
      <c r="I58" s="14">
        <f t="shared" si="4"/>
        <v>597.78210938593463</v>
      </c>
      <c r="J58" s="14">
        <f t="shared" si="2"/>
        <v>96990.147247867892</v>
      </c>
      <c r="K58" s="14">
        <f t="shared" si="3"/>
        <v>3314523.5929730237</v>
      </c>
      <c r="L58" s="21">
        <f t="shared" si="5"/>
        <v>34.068828830079802</v>
      </c>
    </row>
    <row r="59" spans="1:12" x14ac:dyDescent="0.2">
      <c r="A59" s="17">
        <v>50</v>
      </c>
      <c r="B59" s="5">
        <v>0</v>
      </c>
      <c r="C59" s="5">
        <v>304</v>
      </c>
      <c r="D59" s="5">
        <v>307</v>
      </c>
      <c r="E59" s="18">
        <v>0.5</v>
      </c>
      <c r="F59" s="19">
        <f t="shared" si="0"/>
        <v>0</v>
      </c>
      <c r="G59" s="19">
        <f t="shared" si="1"/>
        <v>0</v>
      </c>
      <c r="H59" s="14">
        <f t="shared" si="6"/>
        <v>96691.256193174922</v>
      </c>
      <c r="I59" s="14">
        <f t="shared" si="4"/>
        <v>0</v>
      </c>
      <c r="J59" s="14">
        <f t="shared" si="2"/>
        <v>96691.256193174922</v>
      </c>
      <c r="K59" s="14">
        <f t="shared" si="3"/>
        <v>3217533.445725156</v>
      </c>
      <c r="L59" s="21">
        <f t="shared" si="5"/>
        <v>33.276364093326052</v>
      </c>
    </row>
    <row r="60" spans="1:12" x14ac:dyDescent="0.2">
      <c r="A60" s="17">
        <v>51</v>
      </c>
      <c r="B60" s="5">
        <v>0</v>
      </c>
      <c r="C60" s="5">
        <v>299</v>
      </c>
      <c r="D60" s="5">
        <v>304</v>
      </c>
      <c r="E60" s="18">
        <v>0.5</v>
      </c>
      <c r="F60" s="19">
        <f t="shared" si="0"/>
        <v>0</v>
      </c>
      <c r="G60" s="19">
        <f t="shared" si="1"/>
        <v>0</v>
      </c>
      <c r="H60" s="14">
        <f t="shared" si="6"/>
        <v>96691.256193174922</v>
      </c>
      <c r="I60" s="14">
        <f t="shared" si="4"/>
        <v>0</v>
      </c>
      <c r="J60" s="14">
        <f t="shared" si="2"/>
        <v>96691.256193174922</v>
      </c>
      <c r="K60" s="14">
        <f t="shared" si="3"/>
        <v>3120842.189531981</v>
      </c>
      <c r="L60" s="21">
        <f t="shared" si="5"/>
        <v>32.276364093326052</v>
      </c>
    </row>
    <row r="61" spans="1:12" x14ac:dyDescent="0.2">
      <c r="A61" s="17">
        <v>52</v>
      </c>
      <c r="B61" s="5">
        <v>4</v>
      </c>
      <c r="C61" s="5">
        <v>267</v>
      </c>
      <c r="D61" s="5">
        <v>288</v>
      </c>
      <c r="E61" s="18">
        <v>0.5</v>
      </c>
      <c r="F61" s="19">
        <f t="shared" si="0"/>
        <v>1.4414414414414415E-2</v>
      </c>
      <c r="G61" s="19">
        <f t="shared" si="1"/>
        <v>1.4311270125223615E-2</v>
      </c>
      <c r="H61" s="14">
        <f t="shared" si="6"/>
        <v>96691.256193174922</v>
      </c>
      <c r="I61" s="14">
        <f t="shared" si="4"/>
        <v>1383.7746861277271</v>
      </c>
      <c r="J61" s="14">
        <f t="shared" si="2"/>
        <v>95999.368850111059</v>
      </c>
      <c r="K61" s="14">
        <f t="shared" si="3"/>
        <v>3024150.933338806</v>
      </c>
      <c r="L61" s="21">
        <f t="shared" si="5"/>
        <v>31.276364093326048</v>
      </c>
    </row>
    <row r="62" spans="1:12" x14ac:dyDescent="0.2">
      <c r="A62" s="17">
        <v>53</v>
      </c>
      <c r="B62" s="5">
        <v>1</v>
      </c>
      <c r="C62" s="5">
        <v>266</v>
      </c>
      <c r="D62" s="5">
        <v>260</v>
      </c>
      <c r="E62" s="18">
        <v>0.5</v>
      </c>
      <c r="F62" s="19">
        <f t="shared" si="0"/>
        <v>3.8022813688212928E-3</v>
      </c>
      <c r="G62" s="19">
        <f t="shared" si="1"/>
        <v>3.7950664136622387E-3</v>
      </c>
      <c r="H62" s="14">
        <f t="shared" si="6"/>
        <v>95307.481507047196</v>
      </c>
      <c r="I62" s="14">
        <f t="shared" si="4"/>
        <v>361.69822203812976</v>
      </c>
      <c r="J62" s="14">
        <f t="shared" si="2"/>
        <v>95126.63239602813</v>
      </c>
      <c r="K62" s="14">
        <f t="shared" si="3"/>
        <v>2928151.564488695</v>
      </c>
      <c r="L62" s="21">
        <f t="shared" si="5"/>
        <v>30.723207855116627</v>
      </c>
    </row>
    <row r="63" spans="1:12" x14ac:dyDescent="0.2">
      <c r="A63" s="17">
        <v>54</v>
      </c>
      <c r="B63" s="5">
        <v>0</v>
      </c>
      <c r="C63" s="5">
        <v>267</v>
      </c>
      <c r="D63" s="5">
        <v>279</v>
      </c>
      <c r="E63" s="18">
        <v>0.5</v>
      </c>
      <c r="F63" s="19">
        <f t="shared" si="0"/>
        <v>0</v>
      </c>
      <c r="G63" s="19">
        <f t="shared" si="1"/>
        <v>0</v>
      </c>
      <c r="H63" s="14">
        <f t="shared" si="6"/>
        <v>94945.783285009064</v>
      </c>
      <c r="I63" s="14">
        <f t="shared" si="4"/>
        <v>0</v>
      </c>
      <c r="J63" s="14">
        <f t="shared" si="2"/>
        <v>94945.783285009064</v>
      </c>
      <c r="K63" s="14">
        <f t="shared" si="3"/>
        <v>2833024.9320926671</v>
      </c>
      <c r="L63" s="21">
        <f t="shared" si="5"/>
        <v>29.838343885040882</v>
      </c>
    </row>
    <row r="64" spans="1:12" x14ac:dyDescent="0.2">
      <c r="A64" s="17">
        <v>55</v>
      </c>
      <c r="B64" s="5">
        <v>2</v>
      </c>
      <c r="C64" s="5">
        <v>230</v>
      </c>
      <c r="D64" s="5">
        <v>269</v>
      </c>
      <c r="E64" s="18">
        <v>0.5</v>
      </c>
      <c r="F64" s="19">
        <f t="shared" si="0"/>
        <v>8.0160320641282558E-3</v>
      </c>
      <c r="G64" s="19">
        <f t="shared" si="1"/>
        <v>7.9840319361277438E-3</v>
      </c>
      <c r="H64" s="14">
        <f t="shared" si="6"/>
        <v>94945.783285009064</v>
      </c>
      <c r="I64" s="14">
        <f t="shared" si="4"/>
        <v>758.05016594817607</v>
      </c>
      <c r="J64" s="14">
        <f t="shared" si="2"/>
        <v>94566.758202034966</v>
      </c>
      <c r="K64" s="14">
        <f t="shared" si="3"/>
        <v>2738079.1488076579</v>
      </c>
      <c r="L64" s="21">
        <f t="shared" si="5"/>
        <v>28.838343885040882</v>
      </c>
    </row>
    <row r="65" spans="1:12" x14ac:dyDescent="0.2">
      <c r="A65" s="17">
        <v>56</v>
      </c>
      <c r="B65" s="5">
        <v>1</v>
      </c>
      <c r="C65" s="5">
        <v>221</v>
      </c>
      <c r="D65" s="5">
        <v>229</v>
      </c>
      <c r="E65" s="18">
        <v>0.5</v>
      </c>
      <c r="F65" s="19">
        <f t="shared" si="0"/>
        <v>4.4444444444444444E-3</v>
      </c>
      <c r="G65" s="19">
        <f t="shared" si="1"/>
        <v>4.434589800443459E-3</v>
      </c>
      <c r="H65" s="14">
        <f t="shared" si="6"/>
        <v>94187.733119060882</v>
      </c>
      <c r="I65" s="14">
        <f t="shared" si="4"/>
        <v>417.68396061667795</v>
      </c>
      <c r="J65" s="14">
        <f t="shared" si="2"/>
        <v>93978.891138752544</v>
      </c>
      <c r="K65" s="14">
        <f t="shared" si="3"/>
        <v>2643512.3906056229</v>
      </c>
      <c r="L65" s="21">
        <f t="shared" si="5"/>
        <v>28.066419087334975</v>
      </c>
    </row>
    <row r="66" spans="1:12" x14ac:dyDescent="0.2">
      <c r="A66" s="17">
        <v>57</v>
      </c>
      <c r="B66" s="5">
        <v>0</v>
      </c>
      <c r="C66" s="5">
        <v>230</v>
      </c>
      <c r="D66" s="5">
        <v>218</v>
      </c>
      <c r="E66" s="18">
        <v>0.5</v>
      </c>
      <c r="F66" s="19">
        <f t="shared" si="0"/>
        <v>0</v>
      </c>
      <c r="G66" s="19">
        <f t="shared" si="1"/>
        <v>0</v>
      </c>
      <c r="H66" s="14">
        <f t="shared" si="6"/>
        <v>93770.049158444206</v>
      </c>
      <c r="I66" s="14">
        <f t="shared" si="4"/>
        <v>0</v>
      </c>
      <c r="J66" s="14">
        <f t="shared" si="2"/>
        <v>93770.049158444206</v>
      </c>
      <c r="K66" s="14">
        <f t="shared" si="3"/>
        <v>2549533.4994668704</v>
      </c>
      <c r="L66" s="21">
        <f t="shared" si="5"/>
        <v>27.189209372801947</v>
      </c>
    </row>
    <row r="67" spans="1:12" x14ac:dyDescent="0.2">
      <c r="A67" s="17">
        <v>58</v>
      </c>
      <c r="B67" s="5">
        <v>1</v>
      </c>
      <c r="C67" s="5">
        <v>168</v>
      </c>
      <c r="D67" s="5">
        <v>234</v>
      </c>
      <c r="E67" s="18">
        <v>0.5</v>
      </c>
      <c r="F67" s="19">
        <f t="shared" si="0"/>
        <v>4.9751243781094526E-3</v>
      </c>
      <c r="G67" s="19">
        <f t="shared" si="1"/>
        <v>4.9627791563275434E-3</v>
      </c>
      <c r="H67" s="14">
        <f t="shared" si="6"/>
        <v>93770.049158444206</v>
      </c>
      <c r="I67" s="14">
        <f t="shared" si="4"/>
        <v>465.36004545133602</v>
      </c>
      <c r="J67" s="14">
        <f t="shared" si="2"/>
        <v>93537.369135718531</v>
      </c>
      <c r="K67" s="14">
        <f t="shared" si="3"/>
        <v>2455763.4503084263</v>
      </c>
      <c r="L67" s="21">
        <f t="shared" si="5"/>
        <v>26.189209372801947</v>
      </c>
    </row>
    <row r="68" spans="1:12" x14ac:dyDescent="0.2">
      <c r="A68" s="17">
        <v>59</v>
      </c>
      <c r="B68" s="5">
        <v>1</v>
      </c>
      <c r="C68" s="5">
        <v>199</v>
      </c>
      <c r="D68" s="5">
        <v>170</v>
      </c>
      <c r="E68" s="18">
        <v>0.5</v>
      </c>
      <c r="F68" s="19">
        <f t="shared" si="0"/>
        <v>5.4200542005420054E-3</v>
      </c>
      <c r="G68" s="19">
        <f t="shared" si="1"/>
        <v>5.4054054054054057E-3</v>
      </c>
      <c r="H68" s="14">
        <f t="shared" si="6"/>
        <v>93304.68911299287</v>
      </c>
      <c r="I68" s="14">
        <f t="shared" si="4"/>
        <v>504.34967088104258</v>
      </c>
      <c r="J68" s="14">
        <f t="shared" si="2"/>
        <v>93052.514277552356</v>
      </c>
      <c r="K68" s="14">
        <f t="shared" si="3"/>
        <v>2362226.081172708</v>
      </c>
      <c r="L68" s="21">
        <f t="shared" si="5"/>
        <v>25.317335105334628</v>
      </c>
    </row>
    <row r="69" spans="1:12" x14ac:dyDescent="0.2">
      <c r="A69" s="17">
        <v>60</v>
      </c>
      <c r="B69" s="5">
        <v>1</v>
      </c>
      <c r="C69" s="5">
        <v>198</v>
      </c>
      <c r="D69" s="5">
        <v>198</v>
      </c>
      <c r="E69" s="18">
        <v>0.5</v>
      </c>
      <c r="F69" s="19">
        <f t="shared" si="0"/>
        <v>5.0505050505050509E-3</v>
      </c>
      <c r="G69" s="19">
        <f t="shared" si="1"/>
        <v>5.0377833753148613E-3</v>
      </c>
      <c r="H69" s="14">
        <f t="shared" si="6"/>
        <v>92800.339442111828</v>
      </c>
      <c r="I69" s="14">
        <f t="shared" si="4"/>
        <v>467.50800726504696</v>
      </c>
      <c r="J69" s="14">
        <f t="shared" si="2"/>
        <v>92566.585438479306</v>
      </c>
      <c r="K69" s="14">
        <f t="shared" si="3"/>
        <v>2269173.5668951557</v>
      </c>
      <c r="L69" s="21">
        <f t="shared" si="5"/>
        <v>24.452211926559272</v>
      </c>
    </row>
    <row r="70" spans="1:12" x14ac:dyDescent="0.2">
      <c r="A70" s="17">
        <v>61</v>
      </c>
      <c r="B70" s="5">
        <v>1</v>
      </c>
      <c r="C70" s="5">
        <v>180</v>
      </c>
      <c r="D70" s="5">
        <v>201</v>
      </c>
      <c r="E70" s="18">
        <v>0.5</v>
      </c>
      <c r="F70" s="19">
        <f t="shared" si="0"/>
        <v>5.2493438320209973E-3</v>
      </c>
      <c r="G70" s="19">
        <f t="shared" si="1"/>
        <v>5.2356020942408371E-3</v>
      </c>
      <c r="H70" s="14">
        <f t="shared" si="6"/>
        <v>92332.831434846783</v>
      </c>
      <c r="I70" s="14">
        <f t="shared" si="4"/>
        <v>483.41796562747004</v>
      </c>
      <c r="J70" s="14">
        <f t="shared" si="2"/>
        <v>92091.122452033058</v>
      </c>
      <c r="K70" s="14">
        <f t="shared" si="3"/>
        <v>2176606.9814566765</v>
      </c>
      <c r="L70" s="21">
        <f t="shared" si="5"/>
        <v>23.57348894897223</v>
      </c>
    </row>
    <row r="71" spans="1:12" x14ac:dyDescent="0.2">
      <c r="A71" s="17">
        <v>62</v>
      </c>
      <c r="B71" s="5">
        <v>1</v>
      </c>
      <c r="C71" s="5">
        <v>189</v>
      </c>
      <c r="D71" s="5">
        <v>184</v>
      </c>
      <c r="E71" s="18">
        <v>0.5</v>
      </c>
      <c r="F71" s="19">
        <f t="shared" si="0"/>
        <v>5.3619302949061663E-3</v>
      </c>
      <c r="G71" s="19">
        <f t="shared" si="1"/>
        <v>5.3475935828877002E-3</v>
      </c>
      <c r="H71" s="14">
        <f t="shared" si="6"/>
        <v>91849.413469219318</v>
      </c>
      <c r="I71" s="14">
        <f t="shared" si="4"/>
        <v>491.17333405999631</v>
      </c>
      <c r="J71" s="14">
        <f t="shared" si="2"/>
        <v>91603.826802189331</v>
      </c>
      <c r="K71" s="14">
        <f t="shared" si="3"/>
        <v>2084515.8590046435</v>
      </c>
      <c r="L71" s="21">
        <f t="shared" si="5"/>
        <v>22.694928364493137</v>
      </c>
    </row>
    <row r="72" spans="1:12" x14ac:dyDescent="0.2">
      <c r="A72" s="17">
        <v>63</v>
      </c>
      <c r="B72" s="5">
        <v>1</v>
      </c>
      <c r="C72" s="5">
        <v>169</v>
      </c>
      <c r="D72" s="5">
        <v>187</v>
      </c>
      <c r="E72" s="18">
        <v>0.5</v>
      </c>
      <c r="F72" s="19">
        <f t="shared" si="0"/>
        <v>5.6179775280898875E-3</v>
      </c>
      <c r="G72" s="19">
        <f t="shared" si="1"/>
        <v>5.6022408963585426E-3</v>
      </c>
      <c r="H72" s="14">
        <f t="shared" si="6"/>
        <v>91358.240135159329</v>
      </c>
      <c r="I72" s="14">
        <f t="shared" si="4"/>
        <v>511.81086910453399</v>
      </c>
      <c r="J72" s="14">
        <f t="shared" si="2"/>
        <v>91102.334700607054</v>
      </c>
      <c r="K72" s="14">
        <f t="shared" si="3"/>
        <v>1992912.0322024543</v>
      </c>
      <c r="L72" s="21">
        <f t="shared" si="5"/>
        <v>21.814255936345251</v>
      </c>
    </row>
    <row r="73" spans="1:12" x14ac:dyDescent="0.2">
      <c r="A73" s="17">
        <v>64</v>
      </c>
      <c r="B73" s="5">
        <v>0</v>
      </c>
      <c r="C73" s="5">
        <v>166</v>
      </c>
      <c r="D73" s="5">
        <v>176</v>
      </c>
      <c r="E73" s="18">
        <v>0.5</v>
      </c>
      <c r="F73" s="19">
        <f t="shared" ref="F73:F109" si="7">B73/((C73+D73)/2)</f>
        <v>0</v>
      </c>
      <c r="G73" s="19">
        <f t="shared" ref="G73:G108" si="8">F73/((1+(1-E73)*F73))</f>
        <v>0</v>
      </c>
      <c r="H73" s="14">
        <f t="shared" si="6"/>
        <v>90846.429266054794</v>
      </c>
      <c r="I73" s="14">
        <f t="shared" si="4"/>
        <v>0</v>
      </c>
      <c r="J73" s="14">
        <f t="shared" ref="J73:J108" si="9">H74+I73*E73</f>
        <v>90846.429266054794</v>
      </c>
      <c r="K73" s="14">
        <f t="shared" ref="K73:K97" si="10">K74+J73</f>
        <v>1901809.6975018473</v>
      </c>
      <c r="L73" s="21">
        <f t="shared" si="5"/>
        <v>20.934336251479589</v>
      </c>
    </row>
    <row r="74" spans="1:12" x14ac:dyDescent="0.2">
      <c r="A74" s="17">
        <v>65</v>
      </c>
      <c r="B74" s="5">
        <v>3</v>
      </c>
      <c r="C74" s="5">
        <v>160</v>
      </c>
      <c r="D74" s="5">
        <v>174</v>
      </c>
      <c r="E74" s="18">
        <v>0.5</v>
      </c>
      <c r="F74" s="19">
        <f t="shared" si="7"/>
        <v>1.7964071856287425E-2</v>
      </c>
      <c r="G74" s="19">
        <f t="shared" si="8"/>
        <v>1.7804154302670624E-2</v>
      </c>
      <c r="H74" s="14">
        <f t="shared" si="6"/>
        <v>90846.429266054794</v>
      </c>
      <c r="I74" s="14">
        <f t="shared" ref="I74:I108" si="11">H74*G74</f>
        <v>1617.4438444994919</v>
      </c>
      <c r="J74" s="14">
        <f t="shared" si="9"/>
        <v>90037.707343805057</v>
      </c>
      <c r="K74" s="14">
        <f t="shared" si="10"/>
        <v>1810963.2682357924</v>
      </c>
      <c r="L74" s="21">
        <f t="shared" ref="L74:L108" si="12">K74/H74</f>
        <v>19.934336251479589</v>
      </c>
    </row>
    <row r="75" spans="1:12" x14ac:dyDescent="0.2">
      <c r="A75" s="17">
        <v>66</v>
      </c>
      <c r="B75" s="5">
        <v>3</v>
      </c>
      <c r="C75" s="5">
        <v>155</v>
      </c>
      <c r="D75" s="5">
        <v>162</v>
      </c>
      <c r="E75" s="18">
        <v>0.5</v>
      </c>
      <c r="F75" s="19">
        <f t="shared" si="7"/>
        <v>1.8927444794952682E-2</v>
      </c>
      <c r="G75" s="19">
        <f t="shared" si="8"/>
        <v>1.8750000000000003E-2</v>
      </c>
      <c r="H75" s="14">
        <f t="shared" ref="H75:H108" si="13">H74-I74</f>
        <v>89228.985421555306</v>
      </c>
      <c r="I75" s="14">
        <f t="shared" si="11"/>
        <v>1673.0434766541623</v>
      </c>
      <c r="J75" s="14">
        <f t="shared" si="9"/>
        <v>88392.463683228227</v>
      </c>
      <c r="K75" s="14">
        <f t="shared" si="10"/>
        <v>1720925.5608919873</v>
      </c>
      <c r="L75" s="21">
        <f t="shared" si="12"/>
        <v>19.286620292291907</v>
      </c>
    </row>
    <row r="76" spans="1:12" x14ac:dyDescent="0.2">
      <c r="A76" s="17">
        <v>67</v>
      </c>
      <c r="B76" s="5">
        <v>1</v>
      </c>
      <c r="C76" s="5">
        <v>113</v>
      </c>
      <c r="D76" s="5">
        <v>160</v>
      </c>
      <c r="E76" s="18">
        <v>0.5</v>
      </c>
      <c r="F76" s="19">
        <f t="shared" si="7"/>
        <v>7.326007326007326E-3</v>
      </c>
      <c r="G76" s="19">
        <f t="shared" si="8"/>
        <v>7.2992700729927005E-3</v>
      </c>
      <c r="H76" s="14">
        <f t="shared" si="13"/>
        <v>87555.941944901148</v>
      </c>
      <c r="I76" s="14">
        <f t="shared" si="11"/>
        <v>639.09446675110325</v>
      </c>
      <c r="J76" s="14">
        <f t="shared" si="9"/>
        <v>87236.394711525587</v>
      </c>
      <c r="K76" s="14">
        <f t="shared" si="10"/>
        <v>1632533.097208759</v>
      </c>
      <c r="L76" s="21">
        <f t="shared" si="12"/>
        <v>18.645600297877102</v>
      </c>
    </row>
    <row r="77" spans="1:12" x14ac:dyDescent="0.2">
      <c r="A77" s="17">
        <v>68</v>
      </c>
      <c r="B77" s="5">
        <v>3</v>
      </c>
      <c r="C77" s="5">
        <v>136</v>
      </c>
      <c r="D77" s="5">
        <v>115</v>
      </c>
      <c r="E77" s="18">
        <v>0.5</v>
      </c>
      <c r="F77" s="19">
        <f t="shared" si="7"/>
        <v>2.3904382470119521E-2</v>
      </c>
      <c r="G77" s="19">
        <f t="shared" si="8"/>
        <v>2.3622047244094488E-2</v>
      </c>
      <c r="H77" s="14">
        <f t="shared" si="13"/>
        <v>86916.847478150041</v>
      </c>
      <c r="I77" s="14">
        <f t="shared" si="11"/>
        <v>2053.1538774366149</v>
      </c>
      <c r="J77" s="14">
        <f t="shared" si="9"/>
        <v>85890.270539431731</v>
      </c>
      <c r="K77" s="14">
        <f t="shared" si="10"/>
        <v>1545296.7024972334</v>
      </c>
      <c r="L77" s="21">
        <f t="shared" si="12"/>
        <v>17.77902382947914</v>
      </c>
    </row>
    <row r="78" spans="1:12" x14ac:dyDescent="0.2">
      <c r="A78" s="17">
        <v>69</v>
      </c>
      <c r="B78" s="5">
        <v>4</v>
      </c>
      <c r="C78" s="5">
        <v>150</v>
      </c>
      <c r="D78" s="5">
        <v>138</v>
      </c>
      <c r="E78" s="18">
        <v>0.5</v>
      </c>
      <c r="F78" s="19">
        <f t="shared" si="7"/>
        <v>2.7777777777777776E-2</v>
      </c>
      <c r="G78" s="19">
        <f t="shared" si="8"/>
        <v>2.7397260273972601E-2</v>
      </c>
      <c r="H78" s="14">
        <f t="shared" si="13"/>
        <v>84863.693600713421</v>
      </c>
      <c r="I78" s="14">
        <f t="shared" si="11"/>
        <v>2325.0327013894089</v>
      </c>
      <c r="J78" s="14">
        <f t="shared" si="9"/>
        <v>83701.177250018707</v>
      </c>
      <c r="K78" s="14">
        <f t="shared" si="10"/>
        <v>1459406.4319578016</v>
      </c>
      <c r="L78" s="21">
        <f t="shared" si="12"/>
        <v>17.197064728579441</v>
      </c>
    </row>
    <row r="79" spans="1:12" x14ac:dyDescent="0.2">
      <c r="A79" s="17">
        <v>70</v>
      </c>
      <c r="B79" s="5">
        <v>1</v>
      </c>
      <c r="C79" s="5">
        <v>96</v>
      </c>
      <c r="D79" s="5">
        <v>152</v>
      </c>
      <c r="E79" s="18">
        <v>0.5</v>
      </c>
      <c r="F79" s="19">
        <f t="shared" si="7"/>
        <v>8.0645161290322578E-3</v>
      </c>
      <c r="G79" s="19">
        <f t="shared" si="8"/>
        <v>8.0321285140562242E-3</v>
      </c>
      <c r="H79" s="14">
        <f t="shared" si="13"/>
        <v>82538.660899324008</v>
      </c>
      <c r="I79" s="14">
        <f t="shared" si="11"/>
        <v>662.96113172147795</v>
      </c>
      <c r="J79" s="14">
        <f t="shared" si="9"/>
        <v>82207.180333463271</v>
      </c>
      <c r="K79" s="14">
        <f t="shared" si="10"/>
        <v>1375705.2547077828</v>
      </c>
      <c r="L79" s="21">
        <f t="shared" si="12"/>
        <v>16.667404580088721</v>
      </c>
    </row>
    <row r="80" spans="1:12" x14ac:dyDescent="0.2">
      <c r="A80" s="17">
        <v>71</v>
      </c>
      <c r="B80" s="5">
        <v>3</v>
      </c>
      <c r="C80" s="5">
        <v>123</v>
      </c>
      <c r="D80" s="5">
        <v>93</v>
      </c>
      <c r="E80" s="18">
        <v>0.5</v>
      </c>
      <c r="F80" s="19">
        <f t="shared" si="7"/>
        <v>2.7777777777777776E-2</v>
      </c>
      <c r="G80" s="19">
        <f t="shared" si="8"/>
        <v>2.7397260273972601E-2</v>
      </c>
      <c r="H80" s="14">
        <f t="shared" si="13"/>
        <v>81875.699767602535</v>
      </c>
      <c r="I80" s="14">
        <f t="shared" si="11"/>
        <v>2243.1698566466448</v>
      </c>
      <c r="J80" s="14">
        <f t="shared" si="9"/>
        <v>80754.114839279209</v>
      </c>
      <c r="K80" s="14">
        <f t="shared" si="10"/>
        <v>1293498.0743743195</v>
      </c>
      <c r="L80" s="21">
        <f t="shared" si="12"/>
        <v>15.798314738631948</v>
      </c>
    </row>
    <row r="81" spans="1:12" x14ac:dyDescent="0.2">
      <c r="A81" s="17">
        <v>72</v>
      </c>
      <c r="B81" s="5">
        <v>3</v>
      </c>
      <c r="C81" s="5">
        <v>135</v>
      </c>
      <c r="D81" s="5">
        <v>122</v>
      </c>
      <c r="E81" s="18">
        <v>0.5</v>
      </c>
      <c r="F81" s="19">
        <f t="shared" si="7"/>
        <v>2.3346303501945526E-2</v>
      </c>
      <c r="G81" s="19">
        <f t="shared" si="8"/>
        <v>2.3076923076923078E-2</v>
      </c>
      <c r="H81" s="14">
        <f t="shared" si="13"/>
        <v>79632.529910955884</v>
      </c>
      <c r="I81" s="14">
        <f t="shared" si="11"/>
        <v>1837.6737671759051</v>
      </c>
      <c r="J81" s="14">
        <f t="shared" si="9"/>
        <v>78713.693027367932</v>
      </c>
      <c r="K81" s="14">
        <f t="shared" si="10"/>
        <v>1212743.9595350404</v>
      </c>
      <c r="L81" s="21">
        <f t="shared" si="12"/>
        <v>15.229253181973696</v>
      </c>
    </row>
    <row r="82" spans="1:12" x14ac:dyDescent="0.2">
      <c r="A82" s="17">
        <v>73</v>
      </c>
      <c r="B82" s="5">
        <v>3</v>
      </c>
      <c r="C82" s="5">
        <v>147</v>
      </c>
      <c r="D82" s="5">
        <v>134</v>
      </c>
      <c r="E82" s="18">
        <v>0.5</v>
      </c>
      <c r="F82" s="19">
        <f t="shared" si="7"/>
        <v>2.1352313167259787E-2</v>
      </c>
      <c r="G82" s="19">
        <f t="shared" si="8"/>
        <v>2.1126760563380281E-2</v>
      </c>
      <c r="H82" s="14">
        <f t="shared" si="13"/>
        <v>77794.85614377998</v>
      </c>
      <c r="I82" s="14">
        <f t="shared" si="11"/>
        <v>1643.5532988122532</v>
      </c>
      <c r="J82" s="14">
        <f t="shared" si="9"/>
        <v>76973.079494373844</v>
      </c>
      <c r="K82" s="14">
        <f t="shared" si="10"/>
        <v>1134030.2665076724</v>
      </c>
      <c r="L82" s="21">
        <f t="shared" si="12"/>
        <v>14.577188296508506</v>
      </c>
    </row>
    <row r="83" spans="1:12" x14ac:dyDescent="0.2">
      <c r="A83" s="17">
        <v>74</v>
      </c>
      <c r="B83" s="5">
        <v>4</v>
      </c>
      <c r="C83" s="5">
        <v>124</v>
      </c>
      <c r="D83" s="5">
        <v>146</v>
      </c>
      <c r="E83" s="18">
        <v>0.5</v>
      </c>
      <c r="F83" s="19">
        <f t="shared" si="7"/>
        <v>2.9629629629629631E-2</v>
      </c>
      <c r="G83" s="19">
        <f t="shared" si="8"/>
        <v>2.9197080291970802E-2</v>
      </c>
      <c r="H83" s="14">
        <f t="shared" si="13"/>
        <v>76151.302844967722</v>
      </c>
      <c r="I83" s="14">
        <f t="shared" si="11"/>
        <v>2223.395703502707</v>
      </c>
      <c r="J83" s="14">
        <f t="shared" si="9"/>
        <v>75039.604993216359</v>
      </c>
      <c r="K83" s="14">
        <f t="shared" si="10"/>
        <v>1057057.1870132985</v>
      </c>
      <c r="L83" s="21">
        <f t="shared" si="12"/>
        <v>13.88101250434682</v>
      </c>
    </row>
    <row r="84" spans="1:12" x14ac:dyDescent="0.2">
      <c r="A84" s="17">
        <v>75</v>
      </c>
      <c r="B84" s="5">
        <v>5</v>
      </c>
      <c r="C84" s="5">
        <v>133</v>
      </c>
      <c r="D84" s="5">
        <v>114</v>
      </c>
      <c r="E84" s="18">
        <v>0.5</v>
      </c>
      <c r="F84" s="19">
        <f t="shared" si="7"/>
        <v>4.048582995951417E-2</v>
      </c>
      <c r="G84" s="19">
        <f t="shared" si="8"/>
        <v>3.968253968253968E-2</v>
      </c>
      <c r="H84" s="14">
        <f t="shared" si="13"/>
        <v>73927.90714146501</v>
      </c>
      <c r="I84" s="14">
        <f t="shared" si="11"/>
        <v>2933.6471087882937</v>
      </c>
      <c r="J84" s="14">
        <f t="shared" si="9"/>
        <v>72461.083587070854</v>
      </c>
      <c r="K84" s="14">
        <f t="shared" si="10"/>
        <v>982017.58202008205</v>
      </c>
      <c r="L84" s="21">
        <f t="shared" si="12"/>
        <v>13.283448970642965</v>
      </c>
    </row>
    <row r="85" spans="1:12" x14ac:dyDescent="0.2">
      <c r="A85" s="17">
        <v>76</v>
      </c>
      <c r="B85" s="5">
        <v>2</v>
      </c>
      <c r="C85" s="5">
        <v>135</v>
      </c>
      <c r="D85" s="5">
        <v>130</v>
      </c>
      <c r="E85" s="18">
        <v>0.5</v>
      </c>
      <c r="F85" s="19">
        <f t="shared" si="7"/>
        <v>1.509433962264151E-2</v>
      </c>
      <c r="G85" s="19">
        <f t="shared" si="8"/>
        <v>1.4981273408239701E-2</v>
      </c>
      <c r="H85" s="14">
        <f t="shared" si="13"/>
        <v>70994.260032676713</v>
      </c>
      <c r="I85" s="14">
        <f t="shared" si="11"/>
        <v>1063.5844199651942</v>
      </c>
      <c r="J85" s="14">
        <f t="shared" si="9"/>
        <v>70462.467822694118</v>
      </c>
      <c r="K85" s="14">
        <f t="shared" si="10"/>
        <v>909556.49843301123</v>
      </c>
      <c r="L85" s="21">
        <f t="shared" si="12"/>
        <v>12.811690663644741</v>
      </c>
    </row>
    <row r="86" spans="1:12" x14ac:dyDescent="0.2">
      <c r="A86" s="17">
        <v>77</v>
      </c>
      <c r="B86" s="5">
        <v>4</v>
      </c>
      <c r="C86" s="5">
        <v>109</v>
      </c>
      <c r="D86" s="5">
        <v>130</v>
      </c>
      <c r="E86" s="18">
        <v>0.5</v>
      </c>
      <c r="F86" s="19">
        <f t="shared" si="7"/>
        <v>3.3472803347280332E-2</v>
      </c>
      <c r="G86" s="19">
        <f t="shared" si="8"/>
        <v>3.2921810699588473E-2</v>
      </c>
      <c r="H86" s="14">
        <f t="shared" si="13"/>
        <v>69930.675612711522</v>
      </c>
      <c r="I86" s="14">
        <f t="shared" si="11"/>
        <v>2302.244464616017</v>
      </c>
      <c r="J86" s="14">
        <f t="shared" si="9"/>
        <v>68779.553380403522</v>
      </c>
      <c r="K86" s="14">
        <f t="shared" si="10"/>
        <v>839094.03061031713</v>
      </c>
      <c r="L86" s="21">
        <f t="shared" si="12"/>
        <v>11.99894071176101</v>
      </c>
    </row>
    <row r="87" spans="1:12" x14ac:dyDescent="0.2">
      <c r="A87" s="17">
        <v>78</v>
      </c>
      <c r="B87" s="5">
        <v>4</v>
      </c>
      <c r="C87" s="5">
        <v>109</v>
      </c>
      <c r="D87" s="5">
        <v>108</v>
      </c>
      <c r="E87" s="18">
        <v>0.5</v>
      </c>
      <c r="F87" s="19">
        <f t="shared" si="7"/>
        <v>3.6866359447004608E-2</v>
      </c>
      <c r="G87" s="19">
        <f t="shared" si="8"/>
        <v>3.6199095022624438E-2</v>
      </c>
      <c r="H87" s="14">
        <f t="shared" si="13"/>
        <v>67628.431148095508</v>
      </c>
      <c r="I87" s="14">
        <f t="shared" si="11"/>
        <v>2448.0880053609235</v>
      </c>
      <c r="J87" s="14">
        <f t="shared" si="9"/>
        <v>66404.38714541505</v>
      </c>
      <c r="K87" s="14">
        <f t="shared" si="10"/>
        <v>770314.47722991358</v>
      </c>
      <c r="L87" s="21">
        <f t="shared" si="12"/>
        <v>11.390394012586917</v>
      </c>
    </row>
    <row r="88" spans="1:12" x14ac:dyDescent="0.2">
      <c r="A88" s="17">
        <v>79</v>
      </c>
      <c r="B88" s="5">
        <v>1</v>
      </c>
      <c r="C88" s="5">
        <v>98</v>
      </c>
      <c r="D88" s="5">
        <v>113</v>
      </c>
      <c r="E88" s="18">
        <v>0.5</v>
      </c>
      <c r="F88" s="19">
        <f t="shared" si="7"/>
        <v>9.4786729857819912E-3</v>
      </c>
      <c r="G88" s="19">
        <f t="shared" si="8"/>
        <v>9.4339622641509448E-3</v>
      </c>
      <c r="H88" s="14">
        <f t="shared" si="13"/>
        <v>65180.343142734586</v>
      </c>
      <c r="I88" s="14">
        <f t="shared" si="11"/>
        <v>614.90889757296793</v>
      </c>
      <c r="J88" s="14">
        <f t="shared" si="9"/>
        <v>64872.888693948102</v>
      </c>
      <c r="K88" s="14">
        <f t="shared" si="10"/>
        <v>703910.09008449852</v>
      </c>
      <c r="L88" s="21">
        <f t="shared" si="12"/>
        <v>10.799422895688771</v>
      </c>
    </row>
    <row r="89" spans="1:12" x14ac:dyDescent="0.2">
      <c r="A89" s="17">
        <v>80</v>
      </c>
      <c r="B89" s="5">
        <v>7</v>
      </c>
      <c r="C89" s="5">
        <v>108</v>
      </c>
      <c r="D89" s="5">
        <v>94</v>
      </c>
      <c r="E89" s="18">
        <v>0.5</v>
      </c>
      <c r="F89" s="19">
        <f t="shared" si="7"/>
        <v>6.9306930693069313E-2</v>
      </c>
      <c r="G89" s="19">
        <f t="shared" si="8"/>
        <v>6.6985645933014357E-2</v>
      </c>
      <c r="H89" s="14">
        <f t="shared" si="13"/>
        <v>64565.434245161618</v>
      </c>
      <c r="I89" s="14">
        <f t="shared" si="11"/>
        <v>4324.9573178577166</v>
      </c>
      <c r="J89" s="14">
        <f t="shared" si="9"/>
        <v>62402.955586232754</v>
      </c>
      <c r="K89" s="14">
        <f t="shared" si="10"/>
        <v>639037.20139055036</v>
      </c>
      <c r="L89" s="21">
        <f t="shared" si="12"/>
        <v>9.8975126375524738</v>
      </c>
    </row>
    <row r="90" spans="1:12" x14ac:dyDescent="0.2">
      <c r="A90" s="17">
        <v>81</v>
      </c>
      <c r="B90" s="5">
        <v>6</v>
      </c>
      <c r="C90" s="5">
        <v>93</v>
      </c>
      <c r="D90" s="5">
        <v>98</v>
      </c>
      <c r="E90" s="18">
        <v>0.5</v>
      </c>
      <c r="F90" s="19">
        <f t="shared" si="7"/>
        <v>6.2827225130890049E-2</v>
      </c>
      <c r="G90" s="19">
        <f t="shared" si="8"/>
        <v>6.0913705583756347E-2</v>
      </c>
      <c r="H90" s="14">
        <f t="shared" si="13"/>
        <v>60240.476927303898</v>
      </c>
      <c r="I90" s="14">
        <f t="shared" si="11"/>
        <v>3669.4706757748568</v>
      </c>
      <c r="J90" s="14">
        <f t="shared" si="9"/>
        <v>58405.741589416466</v>
      </c>
      <c r="K90" s="14">
        <f t="shared" si="10"/>
        <v>576634.24580431764</v>
      </c>
      <c r="L90" s="21">
        <f t="shared" si="12"/>
        <v>9.5722058525562428</v>
      </c>
    </row>
    <row r="91" spans="1:12" x14ac:dyDescent="0.2">
      <c r="A91" s="17">
        <v>82</v>
      </c>
      <c r="B91" s="5">
        <v>7</v>
      </c>
      <c r="C91" s="5">
        <v>82</v>
      </c>
      <c r="D91" s="5">
        <v>85</v>
      </c>
      <c r="E91" s="18">
        <v>0.5</v>
      </c>
      <c r="F91" s="19">
        <f t="shared" si="7"/>
        <v>8.3832335329341312E-2</v>
      </c>
      <c r="G91" s="19">
        <f t="shared" si="8"/>
        <v>8.0459770114942528E-2</v>
      </c>
      <c r="H91" s="14">
        <f t="shared" si="13"/>
        <v>56571.006251529041</v>
      </c>
      <c r="I91" s="14">
        <f t="shared" si="11"/>
        <v>4551.6901581690036</v>
      </c>
      <c r="J91" s="14">
        <f t="shared" si="9"/>
        <v>54295.161172444539</v>
      </c>
      <c r="K91" s="14">
        <f t="shared" si="10"/>
        <v>518228.50421490119</v>
      </c>
      <c r="L91" s="21">
        <f t="shared" si="12"/>
        <v>9.16067325920854</v>
      </c>
    </row>
    <row r="92" spans="1:12" x14ac:dyDescent="0.2">
      <c r="A92" s="17">
        <v>83</v>
      </c>
      <c r="B92" s="5">
        <v>4</v>
      </c>
      <c r="C92" s="5">
        <v>83</v>
      </c>
      <c r="D92" s="5">
        <v>80</v>
      </c>
      <c r="E92" s="18">
        <v>0.5</v>
      </c>
      <c r="F92" s="19">
        <f t="shared" si="7"/>
        <v>4.9079754601226995E-2</v>
      </c>
      <c r="G92" s="19">
        <f t="shared" si="8"/>
        <v>4.7904191616766463E-2</v>
      </c>
      <c r="H92" s="14">
        <f t="shared" si="13"/>
        <v>52019.316093360037</v>
      </c>
      <c r="I92" s="14">
        <f t="shared" si="11"/>
        <v>2491.9432859094627</v>
      </c>
      <c r="J92" s="14">
        <f t="shared" si="9"/>
        <v>50773.344450405311</v>
      </c>
      <c r="K92" s="14">
        <f t="shared" si="10"/>
        <v>463933.34304245666</v>
      </c>
      <c r="L92" s="21">
        <f t="shared" si="12"/>
        <v>8.9184821693892875</v>
      </c>
    </row>
    <row r="93" spans="1:12" x14ac:dyDescent="0.2">
      <c r="A93" s="17">
        <v>84</v>
      </c>
      <c r="B93" s="5">
        <v>6</v>
      </c>
      <c r="C93" s="5">
        <v>64</v>
      </c>
      <c r="D93" s="5">
        <v>77</v>
      </c>
      <c r="E93" s="18">
        <v>0.5</v>
      </c>
      <c r="F93" s="19">
        <f t="shared" si="7"/>
        <v>8.5106382978723402E-2</v>
      </c>
      <c r="G93" s="19">
        <f t="shared" si="8"/>
        <v>8.1632653061224483E-2</v>
      </c>
      <c r="H93" s="14">
        <f t="shared" si="13"/>
        <v>49527.372807450578</v>
      </c>
      <c r="I93" s="14">
        <f t="shared" si="11"/>
        <v>4043.0508414245364</v>
      </c>
      <c r="J93" s="14">
        <f t="shared" si="9"/>
        <v>47505.847386738315</v>
      </c>
      <c r="K93" s="14">
        <f t="shared" si="10"/>
        <v>413159.99859205133</v>
      </c>
      <c r="L93" s="21">
        <f t="shared" si="12"/>
        <v>8.3420535992956655</v>
      </c>
    </row>
    <row r="94" spans="1:12" x14ac:dyDescent="0.2">
      <c r="A94" s="17">
        <v>85</v>
      </c>
      <c r="B94" s="5">
        <v>2</v>
      </c>
      <c r="C94" s="5">
        <v>79</v>
      </c>
      <c r="D94" s="5">
        <v>60</v>
      </c>
      <c r="E94" s="18">
        <v>0.5</v>
      </c>
      <c r="F94" s="19">
        <f t="shared" si="7"/>
        <v>2.8776978417266189E-2</v>
      </c>
      <c r="G94" s="19">
        <f t="shared" si="8"/>
        <v>2.8368794326241138E-2</v>
      </c>
      <c r="H94" s="14">
        <f t="shared" si="13"/>
        <v>45484.321966026044</v>
      </c>
      <c r="I94" s="14">
        <f t="shared" si="11"/>
        <v>1290.3353749227247</v>
      </c>
      <c r="J94" s="14">
        <f t="shared" si="9"/>
        <v>44839.154278564682</v>
      </c>
      <c r="K94" s="14">
        <f t="shared" si="10"/>
        <v>365654.15120531298</v>
      </c>
      <c r="L94" s="21">
        <f t="shared" si="12"/>
        <v>8.0391250303441666</v>
      </c>
    </row>
    <row r="95" spans="1:12" x14ac:dyDescent="0.2">
      <c r="A95" s="17">
        <v>86</v>
      </c>
      <c r="B95" s="5">
        <v>4</v>
      </c>
      <c r="C95" s="5">
        <v>59</v>
      </c>
      <c r="D95" s="5">
        <v>72</v>
      </c>
      <c r="E95" s="18">
        <v>0.5</v>
      </c>
      <c r="F95" s="19">
        <f t="shared" si="7"/>
        <v>6.1068702290076333E-2</v>
      </c>
      <c r="G95" s="19">
        <f t="shared" si="8"/>
        <v>5.9259259259259255E-2</v>
      </c>
      <c r="H95" s="14">
        <f t="shared" si="13"/>
        <v>44193.986591103319</v>
      </c>
      <c r="I95" s="14">
        <f t="shared" si="11"/>
        <v>2618.9029091024186</v>
      </c>
      <c r="J95" s="14">
        <f t="shared" si="9"/>
        <v>42884.535136552106</v>
      </c>
      <c r="K95" s="14">
        <f t="shared" si="10"/>
        <v>320814.99692674831</v>
      </c>
      <c r="L95" s="21">
        <f t="shared" si="12"/>
        <v>7.2592454691863324</v>
      </c>
    </row>
    <row r="96" spans="1:12" x14ac:dyDescent="0.2">
      <c r="A96" s="17">
        <v>87</v>
      </c>
      <c r="B96" s="5">
        <v>4</v>
      </c>
      <c r="C96" s="5">
        <v>43</v>
      </c>
      <c r="D96" s="5">
        <v>58</v>
      </c>
      <c r="E96" s="18">
        <v>0.5</v>
      </c>
      <c r="F96" s="19">
        <f t="shared" si="7"/>
        <v>7.9207920792079209E-2</v>
      </c>
      <c r="G96" s="19">
        <f t="shared" si="8"/>
        <v>7.6190476190476183E-2</v>
      </c>
      <c r="H96" s="14">
        <f t="shared" si="13"/>
        <v>41575.083682000899</v>
      </c>
      <c r="I96" s="14">
        <f t="shared" si="11"/>
        <v>3167.6254233905443</v>
      </c>
      <c r="J96" s="14">
        <f t="shared" si="9"/>
        <v>39991.270970305632</v>
      </c>
      <c r="K96" s="14">
        <f t="shared" si="10"/>
        <v>277930.46179019619</v>
      </c>
      <c r="L96" s="21">
        <f t="shared" si="12"/>
        <v>6.6850247113398025</v>
      </c>
    </row>
    <row r="97" spans="1:12" x14ac:dyDescent="0.2">
      <c r="A97" s="17">
        <v>88</v>
      </c>
      <c r="B97" s="5">
        <v>5</v>
      </c>
      <c r="C97" s="5">
        <v>34</v>
      </c>
      <c r="D97" s="5">
        <v>40</v>
      </c>
      <c r="E97" s="18">
        <v>0.5</v>
      </c>
      <c r="F97" s="19">
        <f t="shared" si="7"/>
        <v>0.13513513513513514</v>
      </c>
      <c r="G97" s="19">
        <f t="shared" si="8"/>
        <v>0.12658227848101267</v>
      </c>
      <c r="H97" s="14">
        <f t="shared" si="13"/>
        <v>38407.458258610357</v>
      </c>
      <c r="I97" s="14">
        <f t="shared" si="11"/>
        <v>4861.7035770392858</v>
      </c>
      <c r="J97" s="14">
        <f t="shared" si="9"/>
        <v>35976.606470090715</v>
      </c>
      <c r="K97" s="14">
        <f t="shared" si="10"/>
        <v>237939.19081989056</v>
      </c>
      <c r="L97" s="21">
        <f t="shared" si="12"/>
        <v>6.1951298421719505</v>
      </c>
    </row>
    <row r="98" spans="1:12" x14ac:dyDescent="0.2">
      <c r="A98" s="17">
        <v>89</v>
      </c>
      <c r="B98" s="5">
        <v>2</v>
      </c>
      <c r="C98" s="5">
        <v>27</v>
      </c>
      <c r="D98" s="5">
        <v>27</v>
      </c>
      <c r="E98" s="18">
        <v>0.5</v>
      </c>
      <c r="F98" s="19">
        <f t="shared" si="7"/>
        <v>7.407407407407407E-2</v>
      </c>
      <c r="G98" s="19">
        <f t="shared" si="8"/>
        <v>7.1428571428571425E-2</v>
      </c>
      <c r="H98" s="14">
        <f t="shared" si="13"/>
        <v>33545.754681571074</v>
      </c>
      <c r="I98" s="14">
        <f t="shared" si="11"/>
        <v>2396.1253343979338</v>
      </c>
      <c r="J98" s="14">
        <f t="shared" si="9"/>
        <v>32347.692014372107</v>
      </c>
      <c r="K98" s="14">
        <f>K99+J98</f>
        <v>201962.58434979984</v>
      </c>
      <c r="L98" s="21">
        <f t="shared" si="12"/>
        <v>6.0205109787186091</v>
      </c>
    </row>
    <row r="99" spans="1:12" x14ac:dyDescent="0.2">
      <c r="A99" s="17">
        <v>90</v>
      </c>
      <c r="B99" s="5">
        <v>1</v>
      </c>
      <c r="C99" s="5">
        <v>19</v>
      </c>
      <c r="D99" s="5">
        <v>26</v>
      </c>
      <c r="E99" s="18">
        <v>0.5</v>
      </c>
      <c r="F99" s="23">
        <f t="shared" si="7"/>
        <v>4.4444444444444446E-2</v>
      </c>
      <c r="G99" s="23">
        <f t="shared" si="8"/>
        <v>4.3478260869565223E-2</v>
      </c>
      <c r="H99" s="24">
        <f t="shared" si="13"/>
        <v>31149.629347173141</v>
      </c>
      <c r="I99" s="24">
        <f t="shared" si="11"/>
        <v>1354.3317107466585</v>
      </c>
      <c r="J99" s="24">
        <f t="shared" si="9"/>
        <v>30472.463491799812</v>
      </c>
      <c r="K99" s="24">
        <f t="shared" ref="K99:K108" si="14">K100+J99</f>
        <v>169614.89233542772</v>
      </c>
      <c r="L99" s="25">
        <f t="shared" si="12"/>
        <v>5.4451656693892714</v>
      </c>
    </row>
    <row r="100" spans="1:12" x14ac:dyDescent="0.2">
      <c r="A100" s="17">
        <v>91</v>
      </c>
      <c r="B100" s="5">
        <v>4</v>
      </c>
      <c r="C100" s="5">
        <v>33</v>
      </c>
      <c r="D100" s="5">
        <v>15</v>
      </c>
      <c r="E100" s="18">
        <v>0.5</v>
      </c>
      <c r="F100" s="23">
        <f t="shared" si="7"/>
        <v>0.16666666666666666</v>
      </c>
      <c r="G100" s="23">
        <f t="shared" si="8"/>
        <v>0.15384615384615385</v>
      </c>
      <c r="H100" s="24">
        <f t="shared" si="13"/>
        <v>29795.297636426483</v>
      </c>
      <c r="I100" s="24">
        <f t="shared" si="11"/>
        <v>4583.8919440656127</v>
      </c>
      <c r="J100" s="24">
        <f t="shared" si="9"/>
        <v>27503.351664393675</v>
      </c>
      <c r="K100" s="24">
        <f t="shared" si="14"/>
        <v>139142.42884362792</v>
      </c>
      <c r="L100" s="25">
        <f t="shared" si="12"/>
        <v>4.6699459270887838</v>
      </c>
    </row>
    <row r="101" spans="1:12" x14ac:dyDescent="0.2">
      <c r="A101" s="17">
        <v>92</v>
      </c>
      <c r="B101" s="5">
        <v>4</v>
      </c>
      <c r="C101" s="5">
        <v>12</v>
      </c>
      <c r="D101" s="5">
        <v>26</v>
      </c>
      <c r="E101" s="18">
        <v>0.5</v>
      </c>
      <c r="F101" s="23">
        <f t="shared" si="7"/>
        <v>0.21052631578947367</v>
      </c>
      <c r="G101" s="23">
        <f t="shared" si="8"/>
        <v>0.19047619047619049</v>
      </c>
      <c r="H101" s="24">
        <f t="shared" si="13"/>
        <v>25211.40569236087</v>
      </c>
      <c r="I101" s="24">
        <f t="shared" si="11"/>
        <v>4802.1725128306425</v>
      </c>
      <c r="J101" s="24">
        <f t="shared" si="9"/>
        <v>22810.319435945548</v>
      </c>
      <c r="K101" s="24">
        <f t="shared" si="14"/>
        <v>111639.07717923424</v>
      </c>
      <c r="L101" s="25">
        <f t="shared" si="12"/>
        <v>4.4281179138321987</v>
      </c>
    </row>
    <row r="102" spans="1:12" x14ac:dyDescent="0.2">
      <c r="A102" s="17">
        <v>93</v>
      </c>
      <c r="B102" s="5">
        <v>0</v>
      </c>
      <c r="C102" s="5">
        <v>9</v>
      </c>
      <c r="D102" s="5">
        <v>10</v>
      </c>
      <c r="E102" s="18">
        <v>0.5</v>
      </c>
      <c r="F102" s="23">
        <f t="shared" si="7"/>
        <v>0</v>
      </c>
      <c r="G102" s="23">
        <f t="shared" si="8"/>
        <v>0</v>
      </c>
      <c r="H102" s="24">
        <f t="shared" si="13"/>
        <v>20409.233179530227</v>
      </c>
      <c r="I102" s="24">
        <f t="shared" si="11"/>
        <v>0</v>
      </c>
      <c r="J102" s="24">
        <f t="shared" si="9"/>
        <v>20409.233179530227</v>
      </c>
      <c r="K102" s="24">
        <f t="shared" si="14"/>
        <v>88828.75774328869</v>
      </c>
      <c r="L102" s="25">
        <f t="shared" si="12"/>
        <v>4.352380952380952</v>
      </c>
    </row>
    <row r="103" spans="1:12" x14ac:dyDescent="0.2">
      <c r="A103" s="17">
        <v>94</v>
      </c>
      <c r="B103" s="5">
        <v>2</v>
      </c>
      <c r="C103" s="5">
        <v>12</v>
      </c>
      <c r="D103" s="5">
        <v>7</v>
      </c>
      <c r="E103" s="18">
        <v>0.5</v>
      </c>
      <c r="F103" s="23">
        <f t="shared" si="7"/>
        <v>0.21052631578947367</v>
      </c>
      <c r="G103" s="23">
        <f t="shared" si="8"/>
        <v>0.19047619047619049</v>
      </c>
      <c r="H103" s="24">
        <f t="shared" si="13"/>
        <v>20409.233179530227</v>
      </c>
      <c r="I103" s="24">
        <f t="shared" si="11"/>
        <v>3887.4729865771865</v>
      </c>
      <c r="J103" s="24">
        <f t="shared" si="9"/>
        <v>18465.496686241633</v>
      </c>
      <c r="K103" s="24">
        <f t="shared" si="14"/>
        <v>68419.524563758459</v>
      </c>
      <c r="L103" s="25">
        <f t="shared" si="12"/>
        <v>3.3523809523809516</v>
      </c>
    </row>
    <row r="104" spans="1:12" x14ac:dyDescent="0.2">
      <c r="A104" s="17">
        <v>95</v>
      </c>
      <c r="B104" s="5">
        <v>2</v>
      </c>
      <c r="C104" s="5">
        <v>7</v>
      </c>
      <c r="D104" s="5">
        <v>8</v>
      </c>
      <c r="E104" s="18">
        <v>0.5</v>
      </c>
      <c r="F104" s="23">
        <f t="shared" si="7"/>
        <v>0.26666666666666666</v>
      </c>
      <c r="G104" s="23">
        <f t="shared" si="8"/>
        <v>0.23529411764705882</v>
      </c>
      <c r="H104" s="24">
        <f t="shared" si="13"/>
        <v>16521.760192953039</v>
      </c>
      <c r="I104" s="24">
        <f t="shared" si="11"/>
        <v>3887.4729865771856</v>
      </c>
      <c r="J104" s="24">
        <f t="shared" si="9"/>
        <v>14578.023699664445</v>
      </c>
      <c r="K104" s="24">
        <f t="shared" si="14"/>
        <v>49954.027877516834</v>
      </c>
      <c r="L104" s="25">
        <f t="shared" si="12"/>
        <v>3.0235294117647058</v>
      </c>
    </row>
    <row r="105" spans="1:12" x14ac:dyDescent="0.2">
      <c r="A105" s="17">
        <v>96</v>
      </c>
      <c r="B105" s="5">
        <v>2</v>
      </c>
      <c r="C105" s="5">
        <v>3</v>
      </c>
      <c r="D105" s="5">
        <v>5</v>
      </c>
      <c r="E105" s="18">
        <v>0.5</v>
      </c>
      <c r="F105" s="23">
        <f t="shared" si="7"/>
        <v>0.5</v>
      </c>
      <c r="G105" s="23">
        <f t="shared" si="8"/>
        <v>0.4</v>
      </c>
      <c r="H105" s="24">
        <f t="shared" si="13"/>
        <v>12634.287206375853</v>
      </c>
      <c r="I105" s="24">
        <f t="shared" si="11"/>
        <v>5053.7148825503418</v>
      </c>
      <c r="J105" s="24">
        <f t="shared" si="9"/>
        <v>10107.429765100682</v>
      </c>
      <c r="K105" s="24">
        <f t="shared" si="14"/>
        <v>35376.004177852388</v>
      </c>
      <c r="L105" s="25">
        <f t="shared" si="12"/>
        <v>2.8</v>
      </c>
    </row>
    <row r="106" spans="1:12" x14ac:dyDescent="0.2">
      <c r="A106" s="17">
        <v>97</v>
      </c>
      <c r="B106" s="5">
        <v>0</v>
      </c>
      <c r="C106" s="5">
        <v>5</v>
      </c>
      <c r="D106" s="5">
        <v>3</v>
      </c>
      <c r="E106" s="18">
        <v>0.5</v>
      </c>
      <c r="F106" s="23">
        <f t="shared" si="7"/>
        <v>0</v>
      </c>
      <c r="G106" s="23">
        <f t="shared" si="8"/>
        <v>0</v>
      </c>
      <c r="H106" s="24">
        <f t="shared" si="13"/>
        <v>7580.5723238255114</v>
      </c>
      <c r="I106" s="24">
        <f t="shared" si="11"/>
        <v>0</v>
      </c>
      <c r="J106" s="24">
        <f t="shared" si="9"/>
        <v>7580.5723238255114</v>
      </c>
      <c r="K106" s="24">
        <f t="shared" si="14"/>
        <v>25268.574412751706</v>
      </c>
      <c r="L106" s="25">
        <f t="shared" si="12"/>
        <v>3.3333333333333335</v>
      </c>
    </row>
    <row r="107" spans="1:12" x14ac:dyDescent="0.2">
      <c r="A107" s="17">
        <v>98</v>
      </c>
      <c r="B107" s="5">
        <v>1</v>
      </c>
      <c r="C107" s="5">
        <v>1</v>
      </c>
      <c r="D107" s="5">
        <v>4</v>
      </c>
      <c r="E107" s="18">
        <v>0.5</v>
      </c>
      <c r="F107" s="23">
        <f t="shared" si="7"/>
        <v>0.4</v>
      </c>
      <c r="G107" s="23">
        <f t="shared" si="8"/>
        <v>0.33333333333333337</v>
      </c>
      <c r="H107" s="24">
        <f t="shared" si="13"/>
        <v>7580.5723238255114</v>
      </c>
      <c r="I107" s="24">
        <f t="shared" si="11"/>
        <v>2526.8574412751709</v>
      </c>
      <c r="J107" s="24">
        <f t="shared" si="9"/>
        <v>6317.1436031879266</v>
      </c>
      <c r="K107" s="24">
        <f t="shared" si="14"/>
        <v>17688.002088926194</v>
      </c>
      <c r="L107" s="25">
        <f t="shared" si="12"/>
        <v>2.3333333333333335</v>
      </c>
    </row>
    <row r="108" spans="1:12" x14ac:dyDescent="0.2">
      <c r="A108" s="17">
        <v>99</v>
      </c>
      <c r="B108" s="5">
        <v>0</v>
      </c>
      <c r="C108" s="5">
        <v>1</v>
      </c>
      <c r="D108" s="5">
        <v>0</v>
      </c>
      <c r="E108" s="18">
        <v>0.5</v>
      </c>
      <c r="F108" s="23">
        <f t="shared" si="7"/>
        <v>0</v>
      </c>
      <c r="G108" s="23">
        <f t="shared" si="8"/>
        <v>0</v>
      </c>
      <c r="H108" s="24">
        <f t="shared" si="13"/>
        <v>5053.7148825503409</v>
      </c>
      <c r="I108" s="24">
        <f t="shared" si="11"/>
        <v>0</v>
      </c>
      <c r="J108" s="24">
        <f t="shared" si="9"/>
        <v>5053.7148825503409</v>
      </c>
      <c r="K108" s="24">
        <f t="shared" si="14"/>
        <v>11370.858485738267</v>
      </c>
      <c r="L108" s="25">
        <f t="shared" si="12"/>
        <v>2.25</v>
      </c>
    </row>
    <row r="109" spans="1:12" x14ac:dyDescent="0.2">
      <c r="A109" s="17" t="s">
        <v>21</v>
      </c>
      <c r="B109" s="5">
        <v>2</v>
      </c>
      <c r="C109" s="5">
        <v>3</v>
      </c>
      <c r="D109" s="5">
        <v>2</v>
      </c>
      <c r="E109" s="22"/>
      <c r="F109" s="23">
        <f t="shared" si="7"/>
        <v>0.8</v>
      </c>
      <c r="G109" s="23">
        <v>1</v>
      </c>
      <c r="H109" s="24">
        <f>H108-I108</f>
        <v>5053.7148825503409</v>
      </c>
      <c r="I109" s="24">
        <f>H109*G109</f>
        <v>5053.7148825503409</v>
      </c>
      <c r="J109" s="24">
        <f>H109/F109</f>
        <v>6317.1436031879257</v>
      </c>
      <c r="K109" s="24">
        <f>J109</f>
        <v>6317.1436031879257</v>
      </c>
      <c r="L109" s="25">
        <f>K109/H109</f>
        <v>1.25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68"/>
      <c r="B7" s="69"/>
      <c r="C7" s="70">
        <v>44562</v>
      </c>
      <c r="D7" s="70">
        <v>44927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178</v>
      </c>
      <c r="D9" s="47">
        <v>150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8123885.1127340291</v>
      </c>
      <c r="L9" s="20">
        <f>K9/H9</f>
        <v>81.238851127340297</v>
      </c>
    </row>
    <row r="10" spans="1:13" x14ac:dyDescent="0.2">
      <c r="A10" s="17">
        <v>1</v>
      </c>
      <c r="B10" s="48">
        <v>0</v>
      </c>
      <c r="C10" s="47">
        <v>150</v>
      </c>
      <c r="D10" s="47">
        <v>195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8023885.1127340291</v>
      </c>
      <c r="L10" s="21">
        <f t="shared" ref="L10:L73" si="5">K10/H10</f>
        <v>80.238851127340297</v>
      </c>
    </row>
    <row r="11" spans="1:13" x14ac:dyDescent="0.2">
      <c r="A11" s="17">
        <v>2</v>
      </c>
      <c r="B11" s="48">
        <v>0</v>
      </c>
      <c r="C11" s="47">
        <v>188</v>
      </c>
      <c r="D11" s="47">
        <v>151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7923885.1127340291</v>
      </c>
      <c r="L11" s="21">
        <f t="shared" si="5"/>
        <v>79.238851127340297</v>
      </c>
    </row>
    <row r="12" spans="1:13" x14ac:dyDescent="0.2">
      <c r="A12" s="17">
        <v>3</v>
      </c>
      <c r="B12" s="48">
        <v>0</v>
      </c>
      <c r="C12" s="47">
        <v>198</v>
      </c>
      <c r="D12" s="47">
        <v>206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7823885.1127340291</v>
      </c>
      <c r="L12" s="21">
        <f t="shared" si="5"/>
        <v>78.238851127340297</v>
      </c>
    </row>
    <row r="13" spans="1:13" x14ac:dyDescent="0.2">
      <c r="A13" s="17">
        <v>4</v>
      </c>
      <c r="B13" s="48">
        <v>0</v>
      </c>
      <c r="C13" s="47">
        <v>197</v>
      </c>
      <c r="D13" s="47">
        <v>205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7723885.1127340291</v>
      </c>
      <c r="L13" s="21">
        <f t="shared" si="5"/>
        <v>77.238851127340297</v>
      </c>
    </row>
    <row r="14" spans="1:13" x14ac:dyDescent="0.2">
      <c r="A14" s="17">
        <v>5</v>
      </c>
      <c r="B14" s="48">
        <v>0</v>
      </c>
      <c r="C14" s="47">
        <v>232</v>
      </c>
      <c r="D14" s="47">
        <v>215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7623885.1127340291</v>
      </c>
      <c r="L14" s="21">
        <f t="shared" si="5"/>
        <v>76.238851127340297</v>
      </c>
    </row>
    <row r="15" spans="1:13" x14ac:dyDescent="0.2">
      <c r="A15" s="17">
        <v>6</v>
      </c>
      <c r="B15" s="48">
        <v>0</v>
      </c>
      <c r="C15" s="47">
        <v>253</v>
      </c>
      <c r="D15" s="47">
        <v>248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7523885.1127340291</v>
      </c>
      <c r="L15" s="21">
        <f t="shared" si="5"/>
        <v>75.238851127340297</v>
      </c>
    </row>
    <row r="16" spans="1:13" x14ac:dyDescent="0.2">
      <c r="A16" s="17">
        <v>7</v>
      </c>
      <c r="B16" s="48">
        <v>1</v>
      </c>
      <c r="C16" s="47">
        <v>261</v>
      </c>
      <c r="D16" s="47">
        <v>251</v>
      </c>
      <c r="E16" s="18">
        <v>0.87119999999999997</v>
      </c>
      <c r="F16" s="19">
        <f t="shared" si="3"/>
        <v>3.90625E-3</v>
      </c>
      <c r="G16" s="19">
        <f t="shared" si="0"/>
        <v>3.9042856562791842E-3</v>
      </c>
      <c r="H16" s="14">
        <f t="shared" si="6"/>
        <v>100000</v>
      </c>
      <c r="I16" s="14">
        <f t="shared" si="4"/>
        <v>390.42856562791843</v>
      </c>
      <c r="J16" s="14">
        <f t="shared" si="1"/>
        <v>99949.712800747118</v>
      </c>
      <c r="K16" s="14">
        <f t="shared" si="2"/>
        <v>7423885.1127340291</v>
      </c>
      <c r="L16" s="21">
        <f t="shared" si="5"/>
        <v>74.238851127340297</v>
      </c>
    </row>
    <row r="17" spans="1:12" x14ac:dyDescent="0.2">
      <c r="A17" s="17">
        <v>8</v>
      </c>
      <c r="B17" s="48">
        <v>0</v>
      </c>
      <c r="C17" s="47">
        <v>249</v>
      </c>
      <c r="D17" s="47">
        <v>273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99609.571434372076</v>
      </c>
      <c r="I17" s="14">
        <f t="shared" si="4"/>
        <v>0</v>
      </c>
      <c r="J17" s="14">
        <f t="shared" si="1"/>
        <v>99609.571434372076</v>
      </c>
      <c r="K17" s="14">
        <f t="shared" si="2"/>
        <v>7323935.3999332823</v>
      </c>
      <c r="L17" s="21">
        <f t="shared" si="5"/>
        <v>73.526422154708982</v>
      </c>
    </row>
    <row r="18" spans="1:12" x14ac:dyDescent="0.2">
      <c r="A18" s="17">
        <v>9</v>
      </c>
      <c r="B18" s="48">
        <v>0</v>
      </c>
      <c r="C18" s="47">
        <v>250</v>
      </c>
      <c r="D18" s="47">
        <v>254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99609.571434372076</v>
      </c>
      <c r="I18" s="14">
        <f t="shared" si="4"/>
        <v>0</v>
      </c>
      <c r="J18" s="14">
        <f t="shared" si="1"/>
        <v>99609.571434372076</v>
      </c>
      <c r="K18" s="14">
        <f t="shared" si="2"/>
        <v>7224325.8284989102</v>
      </c>
      <c r="L18" s="21">
        <f t="shared" si="5"/>
        <v>72.526422154708982</v>
      </c>
    </row>
    <row r="19" spans="1:12" x14ac:dyDescent="0.2">
      <c r="A19" s="17">
        <v>10</v>
      </c>
      <c r="B19" s="48">
        <v>0</v>
      </c>
      <c r="C19" s="47">
        <v>245</v>
      </c>
      <c r="D19" s="47">
        <v>258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99609.571434372076</v>
      </c>
      <c r="I19" s="14">
        <f t="shared" si="4"/>
        <v>0</v>
      </c>
      <c r="J19" s="14">
        <f t="shared" si="1"/>
        <v>99609.571434372076</v>
      </c>
      <c r="K19" s="14">
        <f t="shared" si="2"/>
        <v>7124716.2570645381</v>
      </c>
      <c r="L19" s="21">
        <f t="shared" si="5"/>
        <v>71.526422154708982</v>
      </c>
    </row>
    <row r="20" spans="1:12" x14ac:dyDescent="0.2">
      <c r="A20" s="17">
        <v>11</v>
      </c>
      <c r="B20" s="48">
        <v>0</v>
      </c>
      <c r="C20" s="47">
        <v>258</v>
      </c>
      <c r="D20" s="47">
        <v>256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99609.571434372076</v>
      </c>
      <c r="I20" s="14">
        <f t="shared" si="4"/>
        <v>0</v>
      </c>
      <c r="J20" s="14">
        <f t="shared" si="1"/>
        <v>99609.571434372076</v>
      </c>
      <c r="K20" s="14">
        <f t="shared" si="2"/>
        <v>7025106.685630166</v>
      </c>
      <c r="L20" s="21">
        <f t="shared" si="5"/>
        <v>70.526422154708982</v>
      </c>
    </row>
    <row r="21" spans="1:12" x14ac:dyDescent="0.2">
      <c r="A21" s="17">
        <v>12</v>
      </c>
      <c r="B21" s="48">
        <v>0</v>
      </c>
      <c r="C21" s="47">
        <v>261</v>
      </c>
      <c r="D21" s="47">
        <v>263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99609.571434372076</v>
      </c>
      <c r="I21" s="14">
        <f t="shared" si="4"/>
        <v>0</v>
      </c>
      <c r="J21" s="14">
        <f t="shared" si="1"/>
        <v>99609.571434372076</v>
      </c>
      <c r="K21" s="14">
        <f t="shared" si="2"/>
        <v>6925497.1141957939</v>
      </c>
      <c r="L21" s="21">
        <f t="shared" si="5"/>
        <v>69.526422154708982</v>
      </c>
    </row>
    <row r="22" spans="1:12" x14ac:dyDescent="0.2">
      <c r="A22" s="17">
        <v>13</v>
      </c>
      <c r="B22" s="48">
        <v>0</v>
      </c>
      <c r="C22" s="47">
        <v>293</v>
      </c>
      <c r="D22" s="47">
        <v>263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99609.571434372076</v>
      </c>
      <c r="I22" s="14">
        <f t="shared" si="4"/>
        <v>0</v>
      </c>
      <c r="J22" s="14">
        <f t="shared" si="1"/>
        <v>99609.571434372076</v>
      </c>
      <c r="K22" s="14">
        <f t="shared" si="2"/>
        <v>6825887.5427614218</v>
      </c>
      <c r="L22" s="21">
        <f t="shared" si="5"/>
        <v>68.526422154708982</v>
      </c>
    </row>
    <row r="23" spans="1:12" x14ac:dyDescent="0.2">
      <c r="A23" s="17">
        <v>14</v>
      </c>
      <c r="B23" s="48">
        <v>0</v>
      </c>
      <c r="C23" s="47">
        <v>254</v>
      </c>
      <c r="D23" s="47">
        <v>297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99609.571434372076</v>
      </c>
      <c r="I23" s="14">
        <f t="shared" si="4"/>
        <v>0</v>
      </c>
      <c r="J23" s="14">
        <f t="shared" si="1"/>
        <v>99609.571434372076</v>
      </c>
      <c r="K23" s="14">
        <f t="shared" si="2"/>
        <v>6726277.9713270497</v>
      </c>
      <c r="L23" s="21">
        <f t="shared" si="5"/>
        <v>67.526422154708982</v>
      </c>
    </row>
    <row r="24" spans="1:12" x14ac:dyDescent="0.2">
      <c r="A24" s="17">
        <v>15</v>
      </c>
      <c r="B24" s="48">
        <v>0</v>
      </c>
      <c r="C24" s="47">
        <v>264</v>
      </c>
      <c r="D24" s="47">
        <v>262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99609.571434372076</v>
      </c>
      <c r="I24" s="14">
        <f t="shared" si="4"/>
        <v>0</v>
      </c>
      <c r="J24" s="14">
        <f t="shared" si="1"/>
        <v>99609.571434372076</v>
      </c>
      <c r="K24" s="14">
        <f t="shared" si="2"/>
        <v>6626668.3998926776</v>
      </c>
      <c r="L24" s="21">
        <f t="shared" si="5"/>
        <v>66.526422154708982</v>
      </c>
    </row>
    <row r="25" spans="1:12" x14ac:dyDescent="0.2">
      <c r="A25" s="17">
        <v>16</v>
      </c>
      <c r="B25" s="48">
        <v>0</v>
      </c>
      <c r="C25" s="47">
        <v>238</v>
      </c>
      <c r="D25" s="47">
        <v>268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99609.571434372076</v>
      </c>
      <c r="I25" s="14">
        <f t="shared" si="4"/>
        <v>0</v>
      </c>
      <c r="J25" s="14">
        <f t="shared" si="1"/>
        <v>99609.571434372076</v>
      </c>
      <c r="K25" s="14">
        <f t="shared" si="2"/>
        <v>6527058.8284583054</v>
      </c>
      <c r="L25" s="21">
        <f t="shared" si="5"/>
        <v>65.526422154708982</v>
      </c>
    </row>
    <row r="26" spans="1:12" x14ac:dyDescent="0.2">
      <c r="A26" s="17">
        <v>17</v>
      </c>
      <c r="B26" s="48">
        <v>0</v>
      </c>
      <c r="C26" s="47">
        <v>282</v>
      </c>
      <c r="D26" s="47">
        <v>250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99609.571434372076</v>
      </c>
      <c r="I26" s="14">
        <f t="shared" si="4"/>
        <v>0</v>
      </c>
      <c r="J26" s="14">
        <f t="shared" si="1"/>
        <v>99609.571434372076</v>
      </c>
      <c r="K26" s="14">
        <f t="shared" si="2"/>
        <v>6427449.2570239333</v>
      </c>
      <c r="L26" s="21">
        <f t="shared" si="5"/>
        <v>64.526422154708982</v>
      </c>
    </row>
    <row r="27" spans="1:12" x14ac:dyDescent="0.2">
      <c r="A27" s="17">
        <v>18</v>
      </c>
      <c r="B27" s="48">
        <v>0</v>
      </c>
      <c r="C27" s="47">
        <v>234</v>
      </c>
      <c r="D27" s="47">
        <v>298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99609.571434372076</v>
      </c>
      <c r="I27" s="14">
        <f t="shared" si="4"/>
        <v>0</v>
      </c>
      <c r="J27" s="14">
        <f t="shared" si="1"/>
        <v>99609.571434372076</v>
      </c>
      <c r="K27" s="14">
        <f t="shared" si="2"/>
        <v>6327839.6855895612</v>
      </c>
      <c r="L27" s="21">
        <f t="shared" si="5"/>
        <v>63.526422154708982</v>
      </c>
    </row>
    <row r="28" spans="1:12" x14ac:dyDescent="0.2">
      <c r="A28" s="17">
        <v>19</v>
      </c>
      <c r="B28" s="48">
        <v>1</v>
      </c>
      <c r="C28" s="47">
        <v>211</v>
      </c>
      <c r="D28" s="47">
        <v>234</v>
      </c>
      <c r="E28" s="18">
        <v>0.46029999999999999</v>
      </c>
      <c r="F28" s="19">
        <f t="shared" si="3"/>
        <v>4.4943820224719105E-3</v>
      </c>
      <c r="G28" s="19">
        <f t="shared" si="0"/>
        <v>4.4835067479018307E-3</v>
      </c>
      <c r="H28" s="14">
        <f t="shared" si="6"/>
        <v>99609.571434372076</v>
      </c>
      <c r="I28" s="14">
        <f t="shared" si="4"/>
        <v>446.60018568161667</v>
      </c>
      <c r="J28" s="14">
        <f t="shared" si="1"/>
        <v>99368.541314159709</v>
      </c>
      <c r="K28" s="14">
        <f t="shared" si="2"/>
        <v>6228230.1141551891</v>
      </c>
      <c r="L28" s="21">
        <f t="shared" si="5"/>
        <v>62.526422154708982</v>
      </c>
    </row>
    <row r="29" spans="1:12" x14ac:dyDescent="0.2">
      <c r="A29" s="17">
        <v>20</v>
      </c>
      <c r="B29" s="48">
        <v>0</v>
      </c>
      <c r="C29" s="47">
        <v>240</v>
      </c>
      <c r="D29" s="47">
        <v>218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99162.971248690461</v>
      </c>
      <c r="I29" s="14">
        <f t="shared" si="4"/>
        <v>0</v>
      </c>
      <c r="J29" s="14">
        <f t="shared" si="1"/>
        <v>99162.971248690461</v>
      </c>
      <c r="K29" s="14">
        <f t="shared" si="2"/>
        <v>6128861.5728410296</v>
      </c>
      <c r="L29" s="21">
        <f t="shared" si="5"/>
        <v>61.805949294021048</v>
      </c>
    </row>
    <row r="30" spans="1:12" x14ac:dyDescent="0.2">
      <c r="A30" s="17">
        <v>21</v>
      </c>
      <c r="B30" s="48">
        <v>0</v>
      </c>
      <c r="C30" s="47">
        <v>205</v>
      </c>
      <c r="D30" s="47">
        <v>243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99162.971248690461</v>
      </c>
      <c r="I30" s="14">
        <f t="shared" si="4"/>
        <v>0</v>
      </c>
      <c r="J30" s="14">
        <f t="shared" si="1"/>
        <v>99162.971248690461</v>
      </c>
      <c r="K30" s="14">
        <f t="shared" si="2"/>
        <v>6029698.6015923396</v>
      </c>
      <c r="L30" s="21">
        <f t="shared" si="5"/>
        <v>60.805949294021055</v>
      </c>
    </row>
    <row r="31" spans="1:12" x14ac:dyDescent="0.2">
      <c r="A31" s="17">
        <v>22</v>
      </c>
      <c r="B31" s="48">
        <v>0</v>
      </c>
      <c r="C31" s="47">
        <v>226</v>
      </c>
      <c r="D31" s="47">
        <v>205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99162.971248690461</v>
      </c>
      <c r="I31" s="14">
        <f t="shared" si="4"/>
        <v>0</v>
      </c>
      <c r="J31" s="14">
        <f t="shared" si="1"/>
        <v>99162.971248690461</v>
      </c>
      <c r="K31" s="14">
        <f t="shared" si="2"/>
        <v>5930535.6303436495</v>
      </c>
      <c r="L31" s="21">
        <f t="shared" si="5"/>
        <v>59.805949294021055</v>
      </c>
    </row>
    <row r="32" spans="1:12" x14ac:dyDescent="0.2">
      <c r="A32" s="17">
        <v>23</v>
      </c>
      <c r="B32" s="48">
        <v>0</v>
      </c>
      <c r="C32" s="47">
        <v>219</v>
      </c>
      <c r="D32" s="47">
        <v>234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99162.971248690461</v>
      </c>
      <c r="I32" s="14">
        <f t="shared" si="4"/>
        <v>0</v>
      </c>
      <c r="J32" s="14">
        <f t="shared" si="1"/>
        <v>99162.971248690461</v>
      </c>
      <c r="K32" s="14">
        <f t="shared" si="2"/>
        <v>5831372.6590949595</v>
      </c>
      <c r="L32" s="21">
        <f t="shared" si="5"/>
        <v>58.805949294021062</v>
      </c>
    </row>
    <row r="33" spans="1:12" x14ac:dyDescent="0.2">
      <c r="A33" s="17">
        <v>24</v>
      </c>
      <c r="B33" s="48">
        <v>0</v>
      </c>
      <c r="C33" s="47">
        <v>215</v>
      </c>
      <c r="D33" s="47">
        <v>222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99162.971248690461</v>
      </c>
      <c r="I33" s="14">
        <f t="shared" si="4"/>
        <v>0</v>
      </c>
      <c r="J33" s="14">
        <f t="shared" si="1"/>
        <v>99162.971248690461</v>
      </c>
      <c r="K33" s="14">
        <f t="shared" si="2"/>
        <v>5732209.6878462695</v>
      </c>
      <c r="L33" s="21">
        <f t="shared" si="5"/>
        <v>57.805949294021062</v>
      </c>
    </row>
    <row r="34" spans="1:12" x14ac:dyDescent="0.2">
      <c r="A34" s="17">
        <v>25</v>
      </c>
      <c r="B34" s="48">
        <v>0</v>
      </c>
      <c r="C34" s="47">
        <v>206</v>
      </c>
      <c r="D34" s="47">
        <v>231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99162.971248690461</v>
      </c>
      <c r="I34" s="14">
        <f t="shared" si="4"/>
        <v>0</v>
      </c>
      <c r="J34" s="14">
        <f t="shared" si="1"/>
        <v>99162.971248690461</v>
      </c>
      <c r="K34" s="14">
        <f t="shared" si="2"/>
        <v>5633046.7165975794</v>
      </c>
      <c r="L34" s="21">
        <f t="shared" si="5"/>
        <v>56.805949294021069</v>
      </c>
    </row>
    <row r="35" spans="1:12" x14ac:dyDescent="0.2">
      <c r="A35" s="17">
        <v>26</v>
      </c>
      <c r="B35" s="48">
        <v>0</v>
      </c>
      <c r="C35" s="47">
        <v>195</v>
      </c>
      <c r="D35" s="47">
        <v>221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99162.971248690461</v>
      </c>
      <c r="I35" s="14">
        <f t="shared" si="4"/>
        <v>0</v>
      </c>
      <c r="J35" s="14">
        <f t="shared" si="1"/>
        <v>99162.971248690461</v>
      </c>
      <c r="K35" s="14">
        <f t="shared" si="2"/>
        <v>5533883.7453488894</v>
      </c>
      <c r="L35" s="21">
        <f t="shared" si="5"/>
        <v>55.805949294021076</v>
      </c>
    </row>
    <row r="36" spans="1:12" x14ac:dyDescent="0.2">
      <c r="A36" s="17">
        <v>27</v>
      </c>
      <c r="B36" s="48">
        <v>0</v>
      </c>
      <c r="C36" s="47">
        <v>198</v>
      </c>
      <c r="D36" s="47">
        <v>207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99162.971248690461</v>
      </c>
      <c r="I36" s="14">
        <f t="shared" si="4"/>
        <v>0</v>
      </c>
      <c r="J36" s="14">
        <f t="shared" si="1"/>
        <v>99162.971248690461</v>
      </c>
      <c r="K36" s="14">
        <f t="shared" si="2"/>
        <v>5434720.7741001993</v>
      </c>
      <c r="L36" s="21">
        <f t="shared" si="5"/>
        <v>54.805949294021076</v>
      </c>
    </row>
    <row r="37" spans="1:12" x14ac:dyDescent="0.2">
      <c r="A37" s="17">
        <v>28</v>
      </c>
      <c r="B37" s="48">
        <v>1</v>
      </c>
      <c r="C37" s="47">
        <v>232</v>
      </c>
      <c r="D37" s="47">
        <v>207</v>
      </c>
      <c r="E37" s="18">
        <v>0.71779999999999999</v>
      </c>
      <c r="F37" s="19">
        <f t="shared" si="3"/>
        <v>4.5558086560364463E-3</v>
      </c>
      <c r="G37" s="19">
        <f t="shared" si="0"/>
        <v>4.5499590048693654E-3</v>
      </c>
      <c r="H37" s="14">
        <f t="shared" si="6"/>
        <v>99162.971248690461</v>
      </c>
      <c r="I37" s="14">
        <f t="shared" si="4"/>
        <v>451.18745398258113</v>
      </c>
      <c r="J37" s="14">
        <f t="shared" si="1"/>
        <v>99035.64614917658</v>
      </c>
      <c r="K37" s="14">
        <f t="shared" si="2"/>
        <v>5335557.8028515093</v>
      </c>
      <c r="L37" s="21">
        <f t="shared" si="5"/>
        <v>53.805949294021083</v>
      </c>
    </row>
    <row r="38" spans="1:12" x14ac:dyDescent="0.2">
      <c r="A38" s="17">
        <v>29</v>
      </c>
      <c r="B38" s="48">
        <v>0</v>
      </c>
      <c r="C38" s="47">
        <v>198</v>
      </c>
      <c r="D38" s="47">
        <v>228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98711.783794707881</v>
      </c>
      <c r="I38" s="14">
        <f t="shared" si="4"/>
        <v>0</v>
      </c>
      <c r="J38" s="14">
        <f t="shared" si="1"/>
        <v>98711.783794707881</v>
      </c>
      <c r="K38" s="14">
        <f t="shared" si="2"/>
        <v>5236522.1567023331</v>
      </c>
      <c r="L38" s="21">
        <f t="shared" si="5"/>
        <v>53.048602257991739</v>
      </c>
    </row>
    <row r="39" spans="1:12" x14ac:dyDescent="0.2">
      <c r="A39" s="17">
        <v>30</v>
      </c>
      <c r="B39" s="48">
        <v>1</v>
      </c>
      <c r="C39" s="47">
        <v>195</v>
      </c>
      <c r="D39" s="47">
        <v>204</v>
      </c>
      <c r="E39" s="18">
        <v>0.1288</v>
      </c>
      <c r="F39" s="19">
        <f t="shared" si="3"/>
        <v>5.0125313283208017E-3</v>
      </c>
      <c r="G39" s="19">
        <f t="shared" si="0"/>
        <v>4.9907371917720707E-3</v>
      </c>
      <c r="H39" s="14">
        <f t="shared" si="6"/>
        <v>98711.783794707881</v>
      </c>
      <c r="I39" s="14">
        <f t="shared" si="4"/>
        <v>492.64457065041222</v>
      </c>
      <c r="J39" s="14">
        <f t="shared" si="1"/>
        <v>98282.591844757233</v>
      </c>
      <c r="K39" s="14">
        <f t="shared" si="2"/>
        <v>5137810.3729076255</v>
      </c>
      <c r="L39" s="21">
        <f t="shared" si="5"/>
        <v>52.048602257991746</v>
      </c>
    </row>
    <row r="40" spans="1:12" x14ac:dyDescent="0.2">
      <c r="A40" s="17">
        <v>31</v>
      </c>
      <c r="B40" s="48">
        <v>0</v>
      </c>
      <c r="C40" s="47">
        <v>208</v>
      </c>
      <c r="D40" s="47">
        <v>203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98219.139224057464</v>
      </c>
      <c r="I40" s="14">
        <f t="shared" si="4"/>
        <v>0</v>
      </c>
      <c r="J40" s="14">
        <f t="shared" si="1"/>
        <v>98219.139224057464</v>
      </c>
      <c r="K40" s="14">
        <f t="shared" si="2"/>
        <v>5039527.7810628684</v>
      </c>
      <c r="L40" s="21">
        <f t="shared" si="5"/>
        <v>51.30902002273406</v>
      </c>
    </row>
    <row r="41" spans="1:12" x14ac:dyDescent="0.2">
      <c r="A41" s="17">
        <v>32</v>
      </c>
      <c r="B41" s="48">
        <v>0</v>
      </c>
      <c r="C41" s="47">
        <v>232</v>
      </c>
      <c r="D41" s="47">
        <v>231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98219.139224057464</v>
      </c>
      <c r="I41" s="14">
        <f t="shared" si="4"/>
        <v>0</v>
      </c>
      <c r="J41" s="14">
        <f t="shared" si="1"/>
        <v>98219.139224057464</v>
      </c>
      <c r="K41" s="14">
        <f t="shared" si="2"/>
        <v>4941308.6418388113</v>
      </c>
      <c r="L41" s="21">
        <f t="shared" si="5"/>
        <v>50.30902002273406</v>
      </c>
    </row>
    <row r="42" spans="1:12" x14ac:dyDescent="0.2">
      <c r="A42" s="17">
        <v>33</v>
      </c>
      <c r="B42" s="48">
        <v>0</v>
      </c>
      <c r="C42" s="47">
        <v>254</v>
      </c>
      <c r="D42" s="47">
        <v>245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98219.139224057464</v>
      </c>
      <c r="I42" s="14">
        <f t="shared" si="4"/>
        <v>0</v>
      </c>
      <c r="J42" s="14">
        <f t="shared" si="1"/>
        <v>98219.139224057464</v>
      </c>
      <c r="K42" s="14">
        <f t="shared" si="2"/>
        <v>4843089.5026147543</v>
      </c>
      <c r="L42" s="21">
        <f t="shared" si="5"/>
        <v>49.309020022734067</v>
      </c>
    </row>
    <row r="43" spans="1:12" x14ac:dyDescent="0.2">
      <c r="A43" s="17">
        <v>34</v>
      </c>
      <c r="B43" s="48">
        <v>1</v>
      </c>
      <c r="C43" s="47">
        <v>277</v>
      </c>
      <c r="D43" s="47">
        <v>276</v>
      </c>
      <c r="E43" s="18">
        <v>0.1452</v>
      </c>
      <c r="F43" s="19">
        <f t="shared" si="3"/>
        <v>3.616636528028933E-3</v>
      </c>
      <c r="G43" s="19">
        <f t="shared" si="0"/>
        <v>3.6054901519641984E-3</v>
      </c>
      <c r="H43" s="14">
        <f t="shared" si="6"/>
        <v>98219.139224057464</v>
      </c>
      <c r="I43" s="14">
        <f t="shared" si="4"/>
        <v>354.12813920673972</v>
      </c>
      <c r="J43" s="14">
        <f t="shared" si="1"/>
        <v>97916.430490663537</v>
      </c>
      <c r="K43" s="14">
        <f t="shared" si="2"/>
        <v>4744870.3633906972</v>
      </c>
      <c r="L43" s="21">
        <f t="shared" si="5"/>
        <v>48.309020022734067</v>
      </c>
    </row>
    <row r="44" spans="1:12" x14ac:dyDescent="0.2">
      <c r="A44" s="17">
        <v>35</v>
      </c>
      <c r="B44" s="48">
        <v>0</v>
      </c>
      <c r="C44" s="47">
        <v>260</v>
      </c>
      <c r="D44" s="47">
        <v>278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97865.011084850717</v>
      </c>
      <c r="I44" s="14">
        <f t="shared" si="4"/>
        <v>0</v>
      </c>
      <c r="J44" s="14">
        <f t="shared" si="1"/>
        <v>97865.011084850717</v>
      </c>
      <c r="K44" s="14">
        <f t="shared" si="2"/>
        <v>4646953.9329000339</v>
      </c>
      <c r="L44" s="21">
        <f t="shared" si="5"/>
        <v>47.4833025755348</v>
      </c>
    </row>
    <row r="45" spans="1:12" x14ac:dyDescent="0.2">
      <c r="A45" s="17">
        <v>36</v>
      </c>
      <c r="B45" s="48">
        <v>0</v>
      </c>
      <c r="C45" s="47">
        <v>277</v>
      </c>
      <c r="D45" s="47">
        <v>269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97865.011084850717</v>
      </c>
      <c r="I45" s="14">
        <f t="shared" si="4"/>
        <v>0</v>
      </c>
      <c r="J45" s="14">
        <f t="shared" si="1"/>
        <v>97865.011084850717</v>
      </c>
      <c r="K45" s="14">
        <f t="shared" si="2"/>
        <v>4549088.921815183</v>
      </c>
      <c r="L45" s="21">
        <f t="shared" si="5"/>
        <v>46.4833025755348</v>
      </c>
    </row>
    <row r="46" spans="1:12" x14ac:dyDescent="0.2">
      <c r="A46" s="17">
        <v>37</v>
      </c>
      <c r="B46" s="48">
        <v>0</v>
      </c>
      <c r="C46" s="47">
        <v>282</v>
      </c>
      <c r="D46" s="47">
        <v>298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97865.011084850717</v>
      </c>
      <c r="I46" s="14">
        <f t="shared" si="4"/>
        <v>0</v>
      </c>
      <c r="J46" s="14">
        <f t="shared" si="1"/>
        <v>97865.011084850717</v>
      </c>
      <c r="K46" s="14">
        <f t="shared" si="2"/>
        <v>4451223.9107303321</v>
      </c>
      <c r="L46" s="21">
        <f t="shared" si="5"/>
        <v>45.4833025755348</v>
      </c>
    </row>
    <row r="47" spans="1:12" x14ac:dyDescent="0.2">
      <c r="A47" s="17">
        <v>38</v>
      </c>
      <c r="B47" s="48">
        <v>0</v>
      </c>
      <c r="C47" s="47">
        <v>318</v>
      </c>
      <c r="D47" s="47">
        <v>291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97865.011084850717</v>
      </c>
      <c r="I47" s="14">
        <f t="shared" si="4"/>
        <v>0</v>
      </c>
      <c r="J47" s="14">
        <f t="shared" si="1"/>
        <v>97865.011084850717</v>
      </c>
      <c r="K47" s="14">
        <f t="shared" si="2"/>
        <v>4353358.8996454813</v>
      </c>
      <c r="L47" s="21">
        <f t="shared" si="5"/>
        <v>44.483302575534793</v>
      </c>
    </row>
    <row r="48" spans="1:12" x14ac:dyDescent="0.2">
      <c r="A48" s="17">
        <v>39</v>
      </c>
      <c r="B48" s="48">
        <v>0</v>
      </c>
      <c r="C48" s="47">
        <v>313</v>
      </c>
      <c r="D48" s="47">
        <v>305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97865.011084850717</v>
      </c>
      <c r="I48" s="14">
        <f t="shared" si="4"/>
        <v>0</v>
      </c>
      <c r="J48" s="14">
        <f t="shared" si="1"/>
        <v>97865.011084850717</v>
      </c>
      <c r="K48" s="14">
        <f t="shared" si="2"/>
        <v>4255493.8885606304</v>
      </c>
      <c r="L48" s="21">
        <f t="shared" si="5"/>
        <v>43.483302575534793</v>
      </c>
    </row>
    <row r="49" spans="1:12" x14ac:dyDescent="0.2">
      <c r="A49" s="17">
        <v>40</v>
      </c>
      <c r="B49" s="48">
        <v>0</v>
      </c>
      <c r="C49" s="47">
        <v>333</v>
      </c>
      <c r="D49" s="47">
        <v>336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97865.011084850717</v>
      </c>
      <c r="I49" s="14">
        <f t="shared" si="4"/>
        <v>0</v>
      </c>
      <c r="J49" s="14">
        <f t="shared" si="1"/>
        <v>97865.011084850717</v>
      </c>
      <c r="K49" s="14">
        <f t="shared" si="2"/>
        <v>4157628.8774757795</v>
      </c>
      <c r="L49" s="21">
        <f t="shared" si="5"/>
        <v>42.483302575534793</v>
      </c>
    </row>
    <row r="50" spans="1:12" x14ac:dyDescent="0.2">
      <c r="A50" s="17">
        <v>41</v>
      </c>
      <c r="B50" s="48">
        <v>0</v>
      </c>
      <c r="C50" s="47">
        <v>372</v>
      </c>
      <c r="D50" s="47">
        <v>329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97865.011084850717</v>
      </c>
      <c r="I50" s="14">
        <f t="shared" si="4"/>
        <v>0</v>
      </c>
      <c r="J50" s="14">
        <f t="shared" si="1"/>
        <v>97865.011084850717</v>
      </c>
      <c r="K50" s="14">
        <f t="shared" si="2"/>
        <v>4059763.8663909286</v>
      </c>
      <c r="L50" s="21">
        <f t="shared" si="5"/>
        <v>41.483302575534793</v>
      </c>
    </row>
    <row r="51" spans="1:12" x14ac:dyDescent="0.2">
      <c r="A51" s="17">
        <v>42</v>
      </c>
      <c r="B51" s="48">
        <v>0</v>
      </c>
      <c r="C51" s="47">
        <v>407</v>
      </c>
      <c r="D51" s="47">
        <v>387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97865.011084850717</v>
      </c>
      <c r="I51" s="14">
        <f t="shared" si="4"/>
        <v>0</v>
      </c>
      <c r="J51" s="14">
        <f t="shared" si="1"/>
        <v>97865.011084850717</v>
      </c>
      <c r="K51" s="14">
        <f t="shared" si="2"/>
        <v>3961898.8553060777</v>
      </c>
      <c r="L51" s="21">
        <f t="shared" si="5"/>
        <v>40.483302575534786</v>
      </c>
    </row>
    <row r="52" spans="1:12" x14ac:dyDescent="0.2">
      <c r="A52" s="17">
        <v>43</v>
      </c>
      <c r="B52" s="48">
        <v>1</v>
      </c>
      <c r="C52" s="47">
        <v>445</v>
      </c>
      <c r="D52" s="47">
        <v>418</v>
      </c>
      <c r="E52" s="18">
        <v>0.126</v>
      </c>
      <c r="F52" s="19">
        <f t="shared" si="3"/>
        <v>2.3174971031286211E-3</v>
      </c>
      <c r="G52" s="19">
        <f t="shared" si="0"/>
        <v>2.3128125187916017E-3</v>
      </c>
      <c r="H52" s="14">
        <f t="shared" si="6"/>
        <v>97865.011084850717</v>
      </c>
      <c r="I52" s="14">
        <f t="shared" si="4"/>
        <v>226.3434227887216</v>
      </c>
      <c r="J52" s="14">
        <f t="shared" si="1"/>
        <v>97667.186933333374</v>
      </c>
      <c r="K52" s="14">
        <f t="shared" si="2"/>
        <v>3864033.8442212269</v>
      </c>
      <c r="L52" s="21">
        <f t="shared" si="5"/>
        <v>39.483302575534786</v>
      </c>
    </row>
    <row r="53" spans="1:12" x14ac:dyDescent="0.2">
      <c r="A53" s="17">
        <v>44</v>
      </c>
      <c r="B53" s="48">
        <v>1</v>
      </c>
      <c r="C53" s="47">
        <v>450</v>
      </c>
      <c r="D53" s="47">
        <v>469</v>
      </c>
      <c r="E53" s="18">
        <v>2.7000000000000001E-3</v>
      </c>
      <c r="F53" s="19">
        <f t="shared" si="3"/>
        <v>2.176278563656148E-3</v>
      </c>
      <c r="G53" s="19">
        <f t="shared" si="0"/>
        <v>2.1715653924572411E-3</v>
      </c>
      <c r="H53" s="14">
        <f t="shared" si="6"/>
        <v>97638.667662061998</v>
      </c>
      <c r="I53" s="14">
        <f t="shared" si="4"/>
        <v>212.02875166056779</v>
      </c>
      <c r="J53" s="14">
        <f t="shared" si="1"/>
        <v>97427.211388030904</v>
      </c>
      <c r="K53" s="14">
        <f t="shared" si="2"/>
        <v>3766366.6572878934</v>
      </c>
      <c r="L53" s="21">
        <f t="shared" si="5"/>
        <v>38.574539651889722</v>
      </c>
    </row>
    <row r="54" spans="1:12" x14ac:dyDescent="0.2">
      <c r="A54" s="17">
        <v>45</v>
      </c>
      <c r="B54" s="48">
        <v>0</v>
      </c>
      <c r="C54" s="47">
        <v>466</v>
      </c>
      <c r="D54" s="47">
        <v>448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97426.638910401423</v>
      </c>
      <c r="I54" s="14">
        <f t="shared" si="4"/>
        <v>0</v>
      </c>
      <c r="J54" s="14">
        <f t="shared" si="1"/>
        <v>97426.638910401423</v>
      </c>
      <c r="K54" s="14">
        <f t="shared" si="2"/>
        <v>3668939.4458998623</v>
      </c>
      <c r="L54" s="21">
        <f t="shared" si="5"/>
        <v>37.658483212933263</v>
      </c>
    </row>
    <row r="55" spans="1:12" x14ac:dyDescent="0.2">
      <c r="A55" s="17">
        <v>46</v>
      </c>
      <c r="B55" s="48">
        <v>1</v>
      </c>
      <c r="C55" s="47">
        <v>487</v>
      </c>
      <c r="D55" s="47">
        <v>472</v>
      </c>
      <c r="E55" s="18">
        <v>0.26300000000000001</v>
      </c>
      <c r="F55" s="19">
        <f t="shared" si="3"/>
        <v>2.0855057351407717E-3</v>
      </c>
      <c r="G55" s="19">
        <f t="shared" si="0"/>
        <v>2.0823051951432314E-3</v>
      </c>
      <c r="H55" s="14">
        <f t="shared" si="6"/>
        <v>97426.638910401423</v>
      </c>
      <c r="I55" s="14">
        <f t="shared" si="4"/>
        <v>202.87199634847258</v>
      </c>
      <c r="J55" s="14">
        <f t="shared" si="1"/>
        <v>97277.122249092601</v>
      </c>
      <c r="K55" s="14">
        <f t="shared" si="2"/>
        <v>3571512.8069894607</v>
      </c>
      <c r="L55" s="21">
        <f t="shared" si="5"/>
        <v>36.658483212933255</v>
      </c>
    </row>
    <row r="56" spans="1:12" x14ac:dyDescent="0.2">
      <c r="A56" s="17">
        <v>47</v>
      </c>
      <c r="B56" s="48">
        <v>0</v>
      </c>
      <c r="C56" s="47">
        <v>473</v>
      </c>
      <c r="D56" s="47">
        <v>504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97223.766914052947</v>
      </c>
      <c r="I56" s="14">
        <f t="shared" si="4"/>
        <v>0</v>
      </c>
      <c r="J56" s="14">
        <f t="shared" si="1"/>
        <v>97223.766914052947</v>
      </c>
      <c r="K56" s="14">
        <f t="shared" si="2"/>
        <v>3474235.6847403683</v>
      </c>
      <c r="L56" s="21">
        <f t="shared" si="5"/>
        <v>35.734427856633417</v>
      </c>
    </row>
    <row r="57" spans="1:12" x14ac:dyDescent="0.2">
      <c r="A57" s="17">
        <v>48</v>
      </c>
      <c r="B57" s="48">
        <v>1</v>
      </c>
      <c r="C57" s="47">
        <v>457</v>
      </c>
      <c r="D57" s="47">
        <v>471</v>
      </c>
      <c r="E57" s="18">
        <v>0.83009999999999995</v>
      </c>
      <c r="F57" s="19">
        <f t="shared" si="3"/>
        <v>2.1551724137931034E-3</v>
      </c>
      <c r="G57" s="19">
        <f t="shared" si="0"/>
        <v>2.1543835565382419E-3</v>
      </c>
      <c r="H57" s="14">
        <f t="shared" si="6"/>
        <v>97223.766914052947</v>
      </c>
      <c r="I57" s="14">
        <f t="shared" si="4"/>
        <v>209.45728474434245</v>
      </c>
      <c r="J57" s="14">
        <f t="shared" si="1"/>
        <v>97188.180121374884</v>
      </c>
      <c r="K57" s="14">
        <f t="shared" si="2"/>
        <v>3377011.9178263154</v>
      </c>
      <c r="L57" s="21">
        <f t="shared" si="5"/>
        <v>34.734427856633424</v>
      </c>
    </row>
    <row r="58" spans="1:12" x14ac:dyDescent="0.2">
      <c r="A58" s="17">
        <v>49</v>
      </c>
      <c r="B58" s="48">
        <v>0</v>
      </c>
      <c r="C58" s="47">
        <v>424</v>
      </c>
      <c r="D58" s="47">
        <v>460</v>
      </c>
      <c r="E58" s="18">
        <v>0</v>
      </c>
      <c r="F58" s="19">
        <f t="shared" si="3"/>
        <v>0</v>
      </c>
      <c r="G58" s="19">
        <f t="shared" si="0"/>
        <v>0</v>
      </c>
      <c r="H58" s="14">
        <f t="shared" si="6"/>
        <v>97014.309629308598</v>
      </c>
      <c r="I58" s="14">
        <f t="shared" si="4"/>
        <v>0</v>
      </c>
      <c r="J58" s="14">
        <f t="shared" si="1"/>
        <v>97014.309629308598</v>
      </c>
      <c r="K58" s="14">
        <f t="shared" si="2"/>
        <v>3279823.7377049406</v>
      </c>
      <c r="L58" s="21">
        <f t="shared" si="5"/>
        <v>33.807628485293954</v>
      </c>
    </row>
    <row r="59" spans="1:12" x14ac:dyDescent="0.2">
      <c r="A59" s="17">
        <v>50</v>
      </c>
      <c r="B59" s="48">
        <v>1</v>
      </c>
      <c r="C59" s="47">
        <v>439</v>
      </c>
      <c r="D59" s="47">
        <v>427</v>
      </c>
      <c r="E59" s="18">
        <v>0.21920000000000001</v>
      </c>
      <c r="F59" s="19">
        <f t="shared" si="3"/>
        <v>2.3094688221709007E-3</v>
      </c>
      <c r="G59" s="19">
        <f t="shared" si="0"/>
        <v>2.3053118072538016E-3</v>
      </c>
      <c r="H59" s="14">
        <f t="shared" si="6"/>
        <v>97014.309629308598</v>
      </c>
      <c r="I59" s="14">
        <f t="shared" si="4"/>
        <v>223.64823346102128</v>
      </c>
      <c r="J59" s="14">
        <f t="shared" si="1"/>
        <v>96839.685088622238</v>
      </c>
      <c r="K59" s="14">
        <f t="shared" si="2"/>
        <v>3182809.4280756321</v>
      </c>
      <c r="L59" s="21">
        <f t="shared" si="5"/>
        <v>32.807628485293954</v>
      </c>
    </row>
    <row r="60" spans="1:12" x14ac:dyDescent="0.2">
      <c r="A60" s="17">
        <v>51</v>
      </c>
      <c r="B60" s="48">
        <v>1</v>
      </c>
      <c r="C60" s="47">
        <v>499</v>
      </c>
      <c r="D60" s="47">
        <v>441</v>
      </c>
      <c r="E60" s="18">
        <v>0.88770000000000004</v>
      </c>
      <c r="F60" s="19">
        <f t="shared" si="3"/>
        <v>2.1276595744680851E-3</v>
      </c>
      <c r="G60" s="19">
        <f t="shared" si="0"/>
        <v>2.1271513210779636E-3</v>
      </c>
      <c r="H60" s="14">
        <f t="shared" si="6"/>
        <v>96790.661395847579</v>
      </c>
      <c r="I60" s="14">
        <f t="shared" si="4"/>
        <v>205.88838325618704</v>
      </c>
      <c r="J60" s="14">
        <f t="shared" si="1"/>
        <v>96767.540130407913</v>
      </c>
      <c r="K60" s="14">
        <f t="shared" si="2"/>
        <v>3085969.7429870097</v>
      </c>
      <c r="L60" s="21">
        <f t="shared" si="5"/>
        <v>31.882928564422446</v>
      </c>
    </row>
    <row r="61" spans="1:12" x14ac:dyDescent="0.2">
      <c r="A61" s="17">
        <v>52</v>
      </c>
      <c r="B61" s="48">
        <v>0</v>
      </c>
      <c r="C61" s="47">
        <v>450</v>
      </c>
      <c r="D61" s="47">
        <v>510</v>
      </c>
      <c r="E61" s="18">
        <v>0</v>
      </c>
      <c r="F61" s="19">
        <f t="shared" si="3"/>
        <v>0</v>
      </c>
      <c r="G61" s="19">
        <f t="shared" si="0"/>
        <v>0</v>
      </c>
      <c r="H61" s="14">
        <f t="shared" si="6"/>
        <v>96584.773012591395</v>
      </c>
      <c r="I61" s="14">
        <f t="shared" si="4"/>
        <v>0</v>
      </c>
      <c r="J61" s="14">
        <f t="shared" si="1"/>
        <v>96584.773012591395</v>
      </c>
      <c r="K61" s="14">
        <f t="shared" si="2"/>
        <v>2989202.2028566017</v>
      </c>
      <c r="L61" s="21">
        <f t="shared" si="5"/>
        <v>30.94900065113691</v>
      </c>
    </row>
    <row r="62" spans="1:12" x14ac:dyDescent="0.2">
      <c r="A62" s="17">
        <v>53</v>
      </c>
      <c r="B62" s="48">
        <v>2</v>
      </c>
      <c r="C62" s="47">
        <v>421</v>
      </c>
      <c r="D62" s="47">
        <v>449</v>
      </c>
      <c r="E62" s="18">
        <v>0.48770000000000002</v>
      </c>
      <c r="F62" s="19">
        <f t="shared" si="3"/>
        <v>4.5977011494252873E-3</v>
      </c>
      <c r="G62" s="19">
        <f t="shared" si="0"/>
        <v>4.5868971613069534E-3</v>
      </c>
      <c r="H62" s="14">
        <f t="shared" si="6"/>
        <v>96584.773012591395</v>
      </c>
      <c r="I62" s="14">
        <f t="shared" si="4"/>
        <v>443.02442115693191</v>
      </c>
      <c r="J62" s="14">
        <f t="shared" si="1"/>
        <v>96357.811601632697</v>
      </c>
      <c r="K62" s="14">
        <f t="shared" si="2"/>
        <v>2892617.4298440102</v>
      </c>
      <c r="L62" s="21">
        <f t="shared" si="5"/>
        <v>29.94900065113691</v>
      </c>
    </row>
    <row r="63" spans="1:12" x14ac:dyDescent="0.2">
      <c r="A63" s="17">
        <v>54</v>
      </c>
      <c r="B63" s="48">
        <v>1</v>
      </c>
      <c r="C63" s="47">
        <v>408</v>
      </c>
      <c r="D63" s="47">
        <v>419</v>
      </c>
      <c r="E63" s="18">
        <v>0.98080000000000001</v>
      </c>
      <c r="F63" s="19">
        <f t="shared" si="3"/>
        <v>2.4183796856106408E-3</v>
      </c>
      <c r="G63" s="19">
        <f t="shared" si="0"/>
        <v>2.4182673984666251E-3</v>
      </c>
      <c r="H63" s="14">
        <f t="shared" si="6"/>
        <v>96141.748591434458</v>
      </c>
      <c r="I63" s="14">
        <f t="shared" si="4"/>
        <v>232.49645625024053</v>
      </c>
      <c r="J63" s="14">
        <f t="shared" si="1"/>
        <v>96137.284659474448</v>
      </c>
      <c r="K63" s="14">
        <f t="shared" si="2"/>
        <v>2796259.6182423774</v>
      </c>
      <c r="L63" s="21">
        <f t="shared" si="5"/>
        <v>29.084759318508006</v>
      </c>
    </row>
    <row r="64" spans="1:12" x14ac:dyDescent="0.2">
      <c r="A64" s="17">
        <v>55</v>
      </c>
      <c r="B64" s="48">
        <v>4</v>
      </c>
      <c r="C64" s="47">
        <v>437</v>
      </c>
      <c r="D64" s="47">
        <v>408</v>
      </c>
      <c r="E64" s="18">
        <v>0.75819999999999999</v>
      </c>
      <c r="F64" s="19">
        <f t="shared" si="3"/>
        <v>9.4674556213017753E-3</v>
      </c>
      <c r="G64" s="19">
        <f t="shared" si="0"/>
        <v>9.4458319322015972E-3</v>
      </c>
      <c r="H64" s="14">
        <f t="shared" si="6"/>
        <v>95909.252135184215</v>
      </c>
      <c r="I64" s="14">
        <f t="shared" si="4"/>
        <v>905.94267641209728</v>
      </c>
      <c r="J64" s="14">
        <f t="shared" si="1"/>
        <v>95690.195196027766</v>
      </c>
      <c r="K64" s="14">
        <f t="shared" si="2"/>
        <v>2700122.3335829028</v>
      </c>
      <c r="L64" s="21">
        <f t="shared" si="5"/>
        <v>28.152886957945171</v>
      </c>
    </row>
    <row r="65" spans="1:12" x14ac:dyDescent="0.2">
      <c r="A65" s="17">
        <v>56</v>
      </c>
      <c r="B65" s="48">
        <v>2</v>
      </c>
      <c r="C65" s="47">
        <v>418</v>
      </c>
      <c r="D65" s="47">
        <v>433</v>
      </c>
      <c r="E65" s="18">
        <v>0.4466</v>
      </c>
      <c r="F65" s="19">
        <f t="shared" si="3"/>
        <v>4.7003525264394828E-3</v>
      </c>
      <c r="G65" s="19">
        <f t="shared" si="0"/>
        <v>4.688157807142314E-3</v>
      </c>
      <c r="H65" s="14">
        <f t="shared" si="6"/>
        <v>95003.309458772113</v>
      </c>
      <c r="I65" s="14">
        <f t="shared" si="4"/>
        <v>445.39050694349976</v>
      </c>
      <c r="J65" s="14">
        <f t="shared" si="1"/>
        <v>94756.830352229576</v>
      </c>
      <c r="K65" s="14">
        <f t="shared" si="2"/>
        <v>2604432.1383868749</v>
      </c>
      <c r="L65" s="21">
        <f t="shared" si="5"/>
        <v>27.414120131437116</v>
      </c>
    </row>
    <row r="66" spans="1:12" x14ac:dyDescent="0.2">
      <c r="A66" s="17">
        <v>57</v>
      </c>
      <c r="B66" s="48">
        <v>1</v>
      </c>
      <c r="C66" s="47">
        <v>396</v>
      </c>
      <c r="D66" s="47">
        <v>419</v>
      </c>
      <c r="E66" s="18">
        <v>0.92330000000000001</v>
      </c>
      <c r="F66" s="19">
        <f t="shared" si="3"/>
        <v>2.4539877300613498E-3</v>
      </c>
      <c r="G66" s="19">
        <f t="shared" si="0"/>
        <v>2.4535259253043664E-3</v>
      </c>
      <c r="H66" s="14">
        <f t="shared" si="6"/>
        <v>94557.918951828615</v>
      </c>
      <c r="I66" s="14">
        <f t="shared" si="4"/>
        <v>232.00030559114057</v>
      </c>
      <c r="J66" s="14">
        <f t="shared" si="1"/>
        <v>94540.124528389773</v>
      </c>
      <c r="K66" s="14">
        <f t="shared" si="2"/>
        <v>2509675.3080346454</v>
      </c>
      <c r="L66" s="21">
        <f t="shared" si="5"/>
        <v>26.541143627676167</v>
      </c>
    </row>
    <row r="67" spans="1:12" x14ac:dyDescent="0.2">
      <c r="A67" s="17">
        <v>58</v>
      </c>
      <c r="B67" s="48">
        <v>6</v>
      </c>
      <c r="C67" s="47">
        <v>373</v>
      </c>
      <c r="D67" s="47">
        <v>391</v>
      </c>
      <c r="E67" s="18">
        <v>0.42649999999999999</v>
      </c>
      <c r="F67" s="19">
        <f t="shared" si="3"/>
        <v>1.5706806282722512E-2</v>
      </c>
      <c r="G67" s="19">
        <f t="shared" si="0"/>
        <v>1.5566584769134577E-2</v>
      </c>
      <c r="H67" s="14">
        <f t="shared" si="6"/>
        <v>94325.918646237478</v>
      </c>
      <c r="I67" s="14">
        <f t="shared" si="4"/>
        <v>1468.3324085331476</v>
      </c>
      <c r="J67" s="14">
        <f t="shared" si="1"/>
        <v>93483.830009943718</v>
      </c>
      <c r="K67" s="14">
        <f t="shared" si="2"/>
        <v>2415135.1835062555</v>
      </c>
      <c r="L67" s="21">
        <f t="shared" si="5"/>
        <v>25.604152264491002</v>
      </c>
    </row>
    <row r="68" spans="1:12" x14ac:dyDescent="0.2">
      <c r="A68" s="17">
        <v>59</v>
      </c>
      <c r="B68" s="48">
        <v>2</v>
      </c>
      <c r="C68" s="47">
        <v>330</v>
      </c>
      <c r="D68" s="47">
        <v>377</v>
      </c>
      <c r="E68" s="18">
        <v>0.79320000000000002</v>
      </c>
      <c r="F68" s="19">
        <f t="shared" si="3"/>
        <v>5.6577086280056579E-3</v>
      </c>
      <c r="G68" s="19">
        <f t="shared" si="0"/>
        <v>5.6510967648601236E-3</v>
      </c>
      <c r="H68" s="14">
        <f t="shared" si="6"/>
        <v>92857.586237704338</v>
      </c>
      <c r="I68" s="14">
        <f t="shared" si="4"/>
        <v>524.74720518061088</v>
      </c>
      <c r="J68" s="14">
        <f t="shared" si="1"/>
        <v>92749.068515672989</v>
      </c>
      <c r="K68" s="14">
        <f t="shared" si="2"/>
        <v>2321651.3534963117</v>
      </c>
      <c r="L68" s="21">
        <f t="shared" si="5"/>
        <v>25.002279808923326</v>
      </c>
    </row>
    <row r="69" spans="1:12" x14ac:dyDescent="0.2">
      <c r="A69" s="17">
        <v>60</v>
      </c>
      <c r="B69" s="48">
        <v>1</v>
      </c>
      <c r="C69" s="47">
        <v>332</v>
      </c>
      <c r="D69" s="47">
        <v>323</v>
      </c>
      <c r="E69" s="18">
        <v>0.63290000000000002</v>
      </c>
      <c r="F69" s="19">
        <f t="shared" si="3"/>
        <v>3.0534351145038168E-3</v>
      </c>
      <c r="G69" s="19">
        <f t="shared" si="0"/>
        <v>3.0500163023371362E-3</v>
      </c>
      <c r="H69" s="14">
        <f t="shared" si="6"/>
        <v>92332.839032523727</v>
      </c>
      <c r="I69" s="14">
        <f t="shared" si="4"/>
        <v>281.61666429026803</v>
      </c>
      <c r="J69" s="14">
        <f t="shared" si="1"/>
        <v>92229.457555062763</v>
      </c>
      <c r="K69" s="14">
        <f t="shared" si="2"/>
        <v>2228902.2849806389</v>
      </c>
      <c r="L69" s="21">
        <f t="shared" si="5"/>
        <v>24.139865169698947</v>
      </c>
    </row>
    <row r="70" spans="1:12" x14ac:dyDescent="0.2">
      <c r="A70" s="17">
        <v>61</v>
      </c>
      <c r="B70" s="48">
        <v>1</v>
      </c>
      <c r="C70" s="47">
        <v>314</v>
      </c>
      <c r="D70" s="47">
        <v>330</v>
      </c>
      <c r="E70" s="18">
        <v>0.9123</v>
      </c>
      <c r="F70" s="19">
        <f t="shared" si="3"/>
        <v>3.105590062111801E-3</v>
      </c>
      <c r="G70" s="19">
        <f t="shared" si="0"/>
        <v>3.1047444531411787E-3</v>
      </c>
      <c r="H70" s="14">
        <f t="shared" si="6"/>
        <v>92051.222368233459</v>
      </c>
      <c r="I70" s="14">
        <f t="shared" si="4"/>
        <v>285.79552205263803</v>
      </c>
      <c r="J70" s="14">
        <f t="shared" si="1"/>
        <v>92026.15810094944</v>
      </c>
      <c r="K70" s="14">
        <f t="shared" si="2"/>
        <v>2136672.8274255763</v>
      </c>
      <c r="L70" s="21">
        <f t="shared" si="5"/>
        <v>23.21178114157161</v>
      </c>
    </row>
    <row r="71" spans="1:12" x14ac:dyDescent="0.2">
      <c r="A71" s="17">
        <v>62</v>
      </c>
      <c r="B71" s="48">
        <v>4</v>
      </c>
      <c r="C71" s="47">
        <v>308</v>
      </c>
      <c r="D71" s="47">
        <v>313</v>
      </c>
      <c r="E71" s="18">
        <v>0.41920000000000002</v>
      </c>
      <c r="F71" s="19">
        <f t="shared" si="3"/>
        <v>1.2882447665056361E-2</v>
      </c>
      <c r="G71" s="19">
        <f t="shared" si="0"/>
        <v>1.2786775405404715E-2</v>
      </c>
      <c r="H71" s="14">
        <f t="shared" si="6"/>
        <v>91765.426846180824</v>
      </c>
      <c r="I71" s="14">
        <f t="shared" si="4"/>
        <v>1173.3839030632105</v>
      </c>
      <c r="J71" s="14">
        <f t="shared" si="1"/>
        <v>91083.925475281707</v>
      </c>
      <c r="K71" s="14">
        <f t="shared" si="2"/>
        <v>2044646.6693246269</v>
      </c>
      <c r="L71" s="21">
        <f t="shared" si="5"/>
        <v>22.281230955879575</v>
      </c>
    </row>
    <row r="72" spans="1:12" x14ac:dyDescent="0.2">
      <c r="A72" s="17">
        <v>63</v>
      </c>
      <c r="B72" s="48">
        <v>4</v>
      </c>
      <c r="C72" s="47">
        <v>290</v>
      </c>
      <c r="D72" s="47">
        <v>327</v>
      </c>
      <c r="E72" s="18">
        <v>0.68220000000000003</v>
      </c>
      <c r="F72" s="19">
        <f t="shared" si="3"/>
        <v>1.2965964343598054E-2</v>
      </c>
      <c r="G72" s="19">
        <f t="shared" si="0"/>
        <v>1.2912756253647852E-2</v>
      </c>
      <c r="H72" s="14">
        <f t="shared" si="6"/>
        <v>90592.042943117616</v>
      </c>
      <c r="I72" s="14">
        <f t="shared" si="4"/>
        <v>1169.7929690444766</v>
      </c>
      <c r="J72" s="14">
        <f t="shared" si="1"/>
        <v>90220.282737555288</v>
      </c>
      <c r="K72" s="14">
        <f t="shared" si="2"/>
        <v>1953562.7438493453</v>
      </c>
      <c r="L72" s="21">
        <f t="shared" si="5"/>
        <v>21.564396611256239</v>
      </c>
    </row>
    <row r="73" spans="1:12" x14ac:dyDescent="0.2">
      <c r="A73" s="17">
        <v>64</v>
      </c>
      <c r="B73" s="48">
        <v>1</v>
      </c>
      <c r="C73" s="47">
        <v>253</v>
      </c>
      <c r="D73" s="47">
        <v>280</v>
      </c>
      <c r="E73" s="18">
        <v>0.66849999999999998</v>
      </c>
      <c r="F73" s="19">
        <f t="shared" si="3"/>
        <v>3.7523452157598499E-3</v>
      </c>
      <c r="G73" s="19">
        <f t="shared" ref="G73:G108" si="7">F73/((1+(1-E73)*F73))</f>
        <v>3.747683463159335E-3</v>
      </c>
      <c r="H73" s="14">
        <f t="shared" si="6"/>
        <v>89422.249974073144</v>
      </c>
      <c r="I73" s="14">
        <f t="shared" si="4"/>
        <v>335.12628746633419</v>
      </c>
      <c r="J73" s="14">
        <f t="shared" ref="J73:J108" si="8">H74+I73*E73</f>
        <v>89311.155609778056</v>
      </c>
      <c r="K73" s="14">
        <f t="shared" ref="K73:K97" si="9">K74+J73</f>
        <v>1863342.46111179</v>
      </c>
      <c r="L73" s="21">
        <f t="shared" si="5"/>
        <v>20.837570757300814</v>
      </c>
    </row>
    <row r="74" spans="1:12" x14ac:dyDescent="0.2">
      <c r="A74" s="17">
        <v>65</v>
      </c>
      <c r="B74" s="48">
        <v>4</v>
      </c>
      <c r="C74" s="47">
        <v>287</v>
      </c>
      <c r="D74" s="47">
        <v>256</v>
      </c>
      <c r="E74" s="18">
        <v>0.39040000000000002</v>
      </c>
      <c r="F74" s="19">
        <f t="shared" ref="F74:F108" si="10">B74/((C74+D74)/2)</f>
        <v>1.4732965009208104E-2</v>
      </c>
      <c r="G74" s="19">
        <f t="shared" si="7"/>
        <v>1.4601822891569785E-2</v>
      </c>
      <c r="H74" s="14">
        <f t="shared" si="6"/>
        <v>89087.123686606807</v>
      </c>
      <c r="I74" s="14">
        <f t="shared" ref="I74:I108" si="11">H74*G74</f>
        <v>1300.8344019912042</v>
      </c>
      <c r="J74" s="14">
        <f t="shared" si="8"/>
        <v>88294.135035152969</v>
      </c>
      <c r="K74" s="14">
        <f t="shared" si="9"/>
        <v>1774031.3055020119</v>
      </c>
      <c r="L74" s="21">
        <f t="shared" ref="L74:L108" si="12">K74/H74</f>
        <v>19.913442393120125</v>
      </c>
    </row>
    <row r="75" spans="1:12" x14ac:dyDescent="0.2">
      <c r="A75" s="17">
        <v>66</v>
      </c>
      <c r="B75" s="48">
        <v>3</v>
      </c>
      <c r="C75" s="47">
        <v>264</v>
      </c>
      <c r="D75" s="47">
        <v>287</v>
      </c>
      <c r="E75" s="18">
        <v>0.63200000000000001</v>
      </c>
      <c r="F75" s="19">
        <f t="shared" si="10"/>
        <v>1.0889292196007259E-2</v>
      </c>
      <c r="G75" s="19">
        <f t="shared" si="7"/>
        <v>1.0845830139838903E-2</v>
      </c>
      <c r="H75" s="14">
        <f t="shared" ref="H75:H108" si="13">H74-I74</f>
        <v>87786.289284615603</v>
      </c>
      <c r="I75" s="14">
        <f t="shared" si="11"/>
        <v>952.11518218770084</v>
      </c>
      <c r="J75" s="14">
        <f t="shared" si="8"/>
        <v>87435.910897570531</v>
      </c>
      <c r="K75" s="14">
        <f t="shared" si="9"/>
        <v>1685737.1704668589</v>
      </c>
      <c r="L75" s="21">
        <f t="shared" si="12"/>
        <v>19.20273865320198</v>
      </c>
    </row>
    <row r="76" spans="1:12" x14ac:dyDescent="0.2">
      <c r="A76" s="17">
        <v>67</v>
      </c>
      <c r="B76" s="48">
        <v>7</v>
      </c>
      <c r="C76" s="47">
        <v>223</v>
      </c>
      <c r="D76" s="47">
        <v>266</v>
      </c>
      <c r="E76" s="18">
        <v>0.43759999999999999</v>
      </c>
      <c r="F76" s="19">
        <f t="shared" si="10"/>
        <v>2.8629856850715747E-2</v>
      </c>
      <c r="G76" s="19">
        <f t="shared" si="7"/>
        <v>2.8176180018419174E-2</v>
      </c>
      <c r="H76" s="14">
        <f t="shared" si="13"/>
        <v>86834.174102427904</v>
      </c>
      <c r="I76" s="14">
        <f t="shared" si="11"/>
        <v>2446.655321260761</v>
      </c>
      <c r="J76" s="14">
        <f t="shared" si="8"/>
        <v>85458.175149750852</v>
      </c>
      <c r="K76" s="14">
        <f t="shared" si="9"/>
        <v>1598301.2595692885</v>
      </c>
      <c r="L76" s="21">
        <f t="shared" si="12"/>
        <v>18.406362196569791</v>
      </c>
    </row>
    <row r="77" spans="1:12" x14ac:dyDescent="0.2">
      <c r="A77" s="17">
        <v>68</v>
      </c>
      <c r="B77" s="48">
        <v>2</v>
      </c>
      <c r="C77" s="47">
        <v>215</v>
      </c>
      <c r="D77" s="47">
        <v>230</v>
      </c>
      <c r="E77" s="18">
        <v>0.57950000000000002</v>
      </c>
      <c r="F77" s="19">
        <f t="shared" si="10"/>
        <v>8.988764044943821E-3</v>
      </c>
      <c r="G77" s="19">
        <f t="shared" si="7"/>
        <v>8.9549164730166001E-3</v>
      </c>
      <c r="H77" s="14">
        <f t="shared" si="13"/>
        <v>84387.518781167149</v>
      </c>
      <c r="I77" s="14">
        <f t="shared" si="11"/>
        <v>755.68318205047149</v>
      </c>
      <c r="J77" s="14">
        <f t="shared" si="8"/>
        <v>84069.754003114926</v>
      </c>
      <c r="K77" s="14">
        <f t="shared" si="9"/>
        <v>1512843.0844195376</v>
      </c>
      <c r="L77" s="21">
        <f t="shared" si="12"/>
        <v>17.927332220095565</v>
      </c>
    </row>
    <row r="78" spans="1:12" x14ac:dyDescent="0.2">
      <c r="A78" s="17">
        <v>69</v>
      </c>
      <c r="B78" s="48">
        <v>1</v>
      </c>
      <c r="C78" s="47">
        <v>225</v>
      </c>
      <c r="D78" s="47">
        <v>218</v>
      </c>
      <c r="E78" s="18">
        <v>0.31509999999999999</v>
      </c>
      <c r="F78" s="19">
        <f t="shared" si="10"/>
        <v>4.5146726862302479E-3</v>
      </c>
      <c r="G78" s="19">
        <f t="shared" si="7"/>
        <v>4.5007559019537326E-3</v>
      </c>
      <c r="H78" s="14">
        <f t="shared" si="13"/>
        <v>83631.835599116675</v>
      </c>
      <c r="I78" s="14">
        <f t="shared" si="11"/>
        <v>376.40647766394864</v>
      </c>
      <c r="J78" s="14">
        <f t="shared" si="8"/>
        <v>83374.034802564638</v>
      </c>
      <c r="K78" s="14">
        <f t="shared" si="9"/>
        <v>1428773.3304164226</v>
      </c>
      <c r="L78" s="21">
        <f t="shared" si="12"/>
        <v>17.084084310490887</v>
      </c>
    </row>
    <row r="79" spans="1:12" x14ac:dyDescent="0.2">
      <c r="A79" s="17">
        <v>70</v>
      </c>
      <c r="B79" s="48">
        <v>4</v>
      </c>
      <c r="C79" s="47">
        <v>180</v>
      </c>
      <c r="D79" s="47">
        <v>218</v>
      </c>
      <c r="E79" s="18">
        <v>0.38219999999999998</v>
      </c>
      <c r="F79" s="19">
        <f t="shared" si="10"/>
        <v>2.0100502512562814E-2</v>
      </c>
      <c r="G79" s="19">
        <f t="shared" si="7"/>
        <v>1.9853954312080337E-2</v>
      </c>
      <c r="H79" s="14">
        <f t="shared" si="13"/>
        <v>83255.429121452733</v>
      </c>
      <c r="I79" s="14">
        <f t="shared" si="11"/>
        <v>1652.9494860099653</v>
      </c>
      <c r="J79" s="14">
        <f t="shared" si="8"/>
        <v>82234.236928995771</v>
      </c>
      <c r="K79" s="14">
        <f t="shared" si="9"/>
        <v>1345399.2956138579</v>
      </c>
      <c r="L79" s="21">
        <f t="shared" si="12"/>
        <v>16.159898637375278</v>
      </c>
    </row>
    <row r="80" spans="1:12" x14ac:dyDescent="0.2">
      <c r="A80" s="17">
        <v>71</v>
      </c>
      <c r="B80" s="48">
        <v>5</v>
      </c>
      <c r="C80" s="47">
        <v>188</v>
      </c>
      <c r="D80" s="47">
        <v>172</v>
      </c>
      <c r="E80" s="18">
        <v>0.88660000000000005</v>
      </c>
      <c r="F80" s="19">
        <f t="shared" si="10"/>
        <v>2.7777777777777776E-2</v>
      </c>
      <c r="G80" s="19">
        <f t="shared" si="7"/>
        <v>2.7690552537285328E-2</v>
      </c>
      <c r="H80" s="14">
        <f t="shared" si="13"/>
        <v>81602.479635442767</v>
      </c>
      <c r="I80" s="14">
        <f t="shared" si="11"/>
        <v>2259.6177495179841</v>
      </c>
      <c r="J80" s="14">
        <f t="shared" si="8"/>
        <v>81346.238982647425</v>
      </c>
      <c r="K80" s="14">
        <f t="shared" si="9"/>
        <v>1263165.0586848622</v>
      </c>
      <c r="L80" s="21">
        <f t="shared" si="12"/>
        <v>15.479493568431051</v>
      </c>
    </row>
    <row r="81" spans="1:12" x14ac:dyDescent="0.2">
      <c r="A81" s="17">
        <v>72</v>
      </c>
      <c r="B81" s="48">
        <v>2</v>
      </c>
      <c r="C81" s="47">
        <v>207</v>
      </c>
      <c r="D81" s="47">
        <v>178</v>
      </c>
      <c r="E81" s="18">
        <v>0.92879999999999996</v>
      </c>
      <c r="F81" s="19">
        <f t="shared" si="10"/>
        <v>1.038961038961039E-2</v>
      </c>
      <c r="G81" s="19">
        <f t="shared" si="7"/>
        <v>1.0381930457677022E-2</v>
      </c>
      <c r="H81" s="14">
        <f t="shared" si="13"/>
        <v>79342.86188592478</v>
      </c>
      <c r="I81" s="14">
        <f t="shared" si="11"/>
        <v>823.73207441274383</v>
      </c>
      <c r="J81" s="14">
        <f t="shared" si="8"/>
        <v>79284.212162226584</v>
      </c>
      <c r="K81" s="14">
        <f t="shared" si="9"/>
        <v>1181818.8197022148</v>
      </c>
      <c r="L81" s="21">
        <f t="shared" si="12"/>
        <v>14.895086862399483</v>
      </c>
    </row>
    <row r="82" spans="1:12" x14ac:dyDescent="0.2">
      <c r="A82" s="17">
        <v>73</v>
      </c>
      <c r="B82" s="48">
        <v>3</v>
      </c>
      <c r="C82" s="47">
        <v>182</v>
      </c>
      <c r="D82" s="47">
        <v>208</v>
      </c>
      <c r="E82" s="18">
        <v>0.2712</v>
      </c>
      <c r="F82" s="19">
        <f t="shared" si="10"/>
        <v>1.5384615384615385E-2</v>
      </c>
      <c r="G82" s="19">
        <f t="shared" si="7"/>
        <v>1.5214030987938318E-2</v>
      </c>
      <c r="H82" s="14">
        <f t="shared" si="13"/>
        <v>78519.12981151203</v>
      </c>
      <c r="I82" s="14">
        <f t="shared" si="11"/>
        <v>1194.5924740982955</v>
      </c>
      <c r="J82" s="14">
        <f t="shared" si="8"/>
        <v>77648.510816389185</v>
      </c>
      <c r="K82" s="14">
        <f t="shared" si="9"/>
        <v>1102534.6075399881</v>
      </c>
      <c r="L82" s="21">
        <f t="shared" si="12"/>
        <v>14.041605022707992</v>
      </c>
    </row>
    <row r="83" spans="1:12" x14ac:dyDescent="0.2">
      <c r="A83" s="17">
        <v>74</v>
      </c>
      <c r="B83" s="48">
        <v>3</v>
      </c>
      <c r="C83" s="47">
        <v>166</v>
      </c>
      <c r="D83" s="47">
        <v>183</v>
      </c>
      <c r="E83" s="18">
        <v>0.57079999999999997</v>
      </c>
      <c r="F83" s="19">
        <f t="shared" si="10"/>
        <v>1.7191977077363897E-2</v>
      </c>
      <c r="G83" s="19">
        <f t="shared" si="7"/>
        <v>1.7066050165085594E-2</v>
      </c>
      <c r="H83" s="14">
        <f t="shared" si="13"/>
        <v>77324.537337413727</v>
      </c>
      <c r="I83" s="14">
        <f t="shared" si="11"/>
        <v>1319.6244331923367</v>
      </c>
      <c r="J83" s="14">
        <f t="shared" si="8"/>
        <v>76758.154530687578</v>
      </c>
      <c r="K83" s="14">
        <f t="shared" si="9"/>
        <v>1024886.096723599</v>
      </c>
      <c r="L83" s="21">
        <f t="shared" si="12"/>
        <v>13.254345024418329</v>
      </c>
    </row>
    <row r="84" spans="1:12" x14ac:dyDescent="0.2">
      <c r="A84" s="17">
        <v>75</v>
      </c>
      <c r="B84" s="48">
        <v>5</v>
      </c>
      <c r="C84" s="47">
        <v>149</v>
      </c>
      <c r="D84" s="47">
        <v>164</v>
      </c>
      <c r="E84" s="18">
        <v>0.54359999999999997</v>
      </c>
      <c r="F84" s="19">
        <f t="shared" si="10"/>
        <v>3.1948881789137379E-2</v>
      </c>
      <c r="G84" s="19">
        <f t="shared" si="7"/>
        <v>3.1489715458931117E-2</v>
      </c>
      <c r="H84" s="14">
        <f t="shared" si="13"/>
        <v>76004.91290422139</v>
      </c>
      <c r="I84" s="14">
        <f t="shared" si="11"/>
        <v>2393.3730808347736</v>
      </c>
      <c r="J84" s="14">
        <f t="shared" si="8"/>
        <v>74912.577430128396</v>
      </c>
      <c r="K84" s="14">
        <f t="shared" si="9"/>
        <v>948127.9421929114</v>
      </c>
      <c r="L84" s="21">
        <f t="shared" si="12"/>
        <v>12.474561261424082</v>
      </c>
    </row>
    <row r="85" spans="1:12" x14ac:dyDescent="0.2">
      <c r="A85" s="17">
        <v>76</v>
      </c>
      <c r="B85" s="48">
        <v>4</v>
      </c>
      <c r="C85" s="47">
        <v>162</v>
      </c>
      <c r="D85" s="47">
        <v>145</v>
      </c>
      <c r="E85" s="18">
        <v>0.3493</v>
      </c>
      <c r="F85" s="19">
        <f t="shared" si="10"/>
        <v>2.6058631921824105E-2</v>
      </c>
      <c r="G85" s="19">
        <f t="shared" si="7"/>
        <v>2.5624139989801592E-2</v>
      </c>
      <c r="H85" s="14">
        <f t="shared" si="13"/>
        <v>73611.539823386614</v>
      </c>
      <c r="I85" s="14">
        <f t="shared" si="11"/>
        <v>1886.2324012993133</v>
      </c>
      <c r="J85" s="14">
        <f t="shared" si="8"/>
        <v>72384.168399861141</v>
      </c>
      <c r="K85" s="14">
        <f t="shared" si="9"/>
        <v>873215.36476278305</v>
      </c>
      <c r="L85" s="21">
        <f t="shared" si="12"/>
        <v>11.862479264227535</v>
      </c>
    </row>
    <row r="86" spans="1:12" x14ac:dyDescent="0.2">
      <c r="A86" s="17">
        <v>77</v>
      </c>
      <c r="B86" s="48">
        <v>6</v>
      </c>
      <c r="C86" s="47">
        <v>139</v>
      </c>
      <c r="D86" s="47">
        <v>159</v>
      </c>
      <c r="E86" s="18">
        <v>0.51459999999999995</v>
      </c>
      <c r="F86" s="19">
        <f t="shared" si="10"/>
        <v>4.0268456375838924E-2</v>
      </c>
      <c r="G86" s="19">
        <f t="shared" si="7"/>
        <v>3.9496446636350949E-2</v>
      </c>
      <c r="H86" s="14">
        <f t="shared" si="13"/>
        <v>71725.307422087295</v>
      </c>
      <c r="I86" s="14">
        <f t="shared" si="11"/>
        <v>2832.8947770723375</v>
      </c>
      <c r="J86" s="14">
        <f t="shared" si="8"/>
        <v>70350.220297296386</v>
      </c>
      <c r="K86" s="14">
        <f t="shared" si="9"/>
        <v>800831.19636292197</v>
      </c>
      <c r="L86" s="21">
        <f t="shared" si="12"/>
        <v>11.165252895330383</v>
      </c>
    </row>
    <row r="87" spans="1:12" x14ac:dyDescent="0.2">
      <c r="A87" s="17">
        <v>78</v>
      </c>
      <c r="B87" s="48">
        <v>4</v>
      </c>
      <c r="C87" s="47">
        <v>140</v>
      </c>
      <c r="D87" s="47">
        <v>137</v>
      </c>
      <c r="E87" s="18">
        <v>0.59589999999999999</v>
      </c>
      <c r="F87" s="19">
        <f t="shared" si="10"/>
        <v>2.8880866425992781E-2</v>
      </c>
      <c r="G87" s="19">
        <f t="shared" si="7"/>
        <v>2.8547693203650679E-2</v>
      </c>
      <c r="H87" s="14">
        <f t="shared" si="13"/>
        <v>68892.412645014963</v>
      </c>
      <c r="I87" s="14">
        <f t="shared" si="11"/>
        <v>1966.7194602491918</v>
      </c>
      <c r="J87" s="14">
        <f t="shared" si="8"/>
        <v>68097.661311128264</v>
      </c>
      <c r="K87" s="14">
        <f t="shared" si="9"/>
        <v>730480.97606562555</v>
      </c>
      <c r="L87" s="21">
        <f t="shared" si="12"/>
        <v>10.60321373602646</v>
      </c>
    </row>
    <row r="88" spans="1:12" x14ac:dyDescent="0.2">
      <c r="A88" s="17">
        <v>79</v>
      </c>
      <c r="B88" s="48">
        <v>4</v>
      </c>
      <c r="C88" s="47">
        <v>102</v>
      </c>
      <c r="D88" s="47">
        <v>136</v>
      </c>
      <c r="E88" s="18">
        <v>0.4521</v>
      </c>
      <c r="F88" s="19">
        <f t="shared" si="10"/>
        <v>3.3613445378151259E-2</v>
      </c>
      <c r="G88" s="19">
        <f t="shared" si="7"/>
        <v>3.3005587846022331E-2</v>
      </c>
      <c r="H88" s="14">
        <f t="shared" si="13"/>
        <v>66925.693184765769</v>
      </c>
      <c r="I88" s="14">
        <f t="shared" si="11"/>
        <v>2208.9218455657247</v>
      </c>
      <c r="J88" s="14">
        <f t="shared" si="8"/>
        <v>65715.424905580308</v>
      </c>
      <c r="K88" s="14">
        <f t="shared" si="9"/>
        <v>662383.31475449726</v>
      </c>
      <c r="L88" s="21">
        <f t="shared" si="12"/>
        <v>9.8972947941804055</v>
      </c>
    </row>
    <row r="89" spans="1:12" x14ac:dyDescent="0.2">
      <c r="A89" s="17">
        <v>80</v>
      </c>
      <c r="B89" s="48">
        <v>5</v>
      </c>
      <c r="C89" s="47">
        <v>113</v>
      </c>
      <c r="D89" s="47">
        <v>100</v>
      </c>
      <c r="E89" s="18">
        <v>0.38519999999999999</v>
      </c>
      <c r="F89" s="19">
        <f t="shared" si="10"/>
        <v>4.6948356807511735E-2</v>
      </c>
      <c r="G89" s="19">
        <f t="shared" si="7"/>
        <v>4.5631262890831761E-2</v>
      </c>
      <c r="H89" s="14">
        <f t="shared" si="13"/>
        <v>64716.771339200044</v>
      </c>
      <c r="I89" s="14">
        <f t="shared" si="11"/>
        <v>2953.1080064248836</v>
      </c>
      <c r="J89" s="14">
        <f t="shared" si="8"/>
        <v>62901.200536850025</v>
      </c>
      <c r="K89" s="14">
        <f t="shared" si="9"/>
        <v>596667.88984891691</v>
      </c>
      <c r="L89" s="21">
        <f t="shared" si="12"/>
        <v>9.2196794973222822</v>
      </c>
    </row>
    <row r="90" spans="1:12" x14ac:dyDescent="0.2">
      <c r="A90" s="17">
        <v>81</v>
      </c>
      <c r="B90" s="48">
        <v>7</v>
      </c>
      <c r="C90" s="47">
        <v>106</v>
      </c>
      <c r="D90" s="47">
        <v>107</v>
      </c>
      <c r="E90" s="18">
        <v>0.44769999999999999</v>
      </c>
      <c r="F90" s="19">
        <f t="shared" si="10"/>
        <v>6.5727699530516437E-2</v>
      </c>
      <c r="G90" s="19">
        <f t="shared" si="7"/>
        <v>6.3425272796628671E-2</v>
      </c>
      <c r="H90" s="14">
        <f t="shared" si="13"/>
        <v>61763.663332775162</v>
      </c>
      <c r="I90" s="14">
        <f t="shared" si="11"/>
        <v>3917.3771958003963</v>
      </c>
      <c r="J90" s="14">
        <f t="shared" si="8"/>
        <v>59600.095907534604</v>
      </c>
      <c r="K90" s="14">
        <f t="shared" si="9"/>
        <v>533766.68931206688</v>
      </c>
      <c r="L90" s="21">
        <f t="shared" si="12"/>
        <v>8.6420827475241619</v>
      </c>
    </row>
    <row r="91" spans="1:12" x14ac:dyDescent="0.2">
      <c r="A91" s="17">
        <v>82</v>
      </c>
      <c r="B91" s="48">
        <v>4</v>
      </c>
      <c r="C91" s="47">
        <v>71</v>
      </c>
      <c r="D91" s="47">
        <v>103</v>
      </c>
      <c r="E91" s="18">
        <v>0.32190000000000002</v>
      </c>
      <c r="F91" s="19">
        <f t="shared" si="10"/>
        <v>4.5977011494252873E-2</v>
      </c>
      <c r="G91" s="19">
        <f t="shared" si="7"/>
        <v>4.4586924438539149E-2</v>
      </c>
      <c r="H91" s="14">
        <f t="shared" si="13"/>
        <v>57846.28613697477</v>
      </c>
      <c r="I91" s="14">
        <f t="shared" si="11"/>
        <v>2579.1879890394089</v>
      </c>
      <c r="J91" s="14">
        <f t="shared" si="8"/>
        <v>56097.338761607141</v>
      </c>
      <c r="K91" s="14">
        <f t="shared" si="9"/>
        <v>474166.59340453229</v>
      </c>
      <c r="L91" s="21">
        <f t="shared" si="12"/>
        <v>8.19701012925443</v>
      </c>
    </row>
    <row r="92" spans="1:12" x14ac:dyDescent="0.2">
      <c r="A92" s="17">
        <v>83</v>
      </c>
      <c r="B92" s="48">
        <v>5</v>
      </c>
      <c r="C92" s="47">
        <v>95</v>
      </c>
      <c r="D92" s="47">
        <v>63</v>
      </c>
      <c r="E92" s="18">
        <v>0.41699999999999998</v>
      </c>
      <c r="F92" s="19">
        <f t="shared" si="10"/>
        <v>6.3291139240506333E-2</v>
      </c>
      <c r="G92" s="19">
        <f t="shared" si="7"/>
        <v>6.1038881767686022E-2</v>
      </c>
      <c r="H92" s="14">
        <f t="shared" si="13"/>
        <v>55267.098147935358</v>
      </c>
      <c r="I92" s="14">
        <f t="shared" si="11"/>
        <v>3373.4418694949254</v>
      </c>
      <c r="J92" s="14">
        <f t="shared" si="8"/>
        <v>53300.381538019814</v>
      </c>
      <c r="K92" s="14">
        <f t="shared" si="9"/>
        <v>418069.25464292517</v>
      </c>
      <c r="L92" s="21">
        <f t="shared" si="12"/>
        <v>7.5645233539105794</v>
      </c>
    </row>
    <row r="93" spans="1:12" x14ac:dyDescent="0.2">
      <c r="A93" s="17">
        <v>84</v>
      </c>
      <c r="B93" s="48">
        <v>9</v>
      </c>
      <c r="C93" s="47">
        <v>83</v>
      </c>
      <c r="D93" s="47">
        <v>92</v>
      </c>
      <c r="E93" s="18">
        <v>0.51349999999999996</v>
      </c>
      <c r="F93" s="19">
        <f t="shared" si="10"/>
        <v>0.10285714285714286</v>
      </c>
      <c r="G93" s="19">
        <f t="shared" si="7"/>
        <v>9.7955452037201296E-2</v>
      </c>
      <c r="H93" s="14">
        <f t="shared" si="13"/>
        <v>51893.65627844043</v>
      </c>
      <c r="I93" s="14">
        <f t="shared" si="11"/>
        <v>5083.2665586177818</v>
      </c>
      <c r="J93" s="14">
        <f t="shared" si="8"/>
        <v>49420.647097672882</v>
      </c>
      <c r="K93" s="14">
        <f t="shared" si="9"/>
        <v>364768.87310490536</v>
      </c>
      <c r="L93" s="21">
        <f t="shared" si="12"/>
        <v>7.0291611588842899</v>
      </c>
    </row>
    <row r="94" spans="1:12" x14ac:dyDescent="0.2">
      <c r="A94" s="17">
        <v>85</v>
      </c>
      <c r="B94" s="48">
        <v>2</v>
      </c>
      <c r="C94" s="47">
        <v>99</v>
      </c>
      <c r="D94" s="47">
        <v>80</v>
      </c>
      <c r="E94" s="18">
        <v>6.1600000000000002E-2</v>
      </c>
      <c r="F94" s="19">
        <f t="shared" si="10"/>
        <v>2.23463687150838E-2</v>
      </c>
      <c r="G94" s="19">
        <f t="shared" si="7"/>
        <v>2.1887393736703408E-2</v>
      </c>
      <c r="H94" s="14">
        <f t="shared" si="13"/>
        <v>46810.389719822648</v>
      </c>
      <c r="I94" s="14">
        <f t="shared" si="11"/>
        <v>1024.5574307662919</v>
      </c>
      <c r="J94" s="14">
        <f t="shared" si="8"/>
        <v>45848.94502679156</v>
      </c>
      <c r="K94" s="14">
        <f t="shared" si="9"/>
        <v>315348.2260072325</v>
      </c>
      <c r="L94" s="21">
        <f t="shared" si="12"/>
        <v>6.7367143895769148</v>
      </c>
    </row>
    <row r="95" spans="1:12" x14ac:dyDescent="0.2">
      <c r="A95" s="17">
        <v>86</v>
      </c>
      <c r="B95" s="48">
        <v>7</v>
      </c>
      <c r="C95" s="47">
        <v>71</v>
      </c>
      <c r="D95" s="47">
        <v>100</v>
      </c>
      <c r="E95" s="18">
        <v>0.41020000000000001</v>
      </c>
      <c r="F95" s="19">
        <f t="shared" si="10"/>
        <v>8.1871345029239762E-2</v>
      </c>
      <c r="G95" s="19">
        <f t="shared" si="7"/>
        <v>7.810007073634978E-2</v>
      </c>
      <c r="H95" s="14">
        <f t="shared" si="13"/>
        <v>45785.832289056358</v>
      </c>
      <c r="I95" s="14">
        <f t="shared" si="11"/>
        <v>3575.8767404979494</v>
      </c>
      <c r="J95" s="14">
        <f t="shared" si="8"/>
        <v>43676.780187510667</v>
      </c>
      <c r="K95" s="14">
        <f t="shared" si="9"/>
        <v>269499.28098044096</v>
      </c>
      <c r="L95" s="21">
        <f t="shared" si="12"/>
        <v>5.8860845704197491</v>
      </c>
    </row>
    <row r="96" spans="1:12" x14ac:dyDescent="0.2">
      <c r="A96" s="17">
        <v>87</v>
      </c>
      <c r="B96" s="48">
        <v>9</v>
      </c>
      <c r="C96" s="47">
        <v>68</v>
      </c>
      <c r="D96" s="47">
        <v>66</v>
      </c>
      <c r="E96" s="18">
        <v>0.55589999999999995</v>
      </c>
      <c r="F96" s="19">
        <f t="shared" si="10"/>
        <v>0.13432835820895522</v>
      </c>
      <c r="G96" s="19">
        <f t="shared" si="7"/>
        <v>0.1267660982380921</v>
      </c>
      <c r="H96" s="14">
        <f t="shared" si="13"/>
        <v>42209.955548558406</v>
      </c>
      <c r="I96" s="14">
        <f t="shared" si="11"/>
        <v>5350.7913716940557</v>
      </c>
      <c r="J96" s="14">
        <f t="shared" si="8"/>
        <v>39833.669100389081</v>
      </c>
      <c r="K96" s="14">
        <f t="shared" si="9"/>
        <v>225822.50079293028</v>
      </c>
      <c r="L96" s="21">
        <f t="shared" si="12"/>
        <v>5.3499819617943851</v>
      </c>
    </row>
    <row r="97" spans="1:12" x14ac:dyDescent="0.2">
      <c r="A97" s="17">
        <v>88</v>
      </c>
      <c r="B97" s="48">
        <v>7</v>
      </c>
      <c r="C97" s="47">
        <v>63</v>
      </c>
      <c r="D97" s="47">
        <v>59</v>
      </c>
      <c r="E97" s="18">
        <v>0.53659999999999997</v>
      </c>
      <c r="F97" s="19">
        <f t="shared" si="10"/>
        <v>0.11475409836065574</v>
      </c>
      <c r="G97" s="19">
        <f t="shared" si="7"/>
        <v>0.10895993076374685</v>
      </c>
      <c r="H97" s="14">
        <f t="shared" si="13"/>
        <v>36859.164176864353</v>
      </c>
      <c r="I97" s="14">
        <f t="shared" si="11"/>
        <v>4016.1719767207182</v>
      </c>
      <c r="J97" s="14">
        <f t="shared" si="8"/>
        <v>34998.070082851969</v>
      </c>
      <c r="K97" s="14">
        <f t="shared" si="9"/>
        <v>185988.83169254119</v>
      </c>
      <c r="L97" s="21">
        <f t="shared" si="12"/>
        <v>5.0459318827767152</v>
      </c>
    </row>
    <row r="98" spans="1:12" x14ac:dyDescent="0.2">
      <c r="A98" s="17">
        <v>89</v>
      </c>
      <c r="B98" s="48">
        <v>6</v>
      </c>
      <c r="C98" s="47">
        <v>61</v>
      </c>
      <c r="D98" s="47">
        <v>61</v>
      </c>
      <c r="E98" s="18">
        <v>0.49130000000000001</v>
      </c>
      <c r="F98" s="19">
        <f t="shared" si="10"/>
        <v>9.8360655737704916E-2</v>
      </c>
      <c r="G98" s="19">
        <f t="shared" si="7"/>
        <v>9.3673597472061859E-2</v>
      </c>
      <c r="H98" s="14">
        <f t="shared" si="13"/>
        <v>32842.992200143635</v>
      </c>
      <c r="I98" s="14">
        <f t="shared" si="11"/>
        <v>3076.5212311343221</v>
      </c>
      <c r="J98" s="14">
        <f t="shared" si="8"/>
        <v>31277.965849865606</v>
      </c>
      <c r="K98" s="14">
        <f>K99+J98</f>
        <v>150990.76160968922</v>
      </c>
      <c r="L98" s="21">
        <f t="shared" si="12"/>
        <v>4.5973509566229129</v>
      </c>
    </row>
    <row r="99" spans="1:12" x14ac:dyDescent="0.2">
      <c r="A99" s="17">
        <v>90</v>
      </c>
      <c r="B99" s="48">
        <v>7</v>
      </c>
      <c r="C99" s="47">
        <v>47</v>
      </c>
      <c r="D99" s="47">
        <v>53</v>
      </c>
      <c r="E99" s="18">
        <v>0.39329999999999998</v>
      </c>
      <c r="F99" s="23">
        <f t="shared" si="10"/>
        <v>0.14000000000000001</v>
      </c>
      <c r="G99" s="23">
        <f t="shared" si="7"/>
        <v>0.12903963175775945</v>
      </c>
      <c r="H99" s="24">
        <f t="shared" si="13"/>
        <v>29766.470969009315</v>
      </c>
      <c r="I99" s="24">
        <f t="shared" si="11"/>
        <v>3841.0544525689993</v>
      </c>
      <c r="J99" s="24">
        <f t="shared" si="8"/>
        <v>27436.103232635705</v>
      </c>
      <c r="K99" s="24">
        <f t="shared" ref="K99:K108" si="14">K100+J99</f>
        <v>119712.79575982361</v>
      </c>
      <c r="L99" s="25">
        <f t="shared" si="12"/>
        <v>4.0217329049338719</v>
      </c>
    </row>
    <row r="100" spans="1:12" x14ac:dyDescent="0.2">
      <c r="A100" s="17">
        <v>91</v>
      </c>
      <c r="B100" s="48">
        <v>10</v>
      </c>
      <c r="C100" s="47">
        <v>36</v>
      </c>
      <c r="D100" s="47">
        <v>39</v>
      </c>
      <c r="E100" s="18">
        <v>0.54520000000000002</v>
      </c>
      <c r="F100" s="23">
        <f t="shared" si="10"/>
        <v>0.26666666666666666</v>
      </c>
      <c r="G100" s="23">
        <f t="shared" si="7"/>
        <v>0.23782343987823437</v>
      </c>
      <c r="H100" s="24">
        <f t="shared" si="13"/>
        <v>25925.416516440317</v>
      </c>
      <c r="I100" s="24">
        <f t="shared" si="11"/>
        <v>6165.6717362158279</v>
      </c>
      <c r="J100" s="24">
        <f t="shared" si="8"/>
        <v>23121.269010809359</v>
      </c>
      <c r="K100" s="24">
        <f t="shared" si="14"/>
        <v>92276.692527187901</v>
      </c>
      <c r="L100" s="25">
        <f t="shared" si="12"/>
        <v>3.5593137903366627</v>
      </c>
    </row>
    <row r="101" spans="1:12" x14ac:dyDescent="0.2">
      <c r="A101" s="17">
        <v>92</v>
      </c>
      <c r="B101" s="48">
        <v>7</v>
      </c>
      <c r="C101" s="47">
        <v>30</v>
      </c>
      <c r="D101" s="47">
        <v>29</v>
      </c>
      <c r="E101" s="18">
        <v>0.41249999999999998</v>
      </c>
      <c r="F101" s="23">
        <f t="shared" si="10"/>
        <v>0.23728813559322035</v>
      </c>
      <c r="G101" s="23">
        <f t="shared" si="7"/>
        <v>0.20825585719598363</v>
      </c>
      <c r="H101" s="24">
        <f t="shared" si="13"/>
        <v>19759.74478022449</v>
      </c>
      <c r="I101" s="24">
        <f t="shared" si="11"/>
        <v>4115.0825871795141</v>
      </c>
      <c r="J101" s="24">
        <f t="shared" si="8"/>
        <v>17342.133760256525</v>
      </c>
      <c r="K101" s="24">
        <f t="shared" si="14"/>
        <v>69155.423516378534</v>
      </c>
      <c r="L101" s="25">
        <f t="shared" si="12"/>
        <v>3.4998136001022209</v>
      </c>
    </row>
    <row r="102" spans="1:12" x14ac:dyDescent="0.2">
      <c r="A102" s="17">
        <v>93</v>
      </c>
      <c r="B102" s="48">
        <v>6</v>
      </c>
      <c r="C102" s="47">
        <v>26</v>
      </c>
      <c r="D102" s="47">
        <v>27</v>
      </c>
      <c r="E102" s="18">
        <v>0.53520000000000001</v>
      </c>
      <c r="F102" s="23">
        <f t="shared" si="10"/>
        <v>0.22641509433962265</v>
      </c>
      <c r="G102" s="23">
        <f t="shared" si="7"/>
        <v>0.20485646390429108</v>
      </c>
      <c r="H102" s="24">
        <f t="shared" si="13"/>
        <v>15644.662193044976</v>
      </c>
      <c r="I102" s="24">
        <f t="shared" si="11"/>
        <v>3204.9101758443453</v>
      </c>
      <c r="J102" s="24">
        <f t="shared" si="8"/>
        <v>14155.019943312525</v>
      </c>
      <c r="K102" s="24">
        <f t="shared" si="14"/>
        <v>51813.289756122009</v>
      </c>
      <c r="L102" s="25">
        <f t="shared" si="12"/>
        <v>3.3118829359675299</v>
      </c>
    </row>
    <row r="103" spans="1:12" x14ac:dyDescent="0.2">
      <c r="A103" s="17">
        <v>94</v>
      </c>
      <c r="B103" s="48">
        <v>5</v>
      </c>
      <c r="C103" s="47">
        <v>19</v>
      </c>
      <c r="D103" s="47">
        <v>21</v>
      </c>
      <c r="E103" s="18">
        <v>0.62519999999999998</v>
      </c>
      <c r="F103" s="23">
        <f t="shared" si="10"/>
        <v>0.25</v>
      </c>
      <c r="G103" s="23">
        <f t="shared" si="7"/>
        <v>0.22858187802870986</v>
      </c>
      <c r="H103" s="24">
        <f t="shared" si="13"/>
        <v>12439.752017200632</v>
      </c>
      <c r="I103" s="24">
        <f t="shared" si="11"/>
        <v>2843.5018783031524</v>
      </c>
      <c r="J103" s="24">
        <f t="shared" si="8"/>
        <v>11374.007513212611</v>
      </c>
      <c r="K103" s="24">
        <f t="shared" si="14"/>
        <v>37658.269812809485</v>
      </c>
      <c r="L103" s="25">
        <f t="shared" si="12"/>
        <v>3.0272524533237344</v>
      </c>
    </row>
    <row r="104" spans="1:12" x14ac:dyDescent="0.2">
      <c r="A104" s="17">
        <v>95</v>
      </c>
      <c r="B104" s="48">
        <v>4</v>
      </c>
      <c r="C104" s="47">
        <v>16</v>
      </c>
      <c r="D104" s="47">
        <v>17</v>
      </c>
      <c r="E104" s="18"/>
      <c r="F104" s="23">
        <f t="shared" si="10"/>
        <v>0.24242424242424243</v>
      </c>
      <c r="G104" s="23">
        <f t="shared" si="7"/>
        <v>0.1951219512195122</v>
      </c>
      <c r="H104" s="24">
        <f t="shared" si="13"/>
        <v>9596.2501388974797</v>
      </c>
      <c r="I104" s="24">
        <f t="shared" si="11"/>
        <v>1872.4390514921913</v>
      </c>
      <c r="J104" s="24">
        <f t="shared" si="8"/>
        <v>7723.8110874052882</v>
      </c>
      <c r="K104" s="24">
        <f t="shared" si="14"/>
        <v>26284.262299596874</v>
      </c>
      <c r="L104" s="25">
        <f t="shared" si="12"/>
        <v>2.7390138772077375</v>
      </c>
    </row>
    <row r="105" spans="1:12" x14ac:dyDescent="0.2">
      <c r="A105" s="17">
        <v>96</v>
      </c>
      <c r="B105" s="48">
        <v>2</v>
      </c>
      <c r="C105" s="47">
        <v>7</v>
      </c>
      <c r="D105" s="47">
        <v>13</v>
      </c>
      <c r="E105" s="18"/>
      <c r="F105" s="23">
        <f t="shared" si="10"/>
        <v>0.2</v>
      </c>
      <c r="G105" s="23">
        <f t="shared" si="7"/>
        <v>0.16666666666666669</v>
      </c>
      <c r="H105" s="24">
        <f t="shared" si="13"/>
        <v>7723.8110874052882</v>
      </c>
      <c r="I105" s="24">
        <f t="shared" si="11"/>
        <v>1287.3018479008815</v>
      </c>
      <c r="J105" s="24">
        <f t="shared" si="8"/>
        <v>6436.5092395044067</v>
      </c>
      <c r="K105" s="24">
        <f t="shared" si="14"/>
        <v>18560.451212191587</v>
      </c>
      <c r="L105" s="25">
        <f t="shared" si="12"/>
        <v>2.4030172413793105</v>
      </c>
    </row>
    <row r="106" spans="1:12" x14ac:dyDescent="0.2">
      <c r="A106" s="17">
        <v>97</v>
      </c>
      <c r="B106" s="48">
        <v>5</v>
      </c>
      <c r="C106" s="47">
        <v>11</v>
      </c>
      <c r="D106" s="47">
        <v>8</v>
      </c>
      <c r="E106" s="18"/>
      <c r="F106" s="23">
        <f t="shared" si="10"/>
        <v>0.52631578947368418</v>
      </c>
      <c r="G106" s="23">
        <f t="shared" si="7"/>
        <v>0.34482758620689657</v>
      </c>
      <c r="H106" s="24">
        <f t="shared" si="13"/>
        <v>6436.5092395044067</v>
      </c>
      <c r="I106" s="24">
        <f t="shared" si="11"/>
        <v>2219.485944656692</v>
      </c>
      <c r="J106" s="24">
        <f t="shared" si="8"/>
        <v>4217.0232948477151</v>
      </c>
      <c r="K106" s="24">
        <f t="shared" si="14"/>
        <v>12123.94197268718</v>
      </c>
      <c r="L106" s="25">
        <f t="shared" si="12"/>
        <v>1.8836206896551724</v>
      </c>
    </row>
    <row r="107" spans="1:12" x14ac:dyDescent="0.2">
      <c r="A107" s="17">
        <v>98</v>
      </c>
      <c r="B107" s="48">
        <v>1</v>
      </c>
      <c r="C107" s="47">
        <v>2</v>
      </c>
      <c r="D107" s="47">
        <v>8</v>
      </c>
      <c r="E107" s="18"/>
      <c r="F107" s="23">
        <f t="shared" si="10"/>
        <v>0.2</v>
      </c>
      <c r="G107" s="23">
        <f t="shared" si="7"/>
        <v>0.16666666666666669</v>
      </c>
      <c r="H107" s="24">
        <f t="shared" si="13"/>
        <v>4217.0232948477151</v>
      </c>
      <c r="I107" s="24">
        <f t="shared" si="11"/>
        <v>702.83721580795259</v>
      </c>
      <c r="J107" s="24">
        <f t="shared" si="8"/>
        <v>3514.1860790397623</v>
      </c>
      <c r="K107" s="24">
        <f t="shared" si="14"/>
        <v>7906.9186778394651</v>
      </c>
      <c r="L107" s="25">
        <f t="shared" si="12"/>
        <v>1.8749999999999998</v>
      </c>
    </row>
    <row r="108" spans="1:12" x14ac:dyDescent="0.2">
      <c r="A108" s="17">
        <v>99</v>
      </c>
      <c r="B108" s="48">
        <v>2</v>
      </c>
      <c r="C108" s="47">
        <v>3</v>
      </c>
      <c r="D108" s="47">
        <v>1</v>
      </c>
      <c r="E108" s="18"/>
      <c r="F108" s="23">
        <f t="shared" si="10"/>
        <v>1</v>
      </c>
      <c r="G108" s="23">
        <f t="shared" si="7"/>
        <v>0.5</v>
      </c>
      <c r="H108" s="24">
        <f t="shared" si="13"/>
        <v>3514.1860790397623</v>
      </c>
      <c r="I108" s="24">
        <f t="shared" si="11"/>
        <v>1757.0930395198811</v>
      </c>
      <c r="J108" s="24">
        <f t="shared" si="8"/>
        <v>1757.0930395198811</v>
      </c>
      <c r="K108" s="24">
        <f t="shared" si="14"/>
        <v>4392.7325987997028</v>
      </c>
      <c r="L108" s="25">
        <f t="shared" si="12"/>
        <v>1.25</v>
      </c>
    </row>
    <row r="109" spans="1:12" x14ac:dyDescent="0.2">
      <c r="A109" s="17" t="s">
        <v>22</v>
      </c>
      <c r="B109" s="48">
        <v>2</v>
      </c>
      <c r="C109" s="47">
        <v>2</v>
      </c>
      <c r="D109" s="47">
        <v>4</v>
      </c>
      <c r="E109" s="18"/>
      <c r="F109" s="23">
        <f>B109/((C109+D109)/2)</f>
        <v>0.66666666666666663</v>
      </c>
      <c r="G109" s="23">
        <v>1</v>
      </c>
      <c r="H109" s="24">
        <f>H108-I108</f>
        <v>1757.0930395198811</v>
      </c>
      <c r="I109" s="24">
        <f>H109*G109</f>
        <v>1757.0930395198811</v>
      </c>
      <c r="J109" s="24">
        <f>H109/F109</f>
        <v>2635.6395592798217</v>
      </c>
      <c r="K109" s="24">
        <f>J109</f>
        <v>2635.6395592798217</v>
      </c>
      <c r="L109" s="25">
        <f>K109/H109</f>
        <v>1.5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68"/>
      <c r="B7" s="69"/>
      <c r="C7" s="70">
        <v>44197</v>
      </c>
      <c r="D7" s="70">
        <v>44562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128</v>
      </c>
      <c r="D9" s="47">
        <v>160</v>
      </c>
      <c r="E9" s="18">
        <v>0.1056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8092528.2988315029</v>
      </c>
      <c r="L9" s="20">
        <f>K9/H9</f>
        <v>80.925282988315033</v>
      </c>
    </row>
    <row r="10" spans="1:13" x14ac:dyDescent="0.2">
      <c r="A10" s="17">
        <v>1</v>
      </c>
      <c r="B10" s="48">
        <v>0</v>
      </c>
      <c r="C10" s="47">
        <v>179</v>
      </c>
      <c r="D10" s="47">
        <v>145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7992528.2988315029</v>
      </c>
      <c r="L10" s="21">
        <f t="shared" ref="L10:L73" si="5">K10/H10</f>
        <v>79.925282988315033</v>
      </c>
    </row>
    <row r="11" spans="1:13" x14ac:dyDescent="0.2">
      <c r="A11" s="17">
        <v>2</v>
      </c>
      <c r="B11" s="48">
        <v>0</v>
      </c>
      <c r="C11" s="47">
        <v>192</v>
      </c>
      <c r="D11" s="47">
        <v>187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7892528.2988315029</v>
      </c>
      <c r="L11" s="21">
        <f t="shared" si="5"/>
        <v>78.925282988315033</v>
      </c>
    </row>
    <row r="12" spans="1:13" x14ac:dyDescent="0.2">
      <c r="A12" s="17">
        <v>3</v>
      </c>
      <c r="B12" s="48">
        <v>0</v>
      </c>
      <c r="C12" s="47">
        <v>194</v>
      </c>
      <c r="D12" s="47">
        <v>197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7792528.2988315029</v>
      </c>
      <c r="L12" s="21">
        <f t="shared" si="5"/>
        <v>77.925282988315033</v>
      </c>
    </row>
    <row r="13" spans="1:13" x14ac:dyDescent="0.2">
      <c r="A13" s="17">
        <v>4</v>
      </c>
      <c r="B13" s="48">
        <v>0</v>
      </c>
      <c r="C13" s="47">
        <v>226</v>
      </c>
      <c r="D13" s="47">
        <v>195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7692528.2988315029</v>
      </c>
      <c r="L13" s="21">
        <f t="shared" si="5"/>
        <v>76.925282988315033</v>
      </c>
    </row>
    <row r="14" spans="1:13" x14ac:dyDescent="0.2">
      <c r="A14" s="17">
        <v>5</v>
      </c>
      <c r="B14" s="48">
        <v>0</v>
      </c>
      <c r="C14" s="47">
        <v>240</v>
      </c>
      <c r="D14" s="47">
        <v>231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7592528.2988315029</v>
      </c>
      <c r="L14" s="21">
        <f t="shared" si="5"/>
        <v>75.925282988315033</v>
      </c>
    </row>
    <row r="15" spans="1:13" x14ac:dyDescent="0.2">
      <c r="A15" s="17">
        <v>6</v>
      </c>
      <c r="B15" s="48">
        <v>0</v>
      </c>
      <c r="C15" s="47">
        <v>254</v>
      </c>
      <c r="D15" s="47">
        <v>252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7492528.2988315029</v>
      </c>
      <c r="L15" s="21">
        <f t="shared" si="5"/>
        <v>74.925282988315033</v>
      </c>
    </row>
    <row r="16" spans="1:13" x14ac:dyDescent="0.2">
      <c r="A16" s="17">
        <v>7</v>
      </c>
      <c r="B16" s="48">
        <v>0</v>
      </c>
      <c r="C16" s="47">
        <v>246</v>
      </c>
      <c r="D16" s="47">
        <v>260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7392528.2988315029</v>
      </c>
      <c r="L16" s="21">
        <f t="shared" si="5"/>
        <v>73.925282988315033</v>
      </c>
    </row>
    <row r="17" spans="1:12" x14ac:dyDescent="0.2">
      <c r="A17" s="17">
        <v>8</v>
      </c>
      <c r="B17" s="48">
        <v>0</v>
      </c>
      <c r="C17" s="47">
        <v>247</v>
      </c>
      <c r="D17" s="47">
        <v>248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7292528.2988315029</v>
      </c>
      <c r="L17" s="21">
        <f t="shared" si="5"/>
        <v>72.925282988315033</v>
      </c>
    </row>
    <row r="18" spans="1:12" x14ac:dyDescent="0.2">
      <c r="A18" s="17">
        <v>9</v>
      </c>
      <c r="B18" s="48">
        <v>0</v>
      </c>
      <c r="C18" s="47">
        <v>236</v>
      </c>
      <c r="D18" s="47">
        <v>252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7192528.2988315029</v>
      </c>
      <c r="L18" s="21">
        <f t="shared" si="5"/>
        <v>71.925282988315033</v>
      </c>
    </row>
    <row r="19" spans="1:12" x14ac:dyDescent="0.2">
      <c r="A19" s="17">
        <v>10</v>
      </c>
      <c r="B19" s="48">
        <v>0</v>
      </c>
      <c r="C19" s="47">
        <v>241</v>
      </c>
      <c r="D19" s="47">
        <v>244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7092528.2988315029</v>
      </c>
      <c r="L19" s="21">
        <f t="shared" si="5"/>
        <v>70.925282988315033</v>
      </c>
    </row>
    <row r="20" spans="1:12" x14ac:dyDescent="0.2">
      <c r="A20" s="17">
        <v>11</v>
      </c>
      <c r="B20" s="48">
        <v>0</v>
      </c>
      <c r="C20" s="47">
        <v>250</v>
      </c>
      <c r="D20" s="47">
        <v>257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6992528.2988315029</v>
      </c>
      <c r="L20" s="21">
        <f t="shared" si="5"/>
        <v>69.925282988315033</v>
      </c>
    </row>
    <row r="21" spans="1:12" x14ac:dyDescent="0.2">
      <c r="A21" s="17">
        <v>12</v>
      </c>
      <c r="B21" s="48">
        <v>0</v>
      </c>
      <c r="C21" s="47">
        <v>282</v>
      </c>
      <c r="D21" s="47">
        <v>261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6892528.2988315029</v>
      </c>
      <c r="L21" s="21">
        <f t="shared" si="5"/>
        <v>68.925282988315033</v>
      </c>
    </row>
    <row r="22" spans="1:12" x14ac:dyDescent="0.2">
      <c r="A22" s="17">
        <v>13</v>
      </c>
      <c r="B22" s="48">
        <v>1</v>
      </c>
      <c r="C22" s="47">
        <v>253</v>
      </c>
      <c r="D22" s="47">
        <v>295</v>
      </c>
      <c r="E22" s="18">
        <v>0</v>
      </c>
      <c r="F22" s="19">
        <f t="shared" si="3"/>
        <v>3.6496350364963502E-3</v>
      </c>
      <c r="G22" s="19">
        <f t="shared" si="0"/>
        <v>3.6363636363636364E-3</v>
      </c>
      <c r="H22" s="14">
        <f t="shared" si="6"/>
        <v>100000</v>
      </c>
      <c r="I22" s="14">
        <f t="shared" si="4"/>
        <v>363.63636363636363</v>
      </c>
      <c r="J22" s="14">
        <f t="shared" si="1"/>
        <v>99636.363636363632</v>
      </c>
      <c r="K22" s="14">
        <f t="shared" si="2"/>
        <v>6792528.2988315029</v>
      </c>
      <c r="L22" s="21">
        <f t="shared" si="5"/>
        <v>67.925282988315033</v>
      </c>
    </row>
    <row r="23" spans="1:12" x14ac:dyDescent="0.2">
      <c r="A23" s="17">
        <v>14</v>
      </c>
      <c r="B23" s="48">
        <v>0</v>
      </c>
      <c r="C23" s="47">
        <v>256</v>
      </c>
      <c r="D23" s="47">
        <v>253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99636.363636363632</v>
      </c>
      <c r="I23" s="14">
        <f t="shared" si="4"/>
        <v>0</v>
      </c>
      <c r="J23" s="14">
        <f t="shared" si="1"/>
        <v>99636.363636363632</v>
      </c>
      <c r="K23" s="14">
        <f t="shared" si="2"/>
        <v>6692891.9351951396</v>
      </c>
      <c r="L23" s="21">
        <f t="shared" si="5"/>
        <v>67.173185480973117</v>
      </c>
    </row>
    <row r="24" spans="1:12" x14ac:dyDescent="0.2">
      <c r="A24" s="17">
        <v>15</v>
      </c>
      <c r="B24" s="48">
        <v>0</v>
      </c>
      <c r="C24" s="47">
        <v>231</v>
      </c>
      <c r="D24" s="47">
        <v>263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99636.363636363632</v>
      </c>
      <c r="I24" s="14">
        <f t="shared" si="4"/>
        <v>0</v>
      </c>
      <c r="J24" s="14">
        <f t="shared" si="1"/>
        <v>99636.363636363632</v>
      </c>
      <c r="K24" s="14">
        <f t="shared" si="2"/>
        <v>6593255.5715587763</v>
      </c>
      <c r="L24" s="21">
        <f t="shared" si="5"/>
        <v>66.173185480973117</v>
      </c>
    </row>
    <row r="25" spans="1:12" x14ac:dyDescent="0.2">
      <c r="A25" s="17">
        <v>16</v>
      </c>
      <c r="B25" s="48">
        <v>0</v>
      </c>
      <c r="C25" s="47">
        <v>280</v>
      </c>
      <c r="D25" s="47">
        <v>233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99636.363636363632</v>
      </c>
      <c r="I25" s="14">
        <f t="shared" si="4"/>
        <v>0</v>
      </c>
      <c r="J25" s="14">
        <f t="shared" si="1"/>
        <v>99636.363636363632</v>
      </c>
      <c r="K25" s="14">
        <f t="shared" si="2"/>
        <v>6493619.207922413</v>
      </c>
      <c r="L25" s="21">
        <f t="shared" si="5"/>
        <v>65.173185480973132</v>
      </c>
    </row>
    <row r="26" spans="1:12" x14ac:dyDescent="0.2">
      <c r="A26" s="17">
        <v>17</v>
      </c>
      <c r="B26" s="48">
        <v>0</v>
      </c>
      <c r="C26" s="47">
        <v>235</v>
      </c>
      <c r="D26" s="47">
        <v>283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99636.363636363632</v>
      </c>
      <c r="I26" s="14">
        <f t="shared" si="4"/>
        <v>0</v>
      </c>
      <c r="J26" s="14">
        <f t="shared" si="1"/>
        <v>99636.363636363632</v>
      </c>
      <c r="K26" s="14">
        <f t="shared" si="2"/>
        <v>6393982.8442860497</v>
      </c>
      <c r="L26" s="21">
        <f t="shared" si="5"/>
        <v>64.173185480973132</v>
      </c>
    </row>
    <row r="27" spans="1:12" x14ac:dyDescent="0.2">
      <c r="A27" s="17">
        <v>18</v>
      </c>
      <c r="B27" s="48">
        <v>0</v>
      </c>
      <c r="C27" s="47">
        <v>220</v>
      </c>
      <c r="D27" s="47">
        <v>235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99636.363636363632</v>
      </c>
      <c r="I27" s="14">
        <f t="shared" si="4"/>
        <v>0</v>
      </c>
      <c r="J27" s="14">
        <f t="shared" si="1"/>
        <v>99636.363636363632</v>
      </c>
      <c r="K27" s="14">
        <f t="shared" si="2"/>
        <v>6294346.4806496864</v>
      </c>
      <c r="L27" s="21">
        <f t="shared" si="5"/>
        <v>63.173185480973132</v>
      </c>
    </row>
    <row r="28" spans="1:12" x14ac:dyDescent="0.2">
      <c r="A28" s="17">
        <v>19</v>
      </c>
      <c r="B28" s="48">
        <v>0</v>
      </c>
      <c r="C28" s="47">
        <v>231</v>
      </c>
      <c r="D28" s="47">
        <v>214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99636.363636363632</v>
      </c>
      <c r="I28" s="14">
        <f t="shared" si="4"/>
        <v>0</v>
      </c>
      <c r="J28" s="14">
        <f t="shared" si="1"/>
        <v>99636.363636363632</v>
      </c>
      <c r="K28" s="14">
        <f t="shared" si="2"/>
        <v>6194710.1170133231</v>
      </c>
      <c r="L28" s="21">
        <f t="shared" si="5"/>
        <v>62.173185480973139</v>
      </c>
    </row>
    <row r="29" spans="1:12" x14ac:dyDescent="0.2">
      <c r="A29" s="17">
        <v>20</v>
      </c>
      <c r="B29" s="48">
        <v>0</v>
      </c>
      <c r="C29" s="47">
        <v>207</v>
      </c>
      <c r="D29" s="47">
        <v>241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99636.363636363632</v>
      </c>
      <c r="I29" s="14">
        <f t="shared" si="4"/>
        <v>0</v>
      </c>
      <c r="J29" s="14">
        <f t="shared" si="1"/>
        <v>99636.363636363632</v>
      </c>
      <c r="K29" s="14">
        <f t="shared" si="2"/>
        <v>6095073.7533769598</v>
      </c>
      <c r="L29" s="21">
        <f t="shared" si="5"/>
        <v>61.173185480973139</v>
      </c>
    </row>
    <row r="30" spans="1:12" x14ac:dyDescent="0.2">
      <c r="A30" s="17">
        <v>21</v>
      </c>
      <c r="B30" s="48">
        <v>0</v>
      </c>
      <c r="C30" s="47">
        <v>222</v>
      </c>
      <c r="D30" s="47">
        <v>204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99636.363636363632</v>
      </c>
      <c r="I30" s="14">
        <f t="shared" si="4"/>
        <v>0</v>
      </c>
      <c r="J30" s="14">
        <f t="shared" si="1"/>
        <v>99636.363636363632</v>
      </c>
      <c r="K30" s="14">
        <f t="shared" si="2"/>
        <v>5995437.3897405965</v>
      </c>
      <c r="L30" s="21">
        <f t="shared" si="5"/>
        <v>60.173185480973146</v>
      </c>
    </row>
    <row r="31" spans="1:12" x14ac:dyDescent="0.2">
      <c r="A31" s="17">
        <v>22</v>
      </c>
      <c r="B31" s="48">
        <v>0</v>
      </c>
      <c r="C31" s="47">
        <v>229</v>
      </c>
      <c r="D31" s="47">
        <v>225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99636.363636363632</v>
      </c>
      <c r="I31" s="14">
        <f t="shared" si="4"/>
        <v>0</v>
      </c>
      <c r="J31" s="14">
        <f t="shared" si="1"/>
        <v>99636.363636363632</v>
      </c>
      <c r="K31" s="14">
        <f t="shared" si="2"/>
        <v>5895801.0261042332</v>
      </c>
      <c r="L31" s="21">
        <f t="shared" si="5"/>
        <v>59.173185480973146</v>
      </c>
    </row>
    <row r="32" spans="1:12" x14ac:dyDescent="0.2">
      <c r="A32" s="17">
        <v>23</v>
      </c>
      <c r="B32" s="48">
        <v>0</v>
      </c>
      <c r="C32" s="47">
        <v>215</v>
      </c>
      <c r="D32" s="47">
        <v>225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99636.363636363632</v>
      </c>
      <c r="I32" s="14">
        <f t="shared" si="4"/>
        <v>0</v>
      </c>
      <c r="J32" s="14">
        <f t="shared" si="1"/>
        <v>99636.363636363632</v>
      </c>
      <c r="K32" s="14">
        <f t="shared" si="2"/>
        <v>5796164.6624678699</v>
      </c>
      <c r="L32" s="21">
        <f t="shared" si="5"/>
        <v>58.173185480973146</v>
      </c>
    </row>
    <row r="33" spans="1:12" x14ac:dyDescent="0.2">
      <c r="A33" s="17">
        <v>24</v>
      </c>
      <c r="B33" s="48">
        <v>0</v>
      </c>
      <c r="C33" s="47">
        <v>203</v>
      </c>
      <c r="D33" s="47">
        <v>214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99636.363636363632</v>
      </c>
      <c r="I33" s="14">
        <f t="shared" si="4"/>
        <v>0</v>
      </c>
      <c r="J33" s="14">
        <f t="shared" si="1"/>
        <v>99636.363636363632</v>
      </c>
      <c r="K33" s="14">
        <f t="shared" si="2"/>
        <v>5696528.2988315066</v>
      </c>
      <c r="L33" s="21">
        <f t="shared" si="5"/>
        <v>57.173185480973153</v>
      </c>
    </row>
    <row r="34" spans="1:12" x14ac:dyDescent="0.2">
      <c r="A34" s="17">
        <v>25</v>
      </c>
      <c r="B34" s="48">
        <v>1</v>
      </c>
      <c r="C34" s="47">
        <v>193</v>
      </c>
      <c r="D34" s="47">
        <v>208</v>
      </c>
      <c r="E34" s="18">
        <v>0</v>
      </c>
      <c r="F34" s="19">
        <f t="shared" si="3"/>
        <v>4.9875311720698253E-3</v>
      </c>
      <c r="G34" s="19">
        <f t="shared" si="0"/>
        <v>4.9627791563275434E-3</v>
      </c>
      <c r="H34" s="14">
        <f t="shared" si="6"/>
        <v>99636.363636363632</v>
      </c>
      <c r="I34" s="14">
        <f t="shared" si="4"/>
        <v>494.47326866681703</v>
      </c>
      <c r="J34" s="14">
        <f t="shared" si="1"/>
        <v>99141.890367696818</v>
      </c>
      <c r="K34" s="14">
        <f t="shared" si="2"/>
        <v>5596891.9351951433</v>
      </c>
      <c r="L34" s="21">
        <f t="shared" si="5"/>
        <v>56.173185480973153</v>
      </c>
    </row>
    <row r="35" spans="1:12" x14ac:dyDescent="0.2">
      <c r="A35" s="17">
        <v>26</v>
      </c>
      <c r="B35" s="48">
        <v>1</v>
      </c>
      <c r="C35" s="47">
        <v>190</v>
      </c>
      <c r="D35" s="47">
        <v>193</v>
      </c>
      <c r="E35" s="18">
        <v>0</v>
      </c>
      <c r="F35" s="19">
        <f t="shared" si="3"/>
        <v>5.2219321148825066E-3</v>
      </c>
      <c r="G35" s="19">
        <f t="shared" si="0"/>
        <v>5.1948051948051948E-3</v>
      </c>
      <c r="H35" s="14">
        <f t="shared" si="6"/>
        <v>99141.890367696818</v>
      </c>
      <c r="I35" s="14">
        <f t="shared" si="4"/>
        <v>515.02280710491857</v>
      </c>
      <c r="J35" s="14">
        <f t="shared" si="1"/>
        <v>98626.867560591898</v>
      </c>
      <c r="K35" s="14">
        <f t="shared" si="2"/>
        <v>5497750.0448274463</v>
      </c>
      <c r="L35" s="21">
        <f t="shared" si="5"/>
        <v>55.453350994593968</v>
      </c>
    </row>
    <row r="36" spans="1:12" x14ac:dyDescent="0.2">
      <c r="A36" s="17">
        <v>27</v>
      </c>
      <c r="B36" s="48">
        <v>0</v>
      </c>
      <c r="C36" s="47">
        <v>224</v>
      </c>
      <c r="D36" s="47">
        <v>196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98626.867560591898</v>
      </c>
      <c r="I36" s="14">
        <f t="shared" si="4"/>
        <v>0</v>
      </c>
      <c r="J36" s="14">
        <f t="shared" si="1"/>
        <v>98626.867560591898</v>
      </c>
      <c r="K36" s="14">
        <f t="shared" si="2"/>
        <v>5399123.1772668548</v>
      </c>
      <c r="L36" s="21">
        <f t="shared" si="5"/>
        <v>54.74292462903049</v>
      </c>
    </row>
    <row r="37" spans="1:12" x14ac:dyDescent="0.2">
      <c r="A37" s="17">
        <v>28</v>
      </c>
      <c r="B37" s="48">
        <v>0</v>
      </c>
      <c r="C37" s="47">
        <v>195</v>
      </c>
      <c r="D37" s="47">
        <v>225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98626.867560591898</v>
      </c>
      <c r="I37" s="14">
        <f t="shared" si="4"/>
        <v>0</v>
      </c>
      <c r="J37" s="14">
        <f t="shared" si="1"/>
        <v>98626.867560591898</v>
      </c>
      <c r="K37" s="14">
        <f t="shared" si="2"/>
        <v>5300496.3097062632</v>
      </c>
      <c r="L37" s="21">
        <f t="shared" si="5"/>
        <v>53.742924629030497</v>
      </c>
    </row>
    <row r="38" spans="1:12" x14ac:dyDescent="0.2">
      <c r="A38" s="17">
        <v>29</v>
      </c>
      <c r="B38" s="48">
        <v>0</v>
      </c>
      <c r="C38" s="47">
        <v>202</v>
      </c>
      <c r="D38" s="47">
        <v>197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98626.867560591898</v>
      </c>
      <c r="I38" s="14">
        <f t="shared" si="4"/>
        <v>0</v>
      </c>
      <c r="J38" s="14">
        <f t="shared" si="1"/>
        <v>98626.867560591898</v>
      </c>
      <c r="K38" s="14">
        <f t="shared" si="2"/>
        <v>5201869.4421456717</v>
      </c>
      <c r="L38" s="21">
        <f t="shared" si="5"/>
        <v>52.742924629030497</v>
      </c>
    </row>
    <row r="39" spans="1:12" x14ac:dyDescent="0.2">
      <c r="A39" s="17">
        <v>30</v>
      </c>
      <c r="B39" s="48">
        <v>0</v>
      </c>
      <c r="C39" s="47">
        <v>208</v>
      </c>
      <c r="D39" s="47">
        <v>196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98626.867560591898</v>
      </c>
      <c r="I39" s="14">
        <f t="shared" si="4"/>
        <v>0</v>
      </c>
      <c r="J39" s="14">
        <f t="shared" si="1"/>
        <v>98626.867560591898</v>
      </c>
      <c r="K39" s="14">
        <f t="shared" si="2"/>
        <v>5103242.5745850801</v>
      </c>
      <c r="L39" s="21">
        <f t="shared" si="5"/>
        <v>51.742924629030504</v>
      </c>
    </row>
    <row r="40" spans="1:12" x14ac:dyDescent="0.2">
      <c r="A40" s="17">
        <v>31</v>
      </c>
      <c r="B40" s="48">
        <v>1</v>
      </c>
      <c r="C40" s="47">
        <v>218</v>
      </c>
      <c r="D40" s="47">
        <v>208</v>
      </c>
      <c r="E40" s="18">
        <v>0</v>
      </c>
      <c r="F40" s="19">
        <f t="shared" si="3"/>
        <v>4.6948356807511738E-3</v>
      </c>
      <c r="G40" s="19">
        <f t="shared" si="0"/>
        <v>4.6728971962616819E-3</v>
      </c>
      <c r="H40" s="14">
        <f t="shared" si="6"/>
        <v>98626.867560591898</v>
      </c>
      <c r="I40" s="14">
        <f t="shared" si="4"/>
        <v>460.87321289996208</v>
      </c>
      <c r="J40" s="14">
        <f t="shared" si="1"/>
        <v>98165.994347691929</v>
      </c>
      <c r="K40" s="14">
        <f t="shared" si="2"/>
        <v>5004615.7070244886</v>
      </c>
      <c r="L40" s="21">
        <f t="shared" si="5"/>
        <v>50.742924629030504</v>
      </c>
    </row>
    <row r="41" spans="1:12" x14ac:dyDescent="0.2">
      <c r="A41" s="17">
        <v>32</v>
      </c>
      <c r="B41" s="48">
        <v>0</v>
      </c>
      <c r="C41" s="47">
        <v>229</v>
      </c>
      <c r="D41" s="47">
        <v>231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98165.994347691929</v>
      </c>
      <c r="I41" s="14">
        <f t="shared" si="4"/>
        <v>0</v>
      </c>
      <c r="J41" s="14">
        <f t="shared" si="1"/>
        <v>98165.994347691929</v>
      </c>
      <c r="K41" s="14">
        <f t="shared" si="2"/>
        <v>4906449.7126767971</v>
      </c>
      <c r="L41" s="21">
        <f t="shared" si="5"/>
        <v>49.981154322124553</v>
      </c>
    </row>
    <row r="42" spans="1:12" x14ac:dyDescent="0.2">
      <c r="A42" s="17">
        <v>33</v>
      </c>
      <c r="B42" s="48">
        <v>0</v>
      </c>
      <c r="C42" s="47">
        <v>249</v>
      </c>
      <c r="D42" s="47">
        <v>255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98165.994347691929</v>
      </c>
      <c r="I42" s="14">
        <f t="shared" si="4"/>
        <v>0</v>
      </c>
      <c r="J42" s="14">
        <f t="shared" si="1"/>
        <v>98165.994347691929</v>
      </c>
      <c r="K42" s="14">
        <f t="shared" si="2"/>
        <v>4808283.7183291055</v>
      </c>
      <c r="L42" s="21">
        <f t="shared" si="5"/>
        <v>48.98115432212456</v>
      </c>
    </row>
    <row r="43" spans="1:12" x14ac:dyDescent="0.2">
      <c r="A43" s="17">
        <v>34</v>
      </c>
      <c r="B43" s="48">
        <v>0</v>
      </c>
      <c r="C43" s="47">
        <v>246</v>
      </c>
      <c r="D43" s="47">
        <v>273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98165.994347691929</v>
      </c>
      <c r="I43" s="14">
        <f t="shared" si="4"/>
        <v>0</v>
      </c>
      <c r="J43" s="14">
        <f t="shared" si="1"/>
        <v>98165.994347691929</v>
      </c>
      <c r="K43" s="14">
        <f t="shared" si="2"/>
        <v>4710117.723981414</v>
      </c>
      <c r="L43" s="21">
        <f t="shared" si="5"/>
        <v>47.98115432212456</v>
      </c>
    </row>
    <row r="44" spans="1:12" x14ac:dyDescent="0.2">
      <c r="A44" s="17">
        <v>35</v>
      </c>
      <c r="B44" s="48">
        <v>0</v>
      </c>
      <c r="C44" s="47">
        <v>267</v>
      </c>
      <c r="D44" s="47">
        <v>263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98165.994347691929</v>
      </c>
      <c r="I44" s="14">
        <f t="shared" si="4"/>
        <v>0</v>
      </c>
      <c r="J44" s="14">
        <f t="shared" si="1"/>
        <v>98165.994347691929</v>
      </c>
      <c r="K44" s="14">
        <f t="shared" si="2"/>
        <v>4611951.7296337225</v>
      </c>
      <c r="L44" s="21">
        <f t="shared" si="5"/>
        <v>46.981154322124567</v>
      </c>
    </row>
    <row r="45" spans="1:12" x14ac:dyDescent="0.2">
      <c r="A45" s="17">
        <v>36</v>
      </c>
      <c r="B45" s="48">
        <v>0</v>
      </c>
      <c r="C45" s="47">
        <v>267</v>
      </c>
      <c r="D45" s="47">
        <v>276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98165.994347691929</v>
      </c>
      <c r="I45" s="14">
        <f t="shared" si="4"/>
        <v>0</v>
      </c>
      <c r="J45" s="14">
        <f t="shared" si="1"/>
        <v>98165.994347691929</v>
      </c>
      <c r="K45" s="14">
        <f t="shared" si="2"/>
        <v>4513785.7352860309</v>
      </c>
      <c r="L45" s="21">
        <f t="shared" si="5"/>
        <v>45.981154322124574</v>
      </c>
    </row>
    <row r="46" spans="1:12" x14ac:dyDescent="0.2">
      <c r="A46" s="17">
        <v>37</v>
      </c>
      <c r="B46" s="48">
        <v>1</v>
      </c>
      <c r="C46" s="47">
        <v>298</v>
      </c>
      <c r="D46" s="47">
        <v>282</v>
      </c>
      <c r="E46" s="18">
        <v>0</v>
      </c>
      <c r="F46" s="19">
        <f t="shared" si="3"/>
        <v>3.4482758620689655E-3</v>
      </c>
      <c r="G46" s="19">
        <f t="shared" si="0"/>
        <v>3.4364261168384883E-3</v>
      </c>
      <c r="H46" s="14">
        <f t="shared" si="6"/>
        <v>98165.994347691929</v>
      </c>
      <c r="I46" s="14">
        <f t="shared" si="4"/>
        <v>337.34018676182797</v>
      </c>
      <c r="J46" s="14">
        <f t="shared" si="1"/>
        <v>97828.654160930106</v>
      </c>
      <c r="K46" s="14">
        <f t="shared" si="2"/>
        <v>4415619.7409383394</v>
      </c>
      <c r="L46" s="21">
        <f t="shared" si="5"/>
        <v>44.981154322124574</v>
      </c>
    </row>
    <row r="47" spans="1:12" x14ac:dyDescent="0.2">
      <c r="A47" s="17">
        <v>38</v>
      </c>
      <c r="B47" s="48">
        <v>0</v>
      </c>
      <c r="C47" s="47">
        <v>313</v>
      </c>
      <c r="D47" s="47">
        <v>313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97828.654160930106</v>
      </c>
      <c r="I47" s="14">
        <f t="shared" si="4"/>
        <v>0</v>
      </c>
      <c r="J47" s="14">
        <f t="shared" si="1"/>
        <v>97828.654160930106</v>
      </c>
      <c r="K47" s="14">
        <f t="shared" si="2"/>
        <v>4317791.0867774095</v>
      </c>
      <c r="L47" s="21">
        <f t="shared" si="5"/>
        <v>44.136261750821554</v>
      </c>
    </row>
    <row r="48" spans="1:12" x14ac:dyDescent="0.2">
      <c r="A48" s="17">
        <v>39</v>
      </c>
      <c r="B48" s="48">
        <v>0</v>
      </c>
      <c r="C48" s="47">
        <v>325</v>
      </c>
      <c r="D48" s="47">
        <v>310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97828.654160930106</v>
      </c>
      <c r="I48" s="14">
        <f t="shared" si="4"/>
        <v>0</v>
      </c>
      <c r="J48" s="14">
        <f t="shared" si="1"/>
        <v>97828.654160930106</v>
      </c>
      <c r="K48" s="14">
        <f t="shared" si="2"/>
        <v>4219962.4326164797</v>
      </c>
      <c r="L48" s="21">
        <f t="shared" si="5"/>
        <v>43.136261750821561</v>
      </c>
    </row>
    <row r="49" spans="1:12" x14ac:dyDescent="0.2">
      <c r="A49" s="17">
        <v>40</v>
      </c>
      <c r="B49" s="48">
        <v>1</v>
      </c>
      <c r="C49" s="47">
        <v>371</v>
      </c>
      <c r="D49" s="47">
        <v>328</v>
      </c>
      <c r="E49" s="18">
        <v>0</v>
      </c>
      <c r="F49" s="19">
        <f t="shared" si="3"/>
        <v>2.8612303290414878E-3</v>
      </c>
      <c r="G49" s="19">
        <f t="shared" si="0"/>
        <v>2.8530670470756064E-3</v>
      </c>
      <c r="H49" s="14">
        <f t="shared" si="6"/>
        <v>97828.654160930106</v>
      </c>
      <c r="I49" s="14">
        <f t="shared" si="4"/>
        <v>279.11170944630561</v>
      </c>
      <c r="J49" s="14">
        <f t="shared" si="1"/>
        <v>97549.542451483794</v>
      </c>
      <c r="K49" s="14">
        <f t="shared" si="2"/>
        <v>4122133.7784555499</v>
      </c>
      <c r="L49" s="21">
        <f t="shared" si="5"/>
        <v>42.136261750821561</v>
      </c>
    </row>
    <row r="50" spans="1:12" x14ac:dyDescent="0.2">
      <c r="A50" s="17">
        <v>41</v>
      </c>
      <c r="B50" s="48">
        <v>0</v>
      </c>
      <c r="C50" s="47">
        <v>403</v>
      </c>
      <c r="D50" s="47">
        <v>370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97549.542451483794</v>
      </c>
      <c r="I50" s="14">
        <f t="shared" si="4"/>
        <v>0</v>
      </c>
      <c r="J50" s="14">
        <f t="shared" si="1"/>
        <v>97549.542451483794</v>
      </c>
      <c r="K50" s="14">
        <f t="shared" si="2"/>
        <v>4024584.2360040662</v>
      </c>
      <c r="L50" s="21">
        <f t="shared" si="5"/>
        <v>41.256823300895448</v>
      </c>
    </row>
    <row r="51" spans="1:12" x14ac:dyDescent="0.2">
      <c r="A51" s="17">
        <v>42</v>
      </c>
      <c r="B51" s="48">
        <v>0</v>
      </c>
      <c r="C51" s="47">
        <v>445</v>
      </c>
      <c r="D51" s="47">
        <v>405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97549.542451483794</v>
      </c>
      <c r="I51" s="14">
        <f t="shared" si="4"/>
        <v>0</v>
      </c>
      <c r="J51" s="14">
        <f t="shared" si="1"/>
        <v>97549.542451483794</v>
      </c>
      <c r="K51" s="14">
        <f t="shared" si="2"/>
        <v>3927034.6935525825</v>
      </c>
      <c r="L51" s="21">
        <f t="shared" si="5"/>
        <v>40.256823300895448</v>
      </c>
    </row>
    <row r="52" spans="1:12" x14ac:dyDescent="0.2">
      <c r="A52" s="17">
        <v>43</v>
      </c>
      <c r="B52" s="48">
        <v>0</v>
      </c>
      <c r="C52" s="47">
        <v>443</v>
      </c>
      <c r="D52" s="47">
        <v>445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97549.542451483794</v>
      </c>
      <c r="I52" s="14">
        <f t="shared" si="4"/>
        <v>0</v>
      </c>
      <c r="J52" s="14">
        <f t="shared" si="1"/>
        <v>97549.542451483794</v>
      </c>
      <c r="K52" s="14">
        <f t="shared" si="2"/>
        <v>3829485.1511010989</v>
      </c>
      <c r="L52" s="21">
        <f t="shared" si="5"/>
        <v>39.256823300895448</v>
      </c>
    </row>
    <row r="53" spans="1:12" x14ac:dyDescent="0.2">
      <c r="A53" s="17">
        <v>44</v>
      </c>
      <c r="B53" s="48">
        <v>1</v>
      </c>
      <c r="C53" s="47">
        <v>473</v>
      </c>
      <c r="D53" s="47">
        <v>449</v>
      </c>
      <c r="E53" s="18">
        <v>0</v>
      </c>
      <c r="F53" s="19">
        <f t="shared" si="3"/>
        <v>2.1691973969631237E-3</v>
      </c>
      <c r="G53" s="19">
        <f t="shared" si="0"/>
        <v>2.1645021645021645E-3</v>
      </c>
      <c r="H53" s="14">
        <f t="shared" si="6"/>
        <v>97549.542451483794</v>
      </c>
      <c r="I53" s="14">
        <f t="shared" si="4"/>
        <v>211.14619578243244</v>
      </c>
      <c r="J53" s="14">
        <f t="shared" si="1"/>
        <v>97338.396255701358</v>
      </c>
      <c r="K53" s="14">
        <f t="shared" si="2"/>
        <v>3731935.6086496152</v>
      </c>
      <c r="L53" s="21">
        <f t="shared" si="5"/>
        <v>38.256823300895448</v>
      </c>
    </row>
    <row r="54" spans="1:12" x14ac:dyDescent="0.2">
      <c r="A54" s="17">
        <v>45</v>
      </c>
      <c r="B54" s="48">
        <v>0</v>
      </c>
      <c r="C54" s="47">
        <v>488</v>
      </c>
      <c r="D54" s="47">
        <v>464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97338.396255701358</v>
      </c>
      <c r="I54" s="14">
        <f t="shared" si="4"/>
        <v>0</v>
      </c>
      <c r="J54" s="14">
        <f t="shared" si="1"/>
        <v>97338.396255701358</v>
      </c>
      <c r="K54" s="14">
        <f t="shared" si="2"/>
        <v>3634597.2123939139</v>
      </c>
      <c r="L54" s="21">
        <f t="shared" si="5"/>
        <v>37.339809902415837</v>
      </c>
    </row>
    <row r="55" spans="1:12" x14ac:dyDescent="0.2">
      <c r="A55" s="17">
        <v>46</v>
      </c>
      <c r="B55" s="48">
        <v>1</v>
      </c>
      <c r="C55" s="47">
        <v>468</v>
      </c>
      <c r="D55" s="47">
        <v>485</v>
      </c>
      <c r="E55" s="18">
        <v>0.80600000000000005</v>
      </c>
      <c r="F55" s="19">
        <f t="shared" si="3"/>
        <v>2.0986358866736622E-3</v>
      </c>
      <c r="G55" s="19">
        <f t="shared" si="0"/>
        <v>2.0977818055188443E-3</v>
      </c>
      <c r="H55" s="14">
        <f t="shared" si="6"/>
        <v>97338.396255701358</v>
      </c>
      <c r="I55" s="14">
        <f t="shared" si="4"/>
        <v>204.19471664359392</v>
      </c>
      <c r="J55" s="14">
        <f t="shared" si="1"/>
        <v>97298.782480672497</v>
      </c>
      <c r="K55" s="14">
        <f t="shared" si="2"/>
        <v>3537258.8161382126</v>
      </c>
      <c r="L55" s="21">
        <f t="shared" si="5"/>
        <v>36.339809902415837</v>
      </c>
    </row>
    <row r="56" spans="1:12" x14ac:dyDescent="0.2">
      <c r="A56" s="17">
        <v>47</v>
      </c>
      <c r="B56" s="48">
        <v>2</v>
      </c>
      <c r="C56" s="47">
        <v>449</v>
      </c>
      <c r="D56" s="47">
        <v>470</v>
      </c>
      <c r="E56" s="18">
        <v>0.16389999999999999</v>
      </c>
      <c r="F56" s="19">
        <f t="shared" si="3"/>
        <v>4.3525571273122961E-3</v>
      </c>
      <c r="G56" s="19">
        <f t="shared" si="0"/>
        <v>4.3367748532977483E-3</v>
      </c>
      <c r="H56" s="14">
        <f t="shared" si="6"/>
        <v>97134.201539057758</v>
      </c>
      <c r="I56" s="14">
        <f t="shared" si="4"/>
        <v>421.24916262974114</v>
      </c>
      <c r="J56" s="14">
        <f t="shared" si="1"/>
        <v>96781.995114183024</v>
      </c>
      <c r="K56" s="14">
        <f t="shared" si="2"/>
        <v>3439960.0336575401</v>
      </c>
      <c r="L56" s="21">
        <f t="shared" si="5"/>
        <v>35.414508784265124</v>
      </c>
    </row>
    <row r="57" spans="1:12" x14ac:dyDescent="0.2">
      <c r="A57" s="17">
        <v>48</v>
      </c>
      <c r="B57" s="48">
        <v>0</v>
      </c>
      <c r="C57" s="47">
        <v>420</v>
      </c>
      <c r="D57" s="47">
        <v>455</v>
      </c>
      <c r="E57" s="18">
        <v>0</v>
      </c>
      <c r="F57" s="19">
        <f t="shared" si="3"/>
        <v>0</v>
      </c>
      <c r="G57" s="19">
        <f t="shared" si="0"/>
        <v>0</v>
      </c>
      <c r="H57" s="14">
        <f t="shared" si="6"/>
        <v>96712.952376428017</v>
      </c>
      <c r="I57" s="14">
        <f t="shared" si="4"/>
        <v>0</v>
      </c>
      <c r="J57" s="14">
        <f t="shared" si="1"/>
        <v>96712.952376428017</v>
      </c>
      <c r="K57" s="14">
        <f t="shared" si="2"/>
        <v>3343178.038543357</v>
      </c>
      <c r="L57" s="21">
        <f t="shared" si="5"/>
        <v>34.568048605640485</v>
      </c>
    </row>
    <row r="58" spans="1:12" x14ac:dyDescent="0.2">
      <c r="A58" s="17">
        <v>49</v>
      </c>
      <c r="B58" s="48">
        <v>1</v>
      </c>
      <c r="C58" s="47">
        <v>434</v>
      </c>
      <c r="D58" s="47">
        <v>423</v>
      </c>
      <c r="E58" s="18">
        <v>0.51229999999999998</v>
      </c>
      <c r="F58" s="19">
        <f t="shared" si="3"/>
        <v>2.3337222870478411E-3</v>
      </c>
      <c r="G58" s="19">
        <f t="shared" si="0"/>
        <v>2.3310691658525403E-3</v>
      </c>
      <c r="H58" s="14">
        <f t="shared" si="6"/>
        <v>96712.952376428017</v>
      </c>
      <c r="I58" s="14">
        <f t="shared" si="4"/>
        <v>225.44458122325651</v>
      </c>
      <c r="J58" s="14">
        <f t="shared" si="1"/>
        <v>96603.003054165427</v>
      </c>
      <c r="K58" s="14">
        <f t="shared" si="2"/>
        <v>3246465.086166929</v>
      </c>
      <c r="L58" s="21">
        <f t="shared" si="5"/>
        <v>33.568048605640485</v>
      </c>
    </row>
    <row r="59" spans="1:12" x14ac:dyDescent="0.2">
      <c r="A59" s="17">
        <v>50</v>
      </c>
      <c r="B59" s="48">
        <v>0</v>
      </c>
      <c r="C59" s="47">
        <v>495</v>
      </c>
      <c r="D59" s="47">
        <v>437</v>
      </c>
      <c r="E59" s="18">
        <v>0.73499999999999999</v>
      </c>
      <c r="F59" s="19">
        <f t="shared" si="3"/>
        <v>0</v>
      </c>
      <c r="G59" s="19">
        <f t="shared" si="0"/>
        <v>0</v>
      </c>
      <c r="H59" s="14">
        <f t="shared" si="6"/>
        <v>96487.507795204758</v>
      </c>
      <c r="I59" s="14">
        <f t="shared" si="4"/>
        <v>0</v>
      </c>
      <c r="J59" s="14">
        <f t="shared" si="1"/>
        <v>96487.507795204758</v>
      </c>
      <c r="K59" s="14">
        <f t="shared" si="2"/>
        <v>3149862.0831127637</v>
      </c>
      <c r="L59" s="21">
        <f t="shared" si="5"/>
        <v>32.645283882742234</v>
      </c>
    </row>
    <row r="60" spans="1:12" x14ac:dyDescent="0.2">
      <c r="A60" s="17">
        <v>51</v>
      </c>
      <c r="B60" s="48">
        <v>1</v>
      </c>
      <c r="C60" s="47">
        <v>445</v>
      </c>
      <c r="D60" s="47">
        <v>498</v>
      </c>
      <c r="E60" s="18">
        <v>0.94810000000000005</v>
      </c>
      <c r="F60" s="19">
        <f t="shared" si="3"/>
        <v>2.1208907741251328E-3</v>
      </c>
      <c r="G60" s="19">
        <f t="shared" si="0"/>
        <v>2.1206573443983581E-3</v>
      </c>
      <c r="H60" s="14">
        <f t="shared" si="6"/>
        <v>96487.507795204758</v>
      </c>
      <c r="I60" s="14">
        <f t="shared" si="4"/>
        <v>204.61694204859481</v>
      </c>
      <c r="J60" s="14">
        <f t="shared" si="1"/>
        <v>96476.888175912434</v>
      </c>
      <c r="K60" s="14">
        <f t="shared" si="2"/>
        <v>3053374.5753175588</v>
      </c>
      <c r="L60" s="21">
        <f t="shared" si="5"/>
        <v>31.645283882742234</v>
      </c>
    </row>
    <row r="61" spans="1:12" x14ac:dyDescent="0.2">
      <c r="A61" s="17">
        <v>52</v>
      </c>
      <c r="B61" s="48">
        <v>2</v>
      </c>
      <c r="C61" s="47">
        <v>418</v>
      </c>
      <c r="D61" s="47">
        <v>449</v>
      </c>
      <c r="E61" s="18">
        <v>0.28420000000000001</v>
      </c>
      <c r="F61" s="19">
        <f t="shared" si="3"/>
        <v>4.61361014994233E-3</v>
      </c>
      <c r="G61" s="19">
        <f t="shared" si="0"/>
        <v>4.5984242119910352E-3</v>
      </c>
      <c r="H61" s="14">
        <f t="shared" si="6"/>
        <v>96282.890853156161</v>
      </c>
      <c r="I61" s="14">
        <f t="shared" si="4"/>
        <v>442.74957649964347</v>
      </c>
      <c r="J61" s="14">
        <f t="shared" si="1"/>
        <v>95965.970706297725</v>
      </c>
      <c r="K61" s="14">
        <f t="shared" si="2"/>
        <v>2956897.6871416462</v>
      </c>
      <c r="L61" s="21">
        <f t="shared" si="5"/>
        <v>30.710520435570395</v>
      </c>
    </row>
    <row r="62" spans="1:12" x14ac:dyDescent="0.2">
      <c r="A62" s="17">
        <v>53</v>
      </c>
      <c r="B62" s="48">
        <v>1</v>
      </c>
      <c r="C62" s="47">
        <v>406</v>
      </c>
      <c r="D62" s="47">
        <v>418</v>
      </c>
      <c r="E62" s="18">
        <v>0.2923</v>
      </c>
      <c r="F62" s="19">
        <f t="shared" si="3"/>
        <v>2.4271844660194173E-3</v>
      </c>
      <c r="G62" s="19">
        <f t="shared" si="0"/>
        <v>2.4230223957537014E-3</v>
      </c>
      <c r="H62" s="14">
        <f t="shared" si="6"/>
        <v>95840.141276656519</v>
      </c>
      <c r="I62" s="14">
        <f t="shared" si="4"/>
        <v>232.22280872553748</v>
      </c>
      <c r="J62" s="14">
        <f t="shared" si="1"/>
        <v>95675.797194921455</v>
      </c>
      <c r="K62" s="14">
        <f t="shared" si="2"/>
        <v>2860931.7164353486</v>
      </c>
      <c r="L62" s="21">
        <f t="shared" si="5"/>
        <v>29.851079916262361</v>
      </c>
    </row>
    <row r="63" spans="1:12" x14ac:dyDescent="0.2">
      <c r="A63" s="17">
        <v>54</v>
      </c>
      <c r="B63" s="48">
        <v>3</v>
      </c>
      <c r="C63" s="47">
        <v>434</v>
      </c>
      <c r="D63" s="47">
        <v>410</v>
      </c>
      <c r="E63" s="18">
        <v>0.50819999999999999</v>
      </c>
      <c r="F63" s="19">
        <f t="shared" si="3"/>
        <v>7.1090047393364926E-3</v>
      </c>
      <c r="G63" s="19">
        <f t="shared" si="0"/>
        <v>7.0842367703059022E-3</v>
      </c>
      <c r="H63" s="14">
        <f t="shared" si="6"/>
        <v>95607.918467930984</v>
      </c>
      <c r="I63" s="14">
        <f t="shared" si="4"/>
        <v>677.30913154292546</v>
      </c>
      <c r="J63" s="14">
        <f t="shared" si="1"/>
        <v>95274.817837038179</v>
      </c>
      <c r="K63" s="14">
        <f t="shared" si="2"/>
        <v>2765255.9192404272</v>
      </c>
      <c r="L63" s="21">
        <f t="shared" si="5"/>
        <v>28.922875464211213</v>
      </c>
    </row>
    <row r="64" spans="1:12" x14ac:dyDescent="0.2">
      <c r="A64" s="17">
        <v>55</v>
      </c>
      <c r="B64" s="48">
        <v>2</v>
      </c>
      <c r="C64" s="47">
        <v>414</v>
      </c>
      <c r="D64" s="47">
        <v>437</v>
      </c>
      <c r="E64" s="18">
        <v>0.2923</v>
      </c>
      <c r="F64" s="19">
        <f t="shared" si="3"/>
        <v>4.7003525264394828E-3</v>
      </c>
      <c r="G64" s="19">
        <f t="shared" si="0"/>
        <v>4.6847689261151036E-3</v>
      </c>
      <c r="H64" s="14">
        <f t="shared" si="6"/>
        <v>94930.609336388065</v>
      </c>
      <c r="I64" s="14">
        <f t="shared" si="4"/>
        <v>444.72796875628313</v>
      </c>
      <c r="J64" s="14">
        <f t="shared" si="1"/>
        <v>94615.875352899238</v>
      </c>
      <c r="K64" s="14">
        <f t="shared" si="2"/>
        <v>2669981.1014033891</v>
      </c>
      <c r="L64" s="21">
        <f t="shared" si="5"/>
        <v>28.125607957937678</v>
      </c>
    </row>
    <row r="65" spans="1:12" x14ac:dyDescent="0.2">
      <c r="A65" s="17">
        <v>56</v>
      </c>
      <c r="B65" s="48">
        <v>5</v>
      </c>
      <c r="C65" s="47">
        <v>404</v>
      </c>
      <c r="D65" s="47">
        <v>418</v>
      </c>
      <c r="E65" s="18">
        <v>0</v>
      </c>
      <c r="F65" s="19">
        <f t="shared" si="3"/>
        <v>1.2165450121654502E-2</v>
      </c>
      <c r="G65" s="19">
        <f t="shared" si="0"/>
        <v>1.2019230769230768E-2</v>
      </c>
      <c r="H65" s="14">
        <f t="shared" si="6"/>
        <v>94485.88136763178</v>
      </c>
      <c r="I65" s="14">
        <f t="shared" si="4"/>
        <v>1135.6476125917279</v>
      </c>
      <c r="J65" s="14">
        <f t="shared" si="1"/>
        <v>93350.233755040055</v>
      </c>
      <c r="K65" s="14">
        <f t="shared" si="2"/>
        <v>2575365.22605049</v>
      </c>
      <c r="L65" s="21">
        <f t="shared" si="5"/>
        <v>27.256614308650967</v>
      </c>
    </row>
    <row r="66" spans="1:12" x14ac:dyDescent="0.2">
      <c r="A66" s="17">
        <v>57</v>
      </c>
      <c r="B66" s="48">
        <v>3</v>
      </c>
      <c r="C66" s="47">
        <v>381</v>
      </c>
      <c r="D66" s="47">
        <v>397</v>
      </c>
      <c r="E66" s="18">
        <v>0.877</v>
      </c>
      <c r="F66" s="19">
        <f t="shared" si="3"/>
        <v>7.7120822622107968E-3</v>
      </c>
      <c r="G66" s="19">
        <f t="shared" si="0"/>
        <v>7.7047736209097288E-3</v>
      </c>
      <c r="H66" s="14">
        <f t="shared" si="6"/>
        <v>93350.233755040055</v>
      </c>
      <c r="I66" s="14">
        <f t="shared" si="4"/>
        <v>719.24241854158959</v>
      </c>
      <c r="J66" s="14">
        <f t="shared" si="1"/>
        <v>93261.766937559441</v>
      </c>
      <c r="K66" s="14">
        <f t="shared" si="2"/>
        <v>2482014.9922954501</v>
      </c>
      <c r="L66" s="21">
        <f t="shared" si="5"/>
        <v>26.588203290508034</v>
      </c>
    </row>
    <row r="67" spans="1:12" x14ac:dyDescent="0.2">
      <c r="A67" s="17">
        <v>58</v>
      </c>
      <c r="B67" s="48">
        <v>5</v>
      </c>
      <c r="C67" s="47">
        <v>334</v>
      </c>
      <c r="D67" s="47">
        <v>373</v>
      </c>
      <c r="E67" s="18">
        <v>0.34520000000000001</v>
      </c>
      <c r="F67" s="19">
        <f t="shared" si="3"/>
        <v>1.4144271570014143E-2</v>
      </c>
      <c r="G67" s="19">
        <f t="shared" si="0"/>
        <v>1.4014474148900984E-2</v>
      </c>
      <c r="H67" s="14">
        <f t="shared" si="6"/>
        <v>92630.991336498468</v>
      </c>
      <c r="I67" s="14">
        <f t="shared" si="4"/>
        <v>1298.1746334724289</v>
      </c>
      <c r="J67" s="14">
        <f t="shared" si="1"/>
        <v>91780.946586500722</v>
      </c>
      <c r="K67" s="14">
        <f t="shared" si="2"/>
        <v>2388753.2253578906</v>
      </c>
      <c r="L67" s="21">
        <f t="shared" si="5"/>
        <v>25.787840450506696</v>
      </c>
    </row>
    <row r="68" spans="1:12" x14ac:dyDescent="0.2">
      <c r="A68" s="17">
        <v>59</v>
      </c>
      <c r="B68" s="48">
        <v>2</v>
      </c>
      <c r="C68" s="47">
        <v>330</v>
      </c>
      <c r="D68" s="47">
        <v>330</v>
      </c>
      <c r="E68" s="18">
        <v>0.1885</v>
      </c>
      <c r="F68" s="19">
        <f t="shared" si="3"/>
        <v>6.0606060606060606E-3</v>
      </c>
      <c r="G68" s="19">
        <f t="shared" si="0"/>
        <v>6.0309447776541432E-3</v>
      </c>
      <c r="H68" s="14">
        <f t="shared" si="6"/>
        <v>91332.816703026037</v>
      </c>
      <c r="I68" s="14">
        <f t="shared" si="4"/>
        <v>550.82317392355799</v>
      </c>
      <c r="J68" s="14">
        <f t="shared" si="1"/>
        <v>90885.823697387066</v>
      </c>
      <c r="K68" s="14">
        <f t="shared" si="2"/>
        <v>2296972.2787713897</v>
      </c>
      <c r="L68" s="21">
        <f t="shared" si="5"/>
        <v>25.1494737783039</v>
      </c>
    </row>
    <row r="69" spans="1:12" x14ac:dyDescent="0.2">
      <c r="A69" s="17">
        <v>60</v>
      </c>
      <c r="B69" s="48">
        <v>2</v>
      </c>
      <c r="C69" s="47">
        <v>311</v>
      </c>
      <c r="D69" s="47">
        <v>333</v>
      </c>
      <c r="E69" s="18">
        <v>0.60560000000000003</v>
      </c>
      <c r="F69" s="19">
        <f t="shared" si="3"/>
        <v>6.2111801242236021E-3</v>
      </c>
      <c r="G69" s="19">
        <f t="shared" si="0"/>
        <v>6.1960018439301484E-3</v>
      </c>
      <c r="H69" s="14">
        <f t="shared" si="6"/>
        <v>90781.993529102474</v>
      </c>
      <c r="I69" s="14">
        <f t="shared" si="4"/>
        <v>562.48539930197376</v>
      </c>
      <c r="J69" s="14">
        <f t="shared" si="1"/>
        <v>90560.149287617765</v>
      </c>
      <c r="K69" s="14">
        <f t="shared" si="2"/>
        <v>2206086.4550740025</v>
      </c>
      <c r="L69" s="21">
        <f t="shared" si="5"/>
        <v>24.300925429300971</v>
      </c>
    </row>
    <row r="70" spans="1:12" x14ac:dyDescent="0.2">
      <c r="A70" s="17">
        <v>61</v>
      </c>
      <c r="B70" s="48">
        <v>1</v>
      </c>
      <c r="C70" s="47">
        <v>302</v>
      </c>
      <c r="D70" s="47">
        <v>313</v>
      </c>
      <c r="E70" s="18">
        <v>0.49680000000000002</v>
      </c>
      <c r="F70" s="19">
        <f t="shared" si="3"/>
        <v>3.2520325203252032E-3</v>
      </c>
      <c r="G70" s="19">
        <f t="shared" si="0"/>
        <v>3.2467195146024456E-3</v>
      </c>
      <c r="H70" s="14">
        <f t="shared" si="6"/>
        <v>90219.508129800495</v>
      </c>
      <c r="I70" s="14">
        <f t="shared" si="4"/>
        <v>292.91743764285724</v>
      </c>
      <c r="J70" s="14">
        <f t="shared" si="1"/>
        <v>90072.112075178607</v>
      </c>
      <c r="K70" s="14">
        <f t="shared" si="2"/>
        <v>2115526.3057863847</v>
      </c>
      <c r="L70" s="21">
        <f t="shared" si="5"/>
        <v>23.448657054777303</v>
      </c>
    </row>
    <row r="71" spans="1:12" x14ac:dyDescent="0.2">
      <c r="A71" s="17">
        <v>62</v>
      </c>
      <c r="B71" s="48">
        <v>4</v>
      </c>
      <c r="C71" s="47">
        <v>289</v>
      </c>
      <c r="D71" s="47">
        <v>306</v>
      </c>
      <c r="E71" s="18">
        <v>0.41799999999999998</v>
      </c>
      <c r="F71" s="19">
        <f t="shared" si="3"/>
        <v>1.3445378151260505E-2</v>
      </c>
      <c r="G71" s="19">
        <f t="shared" si="0"/>
        <v>1.3340982163106847E-2</v>
      </c>
      <c r="H71" s="14">
        <f t="shared" si="6"/>
        <v>89926.590692157639</v>
      </c>
      <c r="I71" s="14">
        <f t="shared" si="4"/>
        <v>1199.7090424130852</v>
      </c>
      <c r="J71" s="14">
        <f t="shared" si="1"/>
        <v>89228.360029473217</v>
      </c>
      <c r="K71" s="14">
        <f t="shared" si="2"/>
        <v>2025454.1937112063</v>
      </c>
      <c r="L71" s="21">
        <f t="shared" si="5"/>
        <v>22.523418024873962</v>
      </c>
    </row>
    <row r="72" spans="1:12" x14ac:dyDescent="0.2">
      <c r="A72" s="17">
        <v>63</v>
      </c>
      <c r="B72" s="48">
        <v>4</v>
      </c>
      <c r="C72" s="47">
        <v>253</v>
      </c>
      <c r="D72" s="47">
        <v>287</v>
      </c>
      <c r="E72" s="18">
        <v>0.71309999999999996</v>
      </c>
      <c r="F72" s="19">
        <f t="shared" si="3"/>
        <v>1.4814814814814815E-2</v>
      </c>
      <c r="G72" s="19">
        <f t="shared" si="0"/>
        <v>1.4752112871366001E-2</v>
      </c>
      <c r="H72" s="14">
        <f t="shared" si="6"/>
        <v>88726.881649744551</v>
      </c>
      <c r="I72" s="14">
        <f t="shared" si="4"/>
        <v>1308.9089728213644</v>
      </c>
      <c r="J72" s="14">
        <f t="shared" si="1"/>
        <v>88351.355665442112</v>
      </c>
      <c r="K72" s="14">
        <f t="shared" si="2"/>
        <v>1936225.8336817331</v>
      </c>
      <c r="L72" s="21">
        <f t="shared" si="5"/>
        <v>21.822313572622978</v>
      </c>
    </row>
    <row r="73" spans="1:12" x14ac:dyDescent="0.2">
      <c r="A73" s="17">
        <v>64</v>
      </c>
      <c r="B73" s="48">
        <v>3</v>
      </c>
      <c r="C73" s="47">
        <v>279</v>
      </c>
      <c r="D73" s="47">
        <v>253</v>
      </c>
      <c r="E73" s="18">
        <v>0.58199999999999996</v>
      </c>
      <c r="F73" s="19">
        <f t="shared" si="3"/>
        <v>1.1278195488721804E-2</v>
      </c>
      <c r="G73" s="19">
        <f t="shared" ref="G73:G108" si="7">F73/((1+(1-E73)*F73))</f>
        <v>1.122527632888563E-2</v>
      </c>
      <c r="H73" s="14">
        <f t="shared" si="6"/>
        <v>87417.972676923193</v>
      </c>
      <c r="I73" s="14">
        <f t="shared" si="4"/>
        <v>981.29089940943663</v>
      </c>
      <c r="J73" s="14">
        <f t="shared" ref="J73:J108" si="8">H74+I73*E73</f>
        <v>87007.793080970048</v>
      </c>
      <c r="K73" s="14">
        <f t="shared" ref="K73:K97" si="9">K74+J73</f>
        <v>1847874.478016291</v>
      </c>
      <c r="L73" s="21">
        <f t="shared" si="5"/>
        <v>21.138381747259363</v>
      </c>
    </row>
    <row r="74" spans="1:12" x14ac:dyDescent="0.2">
      <c r="A74" s="17">
        <v>65</v>
      </c>
      <c r="B74" s="48">
        <v>2</v>
      </c>
      <c r="C74" s="47">
        <v>273</v>
      </c>
      <c r="D74" s="47">
        <v>287</v>
      </c>
      <c r="E74" s="18">
        <v>0.42149999999999999</v>
      </c>
      <c r="F74" s="19">
        <f t="shared" ref="F74:F108" si="10">B74/((C74+D74)/2)</f>
        <v>7.1428571428571426E-3</v>
      </c>
      <c r="G74" s="19">
        <f t="shared" si="7"/>
        <v>7.1134632963077574E-3</v>
      </c>
      <c r="H74" s="14">
        <f t="shared" si="6"/>
        <v>86436.681777513761</v>
      </c>
      <c r="I74" s="14">
        <f t="shared" ref="I74:I108" si="11">H74*G74</f>
        <v>614.86416327897768</v>
      </c>
      <c r="J74" s="14">
        <f t="shared" si="8"/>
        <v>86080.982859056865</v>
      </c>
      <c r="K74" s="14">
        <f t="shared" si="9"/>
        <v>1760866.6849353211</v>
      </c>
      <c r="L74" s="21">
        <f t="shared" ref="L74:L108" si="12">K74/H74</f>
        <v>20.371752463470958</v>
      </c>
    </row>
    <row r="75" spans="1:12" x14ac:dyDescent="0.2">
      <c r="A75" s="17">
        <v>66</v>
      </c>
      <c r="B75" s="48">
        <v>5</v>
      </c>
      <c r="C75" s="47">
        <v>220</v>
      </c>
      <c r="D75" s="47">
        <v>262</v>
      </c>
      <c r="E75" s="18">
        <v>0.63519999999999999</v>
      </c>
      <c r="F75" s="19">
        <f t="shared" si="10"/>
        <v>2.0746887966804978E-2</v>
      </c>
      <c r="G75" s="19">
        <f t="shared" si="7"/>
        <v>2.0591045366191149E-2</v>
      </c>
      <c r="H75" s="14">
        <f t="shared" ref="H75:H108" si="13">H74-I74</f>
        <v>85821.81761423478</v>
      </c>
      <c r="I75" s="14">
        <f t="shared" si="11"/>
        <v>1767.1609399036911</v>
      </c>
      <c r="J75" s="14">
        <f t="shared" si="8"/>
        <v>85177.157303357904</v>
      </c>
      <c r="K75" s="14">
        <f t="shared" si="9"/>
        <v>1674785.7020762642</v>
      </c>
      <c r="L75" s="21">
        <f t="shared" si="12"/>
        <v>19.514684594590513</v>
      </c>
    </row>
    <row r="76" spans="1:12" x14ac:dyDescent="0.2">
      <c r="A76" s="17">
        <v>67</v>
      </c>
      <c r="B76" s="48">
        <v>2</v>
      </c>
      <c r="C76" s="47">
        <v>214</v>
      </c>
      <c r="D76" s="47">
        <v>220</v>
      </c>
      <c r="E76" s="18">
        <v>0.8115</v>
      </c>
      <c r="F76" s="19">
        <f t="shared" si="10"/>
        <v>9.2165898617511521E-3</v>
      </c>
      <c r="G76" s="19">
        <f t="shared" si="7"/>
        <v>9.2006053998353095E-3</v>
      </c>
      <c r="H76" s="14">
        <f t="shared" si="13"/>
        <v>84054.656674331083</v>
      </c>
      <c r="I76" s="14">
        <f t="shared" si="11"/>
        <v>773.3537280791536</v>
      </c>
      <c r="J76" s="14">
        <f t="shared" si="8"/>
        <v>83908.879496588168</v>
      </c>
      <c r="K76" s="14">
        <f t="shared" si="9"/>
        <v>1589608.5447729062</v>
      </c>
      <c r="L76" s="21">
        <f t="shared" si="12"/>
        <v>18.911605943878023</v>
      </c>
    </row>
    <row r="77" spans="1:12" x14ac:dyDescent="0.2">
      <c r="A77" s="17">
        <v>68</v>
      </c>
      <c r="B77" s="48">
        <v>3</v>
      </c>
      <c r="C77" s="47">
        <v>229</v>
      </c>
      <c r="D77" s="47">
        <v>216</v>
      </c>
      <c r="E77" s="18">
        <v>0.17349999999999999</v>
      </c>
      <c r="F77" s="19">
        <f t="shared" si="10"/>
        <v>1.3483146067415731E-2</v>
      </c>
      <c r="G77" s="19">
        <f t="shared" si="7"/>
        <v>1.3334548258841361E-2</v>
      </c>
      <c r="H77" s="14">
        <f t="shared" si="13"/>
        <v>83281.302946251933</v>
      </c>
      <c r="I77" s="14">
        <f t="shared" si="11"/>
        <v>1110.5185531959837</v>
      </c>
      <c r="J77" s="14">
        <f t="shared" si="8"/>
        <v>82363.459362035443</v>
      </c>
      <c r="K77" s="14">
        <f t="shared" si="9"/>
        <v>1505699.6652763181</v>
      </c>
      <c r="L77" s="21">
        <f t="shared" si="12"/>
        <v>18.079684298984446</v>
      </c>
    </row>
    <row r="78" spans="1:12" x14ac:dyDescent="0.2">
      <c r="A78" s="17">
        <v>69</v>
      </c>
      <c r="B78" s="48">
        <v>2</v>
      </c>
      <c r="C78" s="47">
        <v>174</v>
      </c>
      <c r="D78" s="47">
        <v>226</v>
      </c>
      <c r="E78" s="18">
        <v>0.69289999999999996</v>
      </c>
      <c r="F78" s="19">
        <f t="shared" si="10"/>
        <v>0.01</v>
      </c>
      <c r="G78" s="19">
        <f t="shared" si="7"/>
        <v>9.9693840216694522E-3</v>
      </c>
      <c r="H78" s="14">
        <f t="shared" si="13"/>
        <v>82170.784393055947</v>
      </c>
      <c r="I78" s="14">
        <f t="shared" si="11"/>
        <v>819.19210497617757</v>
      </c>
      <c r="J78" s="14">
        <f t="shared" si="8"/>
        <v>81919.210497617765</v>
      </c>
      <c r="K78" s="14">
        <f t="shared" si="9"/>
        <v>1423336.2059142827</v>
      </c>
      <c r="L78" s="21">
        <f t="shared" si="12"/>
        <v>17.321682109128869</v>
      </c>
    </row>
    <row r="79" spans="1:12" x14ac:dyDescent="0.2">
      <c r="A79" s="17">
        <v>70</v>
      </c>
      <c r="B79" s="48">
        <v>1</v>
      </c>
      <c r="C79" s="47">
        <v>184</v>
      </c>
      <c r="D79" s="47">
        <v>179</v>
      </c>
      <c r="E79" s="18">
        <v>0.34060000000000001</v>
      </c>
      <c r="F79" s="19">
        <f t="shared" si="10"/>
        <v>5.5096418732782371E-3</v>
      </c>
      <c r="G79" s="19">
        <f t="shared" si="7"/>
        <v>5.4896974847304068E-3</v>
      </c>
      <c r="H79" s="14">
        <f t="shared" si="13"/>
        <v>81351.592288079773</v>
      </c>
      <c r="I79" s="14">
        <f t="shared" si="11"/>
        <v>446.59563156268507</v>
      </c>
      <c r="J79" s="14">
        <f t="shared" si="8"/>
        <v>81057.107128627336</v>
      </c>
      <c r="K79" s="14">
        <f t="shared" si="9"/>
        <v>1341416.995416665</v>
      </c>
      <c r="L79" s="21">
        <f t="shared" si="12"/>
        <v>16.48913017788859</v>
      </c>
    </row>
    <row r="80" spans="1:12" x14ac:dyDescent="0.2">
      <c r="A80" s="17">
        <v>71</v>
      </c>
      <c r="B80" s="48">
        <v>6</v>
      </c>
      <c r="C80" s="47">
        <v>206</v>
      </c>
      <c r="D80" s="47">
        <v>185</v>
      </c>
      <c r="E80" s="18">
        <v>0.33550000000000002</v>
      </c>
      <c r="F80" s="19">
        <f t="shared" si="10"/>
        <v>3.0690537084398978E-2</v>
      </c>
      <c r="G80" s="19">
        <f t="shared" si="7"/>
        <v>3.0077147884323287E-2</v>
      </c>
      <c r="H80" s="14">
        <f t="shared" si="13"/>
        <v>80904.996656517091</v>
      </c>
      <c r="I80" s="14">
        <f t="shared" si="11"/>
        <v>2433.3915490187455</v>
      </c>
      <c r="J80" s="14">
        <f t="shared" si="8"/>
        <v>79288.007972194129</v>
      </c>
      <c r="K80" s="14">
        <f t="shared" si="9"/>
        <v>1260359.8882880376</v>
      </c>
      <c r="L80" s="21">
        <f t="shared" si="12"/>
        <v>15.578270074454204</v>
      </c>
    </row>
    <row r="81" spans="1:12" x14ac:dyDescent="0.2">
      <c r="A81" s="17">
        <v>72</v>
      </c>
      <c r="B81" s="48">
        <v>2</v>
      </c>
      <c r="C81" s="47">
        <v>190</v>
      </c>
      <c r="D81" s="47">
        <v>205</v>
      </c>
      <c r="E81" s="18">
        <v>0.49270000000000003</v>
      </c>
      <c r="F81" s="19">
        <f t="shared" si="10"/>
        <v>1.0126582278481013E-2</v>
      </c>
      <c r="G81" s="19">
        <f t="shared" si="7"/>
        <v>1.0074825730701923E-2</v>
      </c>
      <c r="H81" s="14">
        <f t="shared" si="13"/>
        <v>78471.605107498341</v>
      </c>
      <c r="I81" s="14">
        <f t="shared" si="11"/>
        <v>790.58774626650472</v>
      </c>
      <c r="J81" s="14">
        <f t="shared" si="8"/>
        <v>78070.539943817334</v>
      </c>
      <c r="K81" s="14">
        <f t="shared" si="9"/>
        <v>1181071.8803158435</v>
      </c>
      <c r="L81" s="21">
        <f t="shared" si="12"/>
        <v>15.050945863766795</v>
      </c>
    </row>
    <row r="82" spans="1:12" x14ac:dyDescent="0.2">
      <c r="A82" s="17">
        <v>73</v>
      </c>
      <c r="B82" s="48">
        <v>3</v>
      </c>
      <c r="C82" s="47">
        <v>170</v>
      </c>
      <c r="D82" s="47">
        <v>181</v>
      </c>
      <c r="E82" s="18">
        <v>0.68920000000000003</v>
      </c>
      <c r="F82" s="19">
        <f t="shared" si="10"/>
        <v>1.7094017094017096E-2</v>
      </c>
      <c r="G82" s="19">
        <f t="shared" si="7"/>
        <v>1.7003679596264632E-2</v>
      </c>
      <c r="H82" s="14">
        <f t="shared" si="13"/>
        <v>77681.017361231832</v>
      </c>
      <c r="I82" s="14">
        <f t="shared" si="11"/>
        <v>1320.8631299222563</v>
      </c>
      <c r="J82" s="14">
        <f t="shared" si="8"/>
        <v>77270.493100451989</v>
      </c>
      <c r="K82" s="14">
        <f t="shared" si="9"/>
        <v>1103001.3403720262</v>
      </c>
      <c r="L82" s="21">
        <f t="shared" si="12"/>
        <v>14.199110385525147</v>
      </c>
    </row>
    <row r="83" spans="1:12" x14ac:dyDescent="0.2">
      <c r="A83" s="17">
        <v>74</v>
      </c>
      <c r="B83" s="48">
        <v>2</v>
      </c>
      <c r="C83" s="47">
        <v>157</v>
      </c>
      <c r="D83" s="47">
        <v>165</v>
      </c>
      <c r="E83" s="18">
        <v>0.50070000000000003</v>
      </c>
      <c r="F83" s="19">
        <f t="shared" si="10"/>
        <v>1.2422360248447204E-2</v>
      </c>
      <c r="G83" s="19">
        <f t="shared" si="7"/>
        <v>1.2345785704320902E-2</v>
      </c>
      <c r="H83" s="14">
        <f t="shared" si="13"/>
        <v>76360.154231309571</v>
      </c>
      <c r="I83" s="14">
        <f t="shared" si="11"/>
        <v>942.7261004886409</v>
      </c>
      <c r="J83" s="14">
        <f t="shared" si="8"/>
        <v>75889.451089335591</v>
      </c>
      <c r="K83" s="14">
        <f t="shared" si="9"/>
        <v>1025730.8472715742</v>
      </c>
      <c r="L83" s="21">
        <f t="shared" si="12"/>
        <v>13.432802193725781</v>
      </c>
    </row>
    <row r="84" spans="1:12" x14ac:dyDescent="0.2">
      <c r="A84" s="17">
        <v>75</v>
      </c>
      <c r="B84" s="48">
        <v>5</v>
      </c>
      <c r="C84" s="47">
        <v>170</v>
      </c>
      <c r="D84" s="47">
        <v>149</v>
      </c>
      <c r="E84" s="18">
        <v>0.42320000000000002</v>
      </c>
      <c r="F84" s="19">
        <f t="shared" si="10"/>
        <v>3.1347962382445138E-2</v>
      </c>
      <c r="G84" s="19">
        <f t="shared" si="7"/>
        <v>3.0791210956744506E-2</v>
      </c>
      <c r="H84" s="14">
        <f t="shared" si="13"/>
        <v>75417.428130820932</v>
      </c>
      <c r="I84" s="14">
        <f t="shared" si="11"/>
        <v>2322.1939393912248</v>
      </c>
      <c r="J84" s="14">
        <f t="shared" si="8"/>
        <v>74077.98666658008</v>
      </c>
      <c r="K84" s="14">
        <f t="shared" si="9"/>
        <v>949841.39618223859</v>
      </c>
      <c r="L84" s="21">
        <f t="shared" si="12"/>
        <v>12.594454885608407</v>
      </c>
    </row>
    <row r="85" spans="1:12" x14ac:dyDescent="0.2">
      <c r="A85" s="17">
        <v>76</v>
      </c>
      <c r="B85" s="48">
        <v>6</v>
      </c>
      <c r="C85" s="47">
        <v>145</v>
      </c>
      <c r="D85" s="47">
        <v>161</v>
      </c>
      <c r="E85" s="18">
        <v>0.20219999999999999</v>
      </c>
      <c r="F85" s="19">
        <f t="shared" si="10"/>
        <v>3.9215686274509803E-2</v>
      </c>
      <c r="G85" s="19">
        <f t="shared" si="7"/>
        <v>3.8025994569887978E-2</v>
      </c>
      <c r="H85" s="14">
        <f t="shared" si="13"/>
        <v>73095.234191429714</v>
      </c>
      <c r="I85" s="14">
        <f t="shared" si="11"/>
        <v>2779.5189784479962</v>
      </c>
      <c r="J85" s="14">
        <f t="shared" si="8"/>
        <v>70877.733950423892</v>
      </c>
      <c r="K85" s="14">
        <f t="shared" si="9"/>
        <v>875763.40951565851</v>
      </c>
      <c r="L85" s="21">
        <f t="shared" si="12"/>
        <v>11.981128717942328</v>
      </c>
    </row>
    <row r="86" spans="1:12" x14ac:dyDescent="0.2">
      <c r="A86" s="17">
        <v>77</v>
      </c>
      <c r="B86" s="48">
        <v>4</v>
      </c>
      <c r="C86" s="47">
        <v>139</v>
      </c>
      <c r="D86" s="47">
        <v>139</v>
      </c>
      <c r="E86" s="18">
        <v>0.27410000000000001</v>
      </c>
      <c r="F86" s="19">
        <f t="shared" si="10"/>
        <v>2.8776978417266189E-2</v>
      </c>
      <c r="G86" s="19">
        <f t="shared" si="7"/>
        <v>2.8188150265391433E-2</v>
      </c>
      <c r="H86" s="14">
        <f t="shared" si="13"/>
        <v>70315.715212981711</v>
      </c>
      <c r="I86" s="14">
        <f t="shared" si="11"/>
        <v>1982.0699464419988</v>
      </c>
      <c r="J86" s="14">
        <f t="shared" si="8"/>
        <v>68876.930638859456</v>
      </c>
      <c r="K86" s="14">
        <f t="shared" si="9"/>
        <v>804885.67556523462</v>
      </c>
      <c r="L86" s="21">
        <f t="shared" si="12"/>
        <v>11.446739510894378</v>
      </c>
    </row>
    <row r="87" spans="1:12" x14ac:dyDescent="0.2">
      <c r="A87" s="17">
        <v>78</v>
      </c>
      <c r="B87" s="48">
        <v>1</v>
      </c>
      <c r="C87" s="47">
        <v>107</v>
      </c>
      <c r="D87" s="47">
        <v>140</v>
      </c>
      <c r="E87" s="18">
        <v>0.69399999999999995</v>
      </c>
      <c r="F87" s="19">
        <f t="shared" si="10"/>
        <v>8.0971659919028341E-3</v>
      </c>
      <c r="G87" s="19">
        <f t="shared" si="7"/>
        <v>8.0771529651228521E-3</v>
      </c>
      <c r="H87" s="14">
        <f t="shared" si="13"/>
        <v>68333.645266539708</v>
      </c>
      <c r="I87" s="14">
        <f t="shared" si="11"/>
        <v>551.94130548228441</v>
      </c>
      <c r="J87" s="14">
        <f t="shared" si="8"/>
        <v>68164.751227062137</v>
      </c>
      <c r="K87" s="14">
        <f t="shared" si="9"/>
        <v>736008.7449263751</v>
      </c>
      <c r="L87" s="21">
        <f t="shared" si="12"/>
        <v>10.770810514432918</v>
      </c>
    </row>
    <row r="88" spans="1:12" x14ac:dyDescent="0.2">
      <c r="A88" s="17">
        <v>79</v>
      </c>
      <c r="B88" s="48">
        <v>3</v>
      </c>
      <c r="C88" s="47">
        <v>121</v>
      </c>
      <c r="D88" s="47">
        <v>102</v>
      </c>
      <c r="E88" s="18">
        <v>0.76780000000000004</v>
      </c>
      <c r="F88" s="19">
        <f t="shared" si="10"/>
        <v>2.6905829596412557E-2</v>
      </c>
      <c r="G88" s="19">
        <f t="shared" si="7"/>
        <v>2.6738778180443974E-2</v>
      </c>
      <c r="H88" s="14">
        <f t="shared" si="13"/>
        <v>67781.703961057428</v>
      </c>
      <c r="I88" s="14">
        <f t="shared" si="11"/>
        <v>1812.3999469072353</v>
      </c>
      <c r="J88" s="14">
        <f t="shared" si="8"/>
        <v>67360.864693385578</v>
      </c>
      <c r="K88" s="14">
        <f t="shared" si="9"/>
        <v>667843.99369931302</v>
      </c>
      <c r="L88" s="21">
        <f t="shared" si="12"/>
        <v>9.8528652227894558</v>
      </c>
    </row>
    <row r="89" spans="1:12" x14ac:dyDescent="0.2">
      <c r="A89" s="17">
        <v>80</v>
      </c>
      <c r="B89" s="48">
        <v>5</v>
      </c>
      <c r="C89" s="47">
        <v>110</v>
      </c>
      <c r="D89" s="47">
        <v>113</v>
      </c>
      <c r="E89" s="18">
        <v>0.31490000000000001</v>
      </c>
      <c r="F89" s="19">
        <f t="shared" si="10"/>
        <v>4.4843049327354258E-2</v>
      </c>
      <c r="G89" s="19">
        <f t="shared" si="7"/>
        <v>4.3506445479897848E-2</v>
      </c>
      <c r="H89" s="14">
        <f t="shared" si="13"/>
        <v>65969.304014150199</v>
      </c>
      <c r="I89" s="14">
        <f t="shared" si="11"/>
        <v>2870.0899284384318</v>
      </c>
      <c r="J89" s="14">
        <f t="shared" si="8"/>
        <v>64003.005404177035</v>
      </c>
      <c r="K89" s="14">
        <f t="shared" si="9"/>
        <v>600483.12900592748</v>
      </c>
      <c r="L89" s="21">
        <f t="shared" si="12"/>
        <v>9.1024626980622045</v>
      </c>
    </row>
    <row r="90" spans="1:12" x14ac:dyDescent="0.2">
      <c r="A90" s="17">
        <v>81</v>
      </c>
      <c r="B90" s="48">
        <v>5</v>
      </c>
      <c r="C90" s="47">
        <v>76</v>
      </c>
      <c r="D90" s="47">
        <v>106</v>
      </c>
      <c r="E90" s="18">
        <v>0.57789999999999997</v>
      </c>
      <c r="F90" s="19">
        <f t="shared" si="10"/>
        <v>5.4945054945054944E-2</v>
      </c>
      <c r="G90" s="19">
        <f t="shared" si="7"/>
        <v>5.3699636453461208E-2</v>
      </c>
      <c r="H90" s="14">
        <f t="shared" si="13"/>
        <v>63099.21408571177</v>
      </c>
      <c r="I90" s="14">
        <f t="shared" si="11"/>
        <v>3388.4048569018405</v>
      </c>
      <c r="J90" s="14">
        <f t="shared" si="8"/>
        <v>61668.968395613505</v>
      </c>
      <c r="K90" s="14">
        <f t="shared" si="9"/>
        <v>536480.12360175047</v>
      </c>
      <c r="L90" s="21">
        <f t="shared" si="12"/>
        <v>8.5021680757071643</v>
      </c>
    </row>
    <row r="91" spans="1:12" x14ac:dyDescent="0.2">
      <c r="A91" s="17">
        <v>82</v>
      </c>
      <c r="B91" s="48">
        <v>4</v>
      </c>
      <c r="C91" s="47">
        <v>97</v>
      </c>
      <c r="D91" s="47">
        <v>71</v>
      </c>
      <c r="E91" s="18">
        <v>0.32190000000000002</v>
      </c>
      <c r="F91" s="19">
        <f t="shared" si="10"/>
        <v>4.7619047619047616E-2</v>
      </c>
      <c r="G91" s="19">
        <f t="shared" si="7"/>
        <v>4.6129503969443819E-2</v>
      </c>
      <c r="H91" s="14">
        <f t="shared" si="13"/>
        <v>59710.809228809929</v>
      </c>
      <c r="I91" s="14">
        <f t="shared" si="11"/>
        <v>2754.43001133909</v>
      </c>
      <c r="J91" s="14">
        <f t="shared" si="8"/>
        <v>57843.030238120889</v>
      </c>
      <c r="K91" s="14">
        <f t="shared" si="9"/>
        <v>474811.15520613693</v>
      </c>
      <c r="L91" s="21">
        <f t="shared" si="12"/>
        <v>7.9518459277059135</v>
      </c>
    </row>
    <row r="92" spans="1:12" x14ac:dyDescent="0.2">
      <c r="A92" s="17">
        <v>83</v>
      </c>
      <c r="B92" s="48">
        <v>5</v>
      </c>
      <c r="C92" s="47">
        <v>89</v>
      </c>
      <c r="D92" s="47">
        <v>95</v>
      </c>
      <c r="E92" s="18">
        <v>0.46450000000000002</v>
      </c>
      <c r="F92" s="19">
        <f t="shared" si="10"/>
        <v>5.434782608695652E-2</v>
      </c>
      <c r="G92" s="19">
        <f t="shared" si="7"/>
        <v>5.2810857912386787E-2</v>
      </c>
      <c r="H92" s="14">
        <f t="shared" si="13"/>
        <v>56956.379217470836</v>
      </c>
      <c r="I92" s="14">
        <f t="shared" si="11"/>
        <v>3007.9152500578721</v>
      </c>
      <c r="J92" s="14">
        <f t="shared" si="8"/>
        <v>55345.64060106485</v>
      </c>
      <c r="K92" s="14">
        <f t="shared" si="9"/>
        <v>416968.12496801605</v>
      </c>
      <c r="L92" s="21">
        <f t="shared" si="12"/>
        <v>7.3208327266722559</v>
      </c>
    </row>
    <row r="93" spans="1:12" x14ac:dyDescent="0.2">
      <c r="A93" s="17">
        <v>84</v>
      </c>
      <c r="B93" s="48">
        <v>7</v>
      </c>
      <c r="C93" s="47">
        <v>104</v>
      </c>
      <c r="D93" s="47">
        <v>83</v>
      </c>
      <c r="E93" s="18">
        <v>0.60019999999999996</v>
      </c>
      <c r="F93" s="19">
        <f t="shared" si="10"/>
        <v>7.4866310160427801E-2</v>
      </c>
      <c r="G93" s="19">
        <f t="shared" si="7"/>
        <v>7.2690568710240849E-2</v>
      </c>
      <c r="H93" s="14">
        <f t="shared" si="13"/>
        <v>53948.463967412965</v>
      </c>
      <c r="I93" s="14">
        <f t="shared" si="11"/>
        <v>3921.5445268351846</v>
      </c>
      <c r="J93" s="14">
        <f t="shared" si="8"/>
        <v>52380.630465584261</v>
      </c>
      <c r="K93" s="14">
        <f t="shared" si="9"/>
        <v>361622.48436695122</v>
      </c>
      <c r="L93" s="21">
        <f t="shared" si="12"/>
        <v>6.703109927010817</v>
      </c>
    </row>
    <row r="94" spans="1:12" x14ac:dyDescent="0.2">
      <c r="A94" s="17">
        <v>85</v>
      </c>
      <c r="B94" s="48">
        <v>6</v>
      </c>
      <c r="C94" s="47">
        <v>75</v>
      </c>
      <c r="D94" s="47">
        <v>99</v>
      </c>
      <c r="E94" s="18">
        <v>0.495</v>
      </c>
      <c r="F94" s="19">
        <f t="shared" si="10"/>
        <v>6.8965517241379309E-2</v>
      </c>
      <c r="G94" s="19">
        <f t="shared" si="7"/>
        <v>6.6644451849383543E-2</v>
      </c>
      <c r="H94" s="14">
        <f t="shared" si="13"/>
        <v>50026.919440577782</v>
      </c>
      <c r="I94" s="14">
        <f t="shared" si="11"/>
        <v>3334.0166238305756</v>
      </c>
      <c r="J94" s="14">
        <f t="shared" si="8"/>
        <v>48343.241045543342</v>
      </c>
      <c r="K94" s="14">
        <f t="shared" si="9"/>
        <v>309241.85390136694</v>
      </c>
      <c r="L94" s="21">
        <f t="shared" si="12"/>
        <v>6.1815090227309701</v>
      </c>
    </row>
    <row r="95" spans="1:12" x14ac:dyDescent="0.2">
      <c r="A95" s="17">
        <v>86</v>
      </c>
      <c r="B95" s="48">
        <v>10</v>
      </c>
      <c r="C95" s="47">
        <v>74</v>
      </c>
      <c r="D95" s="47">
        <v>70</v>
      </c>
      <c r="E95" s="18">
        <v>0.5927</v>
      </c>
      <c r="F95" s="19">
        <f t="shared" si="10"/>
        <v>0.1388888888888889</v>
      </c>
      <c r="G95" s="19">
        <f t="shared" si="7"/>
        <v>0.13145268360653584</v>
      </c>
      <c r="H95" s="14">
        <f t="shared" si="13"/>
        <v>46692.902816747206</v>
      </c>
      <c r="I95" s="14">
        <f t="shared" si="11"/>
        <v>6137.9073806405968</v>
      </c>
      <c r="J95" s="14">
        <f t="shared" si="8"/>
        <v>44192.933140612295</v>
      </c>
      <c r="K95" s="14">
        <f t="shared" si="9"/>
        <v>260898.61285582362</v>
      </c>
      <c r="L95" s="21">
        <f t="shared" si="12"/>
        <v>5.5875432264247209</v>
      </c>
    </row>
    <row r="96" spans="1:12" x14ac:dyDescent="0.2">
      <c r="A96" s="17">
        <v>87</v>
      </c>
      <c r="B96" s="48">
        <v>8</v>
      </c>
      <c r="C96" s="47">
        <v>69</v>
      </c>
      <c r="D96" s="47">
        <v>68</v>
      </c>
      <c r="E96" s="18">
        <v>0.53280000000000005</v>
      </c>
      <c r="F96" s="19">
        <f t="shared" si="10"/>
        <v>0.11678832116788321</v>
      </c>
      <c r="G96" s="19">
        <f t="shared" si="7"/>
        <v>0.110745650464578</v>
      </c>
      <c r="H96" s="14">
        <f t="shared" si="13"/>
        <v>40554.995436106612</v>
      </c>
      <c r="I96" s="14">
        <f t="shared" si="11"/>
        <v>4491.2893491596187</v>
      </c>
      <c r="J96" s="14">
        <f t="shared" si="8"/>
        <v>38456.66505217924</v>
      </c>
      <c r="K96" s="14">
        <f t="shared" si="9"/>
        <v>216705.67971521133</v>
      </c>
      <c r="L96" s="21">
        <f t="shared" si="12"/>
        <v>5.3435015189836665</v>
      </c>
    </row>
    <row r="97" spans="1:12" x14ac:dyDescent="0.2">
      <c r="A97" s="17">
        <v>88</v>
      </c>
      <c r="B97" s="48">
        <v>9</v>
      </c>
      <c r="C97" s="47">
        <v>72</v>
      </c>
      <c r="D97" s="47">
        <v>63</v>
      </c>
      <c r="E97" s="18">
        <v>0.5867</v>
      </c>
      <c r="F97" s="19">
        <f t="shared" si="10"/>
        <v>0.13333333333333333</v>
      </c>
      <c r="G97" s="19">
        <f t="shared" si="7"/>
        <v>0.12636952977897969</v>
      </c>
      <c r="H97" s="14">
        <f t="shared" si="13"/>
        <v>36063.706086946993</v>
      </c>
      <c r="I97" s="14">
        <f t="shared" si="11"/>
        <v>4557.353580294819</v>
      </c>
      <c r="J97" s="14">
        <f t="shared" si="8"/>
        <v>34180.151852211144</v>
      </c>
      <c r="K97" s="14">
        <f t="shared" si="9"/>
        <v>178249.01466303208</v>
      </c>
      <c r="L97" s="21">
        <f t="shared" si="12"/>
        <v>4.9426150000581348</v>
      </c>
    </row>
    <row r="98" spans="1:12" x14ac:dyDescent="0.2">
      <c r="A98" s="17">
        <v>89</v>
      </c>
      <c r="B98" s="48">
        <v>14</v>
      </c>
      <c r="C98" s="47">
        <v>54</v>
      </c>
      <c r="D98" s="47">
        <v>61</v>
      </c>
      <c r="E98" s="18">
        <v>0.49299999999999999</v>
      </c>
      <c r="F98" s="19">
        <f t="shared" si="10"/>
        <v>0.24347826086956523</v>
      </c>
      <c r="G98" s="19">
        <f t="shared" si="7"/>
        <v>0.2167249760054491</v>
      </c>
      <c r="H98" s="14">
        <f t="shared" si="13"/>
        <v>31506.352506652176</v>
      </c>
      <c r="I98" s="14">
        <f t="shared" si="11"/>
        <v>6828.2134910234136</v>
      </c>
      <c r="J98" s="14">
        <f t="shared" si="8"/>
        <v>28044.448266703308</v>
      </c>
      <c r="K98" s="14">
        <f>K99+J98</f>
        <v>144068.86281082095</v>
      </c>
      <c r="L98" s="21">
        <f t="shared" si="12"/>
        <v>4.5726925317807767</v>
      </c>
    </row>
    <row r="99" spans="1:12" x14ac:dyDescent="0.2">
      <c r="A99" s="17">
        <v>90</v>
      </c>
      <c r="B99" s="48">
        <v>7</v>
      </c>
      <c r="C99" s="47">
        <v>40</v>
      </c>
      <c r="D99" s="47">
        <v>48</v>
      </c>
      <c r="E99" s="18">
        <v>0.56059999999999999</v>
      </c>
      <c r="F99" s="23">
        <f t="shared" si="10"/>
        <v>0.15909090909090909</v>
      </c>
      <c r="G99" s="23">
        <f t="shared" si="7"/>
        <v>0.14869635778892765</v>
      </c>
      <c r="H99" s="24">
        <f t="shared" si="13"/>
        <v>24678.139015628763</v>
      </c>
      <c r="I99" s="24">
        <f t="shared" si="11"/>
        <v>3669.5493886328295</v>
      </c>
      <c r="J99" s="24">
        <f t="shared" si="8"/>
        <v>23065.739014263498</v>
      </c>
      <c r="K99" s="24">
        <f t="shared" ref="K99:K108" si="14">K100+J99</f>
        <v>116024.41454411765</v>
      </c>
      <c r="L99" s="25">
        <f t="shared" si="12"/>
        <v>4.7015058335897582</v>
      </c>
    </row>
    <row r="100" spans="1:12" x14ac:dyDescent="0.2">
      <c r="A100" s="17">
        <v>91</v>
      </c>
      <c r="B100" s="48">
        <v>6</v>
      </c>
      <c r="C100" s="47">
        <v>41</v>
      </c>
      <c r="D100" s="47">
        <v>36</v>
      </c>
      <c r="E100" s="18">
        <v>0.44719999999999999</v>
      </c>
      <c r="F100" s="23">
        <f t="shared" si="10"/>
        <v>0.15584415584415584</v>
      </c>
      <c r="G100" s="23">
        <f t="shared" si="7"/>
        <v>0.14348300204702416</v>
      </c>
      <c r="H100" s="24">
        <f t="shared" si="13"/>
        <v>21008.589626995934</v>
      </c>
      <c r="I100" s="24">
        <f t="shared" si="11"/>
        <v>3014.3755084553482</v>
      </c>
      <c r="J100" s="24">
        <f t="shared" si="8"/>
        <v>19342.242845921817</v>
      </c>
      <c r="K100" s="24">
        <f t="shared" si="14"/>
        <v>92958.675529854154</v>
      </c>
      <c r="L100" s="25">
        <f t="shared" si="12"/>
        <v>4.4247937239157986</v>
      </c>
    </row>
    <row r="101" spans="1:12" x14ac:dyDescent="0.2">
      <c r="A101" s="17">
        <v>92</v>
      </c>
      <c r="B101" s="48">
        <v>7</v>
      </c>
      <c r="C101" s="47">
        <v>32</v>
      </c>
      <c r="D101" s="47">
        <v>30</v>
      </c>
      <c r="E101" s="18">
        <v>0.5413</v>
      </c>
      <c r="F101" s="23">
        <f t="shared" si="10"/>
        <v>0.22580645161290322</v>
      </c>
      <c r="G101" s="23">
        <f t="shared" si="7"/>
        <v>0.20461314961021196</v>
      </c>
      <c r="H101" s="24">
        <f t="shared" si="13"/>
        <v>17994.214118540585</v>
      </c>
      <c r="I101" s="24">
        <f t="shared" si="11"/>
        <v>3681.8528255551332</v>
      </c>
      <c r="J101" s="24">
        <f t="shared" si="8"/>
        <v>16305.348227458446</v>
      </c>
      <c r="K101" s="24">
        <f t="shared" si="14"/>
        <v>73616.432683932333</v>
      </c>
      <c r="L101" s="25">
        <f t="shared" si="12"/>
        <v>4.091116855616419</v>
      </c>
    </row>
    <row r="102" spans="1:12" x14ac:dyDescent="0.2">
      <c r="A102" s="17">
        <v>93</v>
      </c>
      <c r="B102" s="48">
        <v>5</v>
      </c>
      <c r="C102" s="47">
        <v>22</v>
      </c>
      <c r="D102" s="47">
        <v>27</v>
      </c>
      <c r="E102" s="18">
        <v>0.63329999999999997</v>
      </c>
      <c r="F102" s="23">
        <f t="shared" si="10"/>
        <v>0.20408163265306123</v>
      </c>
      <c r="G102" s="23">
        <f t="shared" si="7"/>
        <v>0.18987221599863291</v>
      </c>
      <c r="H102" s="24">
        <f t="shared" si="13"/>
        <v>14312.361292985452</v>
      </c>
      <c r="I102" s="24">
        <f t="shared" si="11"/>
        <v>2717.5197548722067</v>
      </c>
      <c r="J102" s="24">
        <f t="shared" si="8"/>
        <v>13315.846798873814</v>
      </c>
      <c r="K102" s="24">
        <f t="shared" si="14"/>
        <v>57311.084456473895</v>
      </c>
      <c r="L102" s="25">
        <f t="shared" si="12"/>
        <v>4.0043067166395732</v>
      </c>
    </row>
    <row r="103" spans="1:12" x14ac:dyDescent="0.2">
      <c r="A103" s="17">
        <v>94</v>
      </c>
      <c r="B103" s="48">
        <v>4</v>
      </c>
      <c r="C103" s="47">
        <v>22</v>
      </c>
      <c r="D103" s="47">
        <v>19</v>
      </c>
      <c r="E103" s="18">
        <v>0.57740000000000002</v>
      </c>
      <c r="F103" s="23">
        <f t="shared" si="10"/>
        <v>0.1951219512195122</v>
      </c>
      <c r="G103" s="23">
        <f t="shared" si="7"/>
        <v>0.18025812964164684</v>
      </c>
      <c r="H103" s="24">
        <f t="shared" si="13"/>
        <v>11594.841538113245</v>
      </c>
      <c r="I103" s="24">
        <f t="shared" si="11"/>
        <v>2090.0644491515691</v>
      </c>
      <c r="J103" s="24">
        <f t="shared" si="8"/>
        <v>10711.580301901793</v>
      </c>
      <c r="K103" s="24">
        <f t="shared" si="14"/>
        <v>43995.237657600082</v>
      </c>
      <c r="L103" s="25">
        <f t="shared" si="12"/>
        <v>3.7943802434025455</v>
      </c>
    </row>
    <row r="104" spans="1:12" x14ac:dyDescent="0.2">
      <c r="A104" s="17">
        <v>95</v>
      </c>
      <c r="B104" s="48">
        <v>2</v>
      </c>
      <c r="C104" s="47">
        <v>8</v>
      </c>
      <c r="D104" s="47">
        <v>16</v>
      </c>
      <c r="E104" s="18">
        <v>0.65710000000000002</v>
      </c>
      <c r="F104" s="23">
        <f t="shared" si="10"/>
        <v>0.16666666666666666</v>
      </c>
      <c r="G104" s="23">
        <f t="shared" si="7"/>
        <v>0.15765659241041163</v>
      </c>
      <c r="H104" s="24">
        <f t="shared" si="13"/>
        <v>9504.7770889616768</v>
      </c>
      <c r="I104" s="24">
        <f t="shared" si="11"/>
        <v>1498.49076746625</v>
      </c>
      <c r="J104" s="24">
        <f t="shared" si="8"/>
        <v>8990.9446047974998</v>
      </c>
      <c r="K104" s="24">
        <f t="shared" si="14"/>
        <v>33283.657355698291</v>
      </c>
      <c r="L104" s="25">
        <f t="shared" si="12"/>
        <v>3.5017820033204243</v>
      </c>
    </row>
    <row r="105" spans="1:12" x14ac:dyDescent="0.2">
      <c r="A105" s="17">
        <v>96</v>
      </c>
      <c r="B105" s="48">
        <v>4</v>
      </c>
      <c r="C105" s="47">
        <v>18</v>
      </c>
      <c r="D105" s="47">
        <v>7</v>
      </c>
      <c r="E105" s="18">
        <v>0.50929999999999997</v>
      </c>
      <c r="F105" s="23">
        <f t="shared" si="10"/>
        <v>0.32</v>
      </c>
      <c r="G105" s="23">
        <f t="shared" si="7"/>
        <v>0.27657161822053822</v>
      </c>
      <c r="H105" s="24">
        <f t="shared" si="13"/>
        <v>8006.2863214954268</v>
      </c>
      <c r="I105" s="24">
        <f t="shared" si="11"/>
        <v>2214.3115638729505</v>
      </c>
      <c r="J105" s="24">
        <f t="shared" si="8"/>
        <v>6919.7236371029703</v>
      </c>
      <c r="K105" s="24">
        <f t="shared" si="14"/>
        <v>24292.712750900791</v>
      </c>
      <c r="L105" s="25">
        <f t="shared" si="12"/>
        <v>3.0342048454698984</v>
      </c>
    </row>
    <row r="106" spans="1:12" x14ac:dyDescent="0.2">
      <c r="A106" s="17">
        <v>97</v>
      </c>
      <c r="B106" s="48">
        <v>3</v>
      </c>
      <c r="C106" s="47">
        <v>2</v>
      </c>
      <c r="D106" s="47">
        <v>11</v>
      </c>
      <c r="E106" s="18">
        <v>0.50270000000000004</v>
      </c>
      <c r="F106" s="23">
        <f t="shared" si="10"/>
        <v>0.46153846153846156</v>
      </c>
      <c r="G106" s="23">
        <f t="shared" si="7"/>
        <v>0.37538007232322729</v>
      </c>
      <c r="H106" s="24">
        <f t="shared" si="13"/>
        <v>5791.9747576224763</v>
      </c>
      <c r="I106" s="24">
        <f t="shared" si="11"/>
        <v>2174.1919034106322</v>
      </c>
      <c r="J106" s="24">
        <f t="shared" si="8"/>
        <v>4710.7491240563686</v>
      </c>
      <c r="K106" s="24">
        <f t="shared" si="14"/>
        <v>17372.989113797823</v>
      </c>
      <c r="L106" s="25">
        <f t="shared" si="12"/>
        <v>2.9994932369023632</v>
      </c>
    </row>
    <row r="107" spans="1:12" x14ac:dyDescent="0.2">
      <c r="A107" s="17">
        <v>98</v>
      </c>
      <c r="B107" s="48">
        <v>0</v>
      </c>
      <c r="C107" s="47">
        <v>4</v>
      </c>
      <c r="D107" s="47">
        <v>2</v>
      </c>
      <c r="E107" s="18">
        <v>7.0999999999999994E-2</v>
      </c>
      <c r="F107" s="23">
        <f t="shared" si="10"/>
        <v>0</v>
      </c>
      <c r="G107" s="23">
        <f t="shared" si="7"/>
        <v>0</v>
      </c>
      <c r="H107" s="24">
        <f t="shared" si="13"/>
        <v>3617.7828542118441</v>
      </c>
      <c r="I107" s="24">
        <f t="shared" si="11"/>
        <v>0</v>
      </c>
      <c r="J107" s="24">
        <f t="shared" si="8"/>
        <v>3617.7828542118441</v>
      </c>
      <c r="K107" s="24">
        <f t="shared" si="14"/>
        <v>12662.239989741454</v>
      </c>
      <c r="L107" s="25">
        <f t="shared" si="12"/>
        <v>3.5</v>
      </c>
    </row>
    <row r="108" spans="1:12" x14ac:dyDescent="0.2">
      <c r="A108" s="17">
        <v>99</v>
      </c>
      <c r="B108" s="48">
        <v>0</v>
      </c>
      <c r="C108" s="47">
        <v>1</v>
      </c>
      <c r="D108" s="47">
        <v>3</v>
      </c>
      <c r="E108" s="18">
        <v>0.36199999999999999</v>
      </c>
      <c r="F108" s="23">
        <f t="shared" si="10"/>
        <v>0</v>
      </c>
      <c r="G108" s="23">
        <f t="shared" si="7"/>
        <v>0</v>
      </c>
      <c r="H108" s="24">
        <f t="shared" si="13"/>
        <v>3617.7828542118441</v>
      </c>
      <c r="I108" s="24">
        <f t="shared" si="11"/>
        <v>0</v>
      </c>
      <c r="J108" s="24">
        <f t="shared" si="8"/>
        <v>3617.7828542118441</v>
      </c>
      <c r="K108" s="24">
        <f t="shared" si="14"/>
        <v>9044.4571355296102</v>
      </c>
      <c r="L108" s="25">
        <f t="shared" si="12"/>
        <v>2.5</v>
      </c>
    </row>
    <row r="109" spans="1:12" x14ac:dyDescent="0.2">
      <c r="A109" s="17" t="s">
        <v>22</v>
      </c>
      <c r="B109" s="48">
        <v>3</v>
      </c>
      <c r="C109" s="47">
        <v>6</v>
      </c>
      <c r="D109" s="47">
        <v>3</v>
      </c>
      <c r="E109" s="18">
        <v>0</v>
      </c>
      <c r="F109" s="23">
        <f>B109/((C109+D109)/2)</f>
        <v>0.66666666666666663</v>
      </c>
      <c r="G109" s="23">
        <v>1</v>
      </c>
      <c r="H109" s="24">
        <f>H108-I108</f>
        <v>3617.7828542118441</v>
      </c>
      <c r="I109" s="24">
        <f>H109*G109</f>
        <v>3617.7828542118441</v>
      </c>
      <c r="J109" s="24">
        <f>H109/F109</f>
        <v>5426.6742813177661</v>
      </c>
      <c r="K109" s="24">
        <f>J109</f>
        <v>5426.6742813177661</v>
      </c>
      <c r="L109" s="25">
        <f>K109/H109</f>
        <v>1.5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68"/>
      <c r="B7" s="69"/>
      <c r="C7" s="70">
        <v>43831</v>
      </c>
      <c r="D7" s="70">
        <v>44197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6</v>
      </c>
      <c r="C9" s="47">
        <v>160</v>
      </c>
      <c r="D9" s="47">
        <v>128</v>
      </c>
      <c r="E9" s="18">
        <v>0.1056</v>
      </c>
      <c r="F9" s="19">
        <f>B9/((C9+D9)/2)</f>
        <v>4.1666666666666664E-2</v>
      </c>
      <c r="G9" s="19">
        <f t="shared" ref="G9:G72" si="0">F9/((1+(1-E9)*F9))</f>
        <v>4.0169676714441806E-2</v>
      </c>
      <c r="H9" s="14">
        <v>100000</v>
      </c>
      <c r="I9" s="14">
        <f>H9*G9</f>
        <v>4016.9676714441807</v>
      </c>
      <c r="J9" s="14">
        <f t="shared" ref="J9:J72" si="1">H10+I9*E9</f>
        <v>96407.224114660334</v>
      </c>
      <c r="K9" s="14">
        <f t="shared" ref="K9:K72" si="2">K10+J9</f>
        <v>7659073.4524419811</v>
      </c>
      <c r="L9" s="20">
        <f>K9/H9</f>
        <v>76.590734524419815</v>
      </c>
    </row>
    <row r="10" spans="1:13" x14ac:dyDescent="0.2">
      <c r="A10" s="17">
        <v>1</v>
      </c>
      <c r="B10" s="48">
        <v>0</v>
      </c>
      <c r="C10" s="47">
        <v>189</v>
      </c>
      <c r="D10" s="47">
        <v>179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95983.032328555826</v>
      </c>
      <c r="I10" s="14">
        <f t="shared" ref="I10:I73" si="4">H10*G10</f>
        <v>0</v>
      </c>
      <c r="J10" s="14">
        <f t="shared" si="1"/>
        <v>95983.032328555826</v>
      </c>
      <c r="K10" s="14">
        <f t="shared" si="2"/>
        <v>7562666.2283273209</v>
      </c>
      <c r="L10" s="21">
        <f t="shared" ref="L10:L73" si="5">K10/H10</f>
        <v>78.791699374946276</v>
      </c>
    </row>
    <row r="11" spans="1:13" x14ac:dyDescent="0.2">
      <c r="A11" s="17">
        <v>2</v>
      </c>
      <c r="B11" s="48">
        <v>0</v>
      </c>
      <c r="C11" s="47">
        <v>186</v>
      </c>
      <c r="D11" s="47">
        <v>192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95983.032328555826</v>
      </c>
      <c r="I11" s="14">
        <f t="shared" si="4"/>
        <v>0</v>
      </c>
      <c r="J11" s="14">
        <f t="shared" si="1"/>
        <v>95983.032328555826</v>
      </c>
      <c r="K11" s="14">
        <f t="shared" si="2"/>
        <v>7466683.1959987655</v>
      </c>
      <c r="L11" s="21">
        <f t="shared" si="5"/>
        <v>77.79169937494629</v>
      </c>
    </row>
    <row r="12" spans="1:13" x14ac:dyDescent="0.2">
      <c r="A12" s="17">
        <v>3</v>
      </c>
      <c r="B12" s="48">
        <v>0</v>
      </c>
      <c r="C12" s="47">
        <v>213</v>
      </c>
      <c r="D12" s="47">
        <v>194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95983.032328555826</v>
      </c>
      <c r="I12" s="14">
        <f t="shared" si="4"/>
        <v>0</v>
      </c>
      <c r="J12" s="14">
        <f t="shared" si="1"/>
        <v>95983.032328555826</v>
      </c>
      <c r="K12" s="14">
        <f t="shared" si="2"/>
        <v>7370700.1636702102</v>
      </c>
      <c r="L12" s="21">
        <f t="shared" si="5"/>
        <v>76.79169937494629</v>
      </c>
    </row>
    <row r="13" spans="1:13" x14ac:dyDescent="0.2">
      <c r="A13" s="17">
        <v>4</v>
      </c>
      <c r="B13" s="48">
        <v>0</v>
      </c>
      <c r="C13" s="47">
        <v>239</v>
      </c>
      <c r="D13" s="47">
        <v>226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95983.032328555826</v>
      </c>
      <c r="I13" s="14">
        <f t="shared" si="4"/>
        <v>0</v>
      </c>
      <c r="J13" s="14">
        <f t="shared" si="1"/>
        <v>95983.032328555826</v>
      </c>
      <c r="K13" s="14">
        <f t="shared" si="2"/>
        <v>7274717.1313416548</v>
      </c>
      <c r="L13" s="21">
        <f t="shared" si="5"/>
        <v>75.79169937494629</v>
      </c>
    </row>
    <row r="14" spans="1:13" x14ac:dyDescent="0.2">
      <c r="A14" s="17">
        <v>5</v>
      </c>
      <c r="B14" s="48">
        <v>0</v>
      </c>
      <c r="C14" s="47">
        <v>240</v>
      </c>
      <c r="D14" s="47">
        <v>240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95983.032328555826</v>
      </c>
      <c r="I14" s="14">
        <f t="shared" si="4"/>
        <v>0</v>
      </c>
      <c r="J14" s="14">
        <f t="shared" si="1"/>
        <v>95983.032328555826</v>
      </c>
      <c r="K14" s="14">
        <f t="shared" si="2"/>
        <v>7178734.0990130994</v>
      </c>
      <c r="L14" s="21">
        <f t="shared" si="5"/>
        <v>74.791699374946305</v>
      </c>
    </row>
    <row r="15" spans="1:13" x14ac:dyDescent="0.2">
      <c r="A15" s="17">
        <v>6</v>
      </c>
      <c r="B15" s="48">
        <v>0</v>
      </c>
      <c r="C15" s="47">
        <v>231</v>
      </c>
      <c r="D15" s="47">
        <v>254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95983.032328555826</v>
      </c>
      <c r="I15" s="14">
        <f t="shared" si="4"/>
        <v>0</v>
      </c>
      <c r="J15" s="14">
        <f t="shared" si="1"/>
        <v>95983.032328555826</v>
      </c>
      <c r="K15" s="14">
        <f t="shared" si="2"/>
        <v>7082751.0666845441</v>
      </c>
      <c r="L15" s="21">
        <f t="shared" si="5"/>
        <v>73.791699374946305</v>
      </c>
    </row>
    <row r="16" spans="1:13" x14ac:dyDescent="0.2">
      <c r="A16" s="17">
        <v>7</v>
      </c>
      <c r="B16" s="48">
        <v>0</v>
      </c>
      <c r="C16" s="47">
        <v>231</v>
      </c>
      <c r="D16" s="47">
        <v>246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95983.032328555826</v>
      </c>
      <c r="I16" s="14">
        <f t="shared" si="4"/>
        <v>0</v>
      </c>
      <c r="J16" s="14">
        <f t="shared" si="1"/>
        <v>95983.032328555826</v>
      </c>
      <c r="K16" s="14">
        <f t="shared" si="2"/>
        <v>6986768.0343559887</v>
      </c>
      <c r="L16" s="21">
        <f t="shared" si="5"/>
        <v>72.791699374946305</v>
      </c>
    </row>
    <row r="17" spans="1:12" x14ac:dyDescent="0.2">
      <c r="A17" s="17">
        <v>8</v>
      </c>
      <c r="B17" s="48">
        <v>0</v>
      </c>
      <c r="C17" s="47">
        <v>232</v>
      </c>
      <c r="D17" s="47">
        <v>247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95983.032328555826</v>
      </c>
      <c r="I17" s="14">
        <f t="shared" si="4"/>
        <v>0</v>
      </c>
      <c r="J17" s="14">
        <f t="shared" si="1"/>
        <v>95983.032328555826</v>
      </c>
      <c r="K17" s="14">
        <f t="shared" si="2"/>
        <v>6890785.0020274334</v>
      </c>
      <c r="L17" s="21">
        <f t="shared" si="5"/>
        <v>71.791699374946319</v>
      </c>
    </row>
    <row r="18" spans="1:12" x14ac:dyDescent="0.2">
      <c r="A18" s="17">
        <v>9</v>
      </c>
      <c r="B18" s="48">
        <v>0</v>
      </c>
      <c r="C18" s="47">
        <v>241</v>
      </c>
      <c r="D18" s="47">
        <v>236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95983.032328555826</v>
      </c>
      <c r="I18" s="14">
        <f t="shared" si="4"/>
        <v>0</v>
      </c>
      <c r="J18" s="14">
        <f t="shared" si="1"/>
        <v>95983.032328555826</v>
      </c>
      <c r="K18" s="14">
        <f t="shared" si="2"/>
        <v>6794801.969698878</v>
      </c>
      <c r="L18" s="21">
        <f t="shared" si="5"/>
        <v>70.791699374946319</v>
      </c>
    </row>
    <row r="19" spans="1:12" x14ac:dyDescent="0.2">
      <c r="A19" s="17">
        <v>10</v>
      </c>
      <c r="B19" s="48">
        <v>0</v>
      </c>
      <c r="C19" s="47">
        <v>247</v>
      </c>
      <c r="D19" s="47">
        <v>241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95983.032328555826</v>
      </c>
      <c r="I19" s="14">
        <f t="shared" si="4"/>
        <v>0</v>
      </c>
      <c r="J19" s="14">
        <f t="shared" si="1"/>
        <v>95983.032328555826</v>
      </c>
      <c r="K19" s="14">
        <f t="shared" si="2"/>
        <v>6698818.9373703226</v>
      </c>
      <c r="L19" s="21">
        <f t="shared" si="5"/>
        <v>69.791699374946333</v>
      </c>
    </row>
    <row r="20" spans="1:12" x14ac:dyDescent="0.2">
      <c r="A20" s="17">
        <v>11</v>
      </c>
      <c r="B20" s="48">
        <v>0</v>
      </c>
      <c r="C20" s="47">
        <v>275</v>
      </c>
      <c r="D20" s="47">
        <v>250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95983.032328555826</v>
      </c>
      <c r="I20" s="14">
        <f t="shared" si="4"/>
        <v>0</v>
      </c>
      <c r="J20" s="14">
        <f t="shared" si="1"/>
        <v>95983.032328555826</v>
      </c>
      <c r="K20" s="14">
        <f t="shared" si="2"/>
        <v>6602835.9050417673</v>
      </c>
      <c r="L20" s="21">
        <f t="shared" si="5"/>
        <v>68.791699374946333</v>
      </c>
    </row>
    <row r="21" spans="1:12" x14ac:dyDescent="0.2">
      <c r="A21" s="17">
        <v>12</v>
      </c>
      <c r="B21" s="48">
        <v>0</v>
      </c>
      <c r="C21" s="47">
        <v>247</v>
      </c>
      <c r="D21" s="47">
        <v>282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95983.032328555826</v>
      </c>
      <c r="I21" s="14">
        <f t="shared" si="4"/>
        <v>0</v>
      </c>
      <c r="J21" s="14">
        <f t="shared" si="1"/>
        <v>95983.032328555826</v>
      </c>
      <c r="K21" s="14">
        <f t="shared" si="2"/>
        <v>6506852.8727132119</v>
      </c>
      <c r="L21" s="21">
        <f t="shared" si="5"/>
        <v>67.791699374946333</v>
      </c>
    </row>
    <row r="22" spans="1:12" x14ac:dyDescent="0.2">
      <c r="A22" s="17">
        <v>13</v>
      </c>
      <c r="B22" s="48">
        <v>0</v>
      </c>
      <c r="C22" s="47">
        <v>251</v>
      </c>
      <c r="D22" s="47">
        <v>253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95983.032328555826</v>
      </c>
      <c r="I22" s="14">
        <f t="shared" si="4"/>
        <v>0</v>
      </c>
      <c r="J22" s="14">
        <f t="shared" si="1"/>
        <v>95983.032328555826</v>
      </c>
      <c r="K22" s="14">
        <f t="shared" si="2"/>
        <v>6410869.8403846566</v>
      </c>
      <c r="L22" s="21">
        <f t="shared" si="5"/>
        <v>66.791699374946347</v>
      </c>
    </row>
    <row r="23" spans="1:12" x14ac:dyDescent="0.2">
      <c r="A23" s="17">
        <v>14</v>
      </c>
      <c r="B23" s="48">
        <v>0</v>
      </c>
      <c r="C23" s="47">
        <v>237</v>
      </c>
      <c r="D23" s="47">
        <v>256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95983.032328555826</v>
      </c>
      <c r="I23" s="14">
        <f t="shared" si="4"/>
        <v>0</v>
      </c>
      <c r="J23" s="14">
        <f t="shared" si="1"/>
        <v>95983.032328555826</v>
      </c>
      <c r="K23" s="14">
        <f t="shared" si="2"/>
        <v>6314886.8080561012</v>
      </c>
      <c r="L23" s="21">
        <f t="shared" si="5"/>
        <v>65.791699374946347</v>
      </c>
    </row>
    <row r="24" spans="1:12" x14ac:dyDescent="0.2">
      <c r="A24" s="17">
        <v>15</v>
      </c>
      <c r="B24" s="48">
        <v>0</v>
      </c>
      <c r="C24" s="47">
        <v>275</v>
      </c>
      <c r="D24" s="47">
        <v>231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95983.032328555826</v>
      </c>
      <c r="I24" s="14">
        <f t="shared" si="4"/>
        <v>0</v>
      </c>
      <c r="J24" s="14">
        <f t="shared" si="1"/>
        <v>95983.032328555826</v>
      </c>
      <c r="K24" s="14">
        <f t="shared" si="2"/>
        <v>6218903.7757275458</v>
      </c>
      <c r="L24" s="21">
        <f t="shared" si="5"/>
        <v>64.791699374946347</v>
      </c>
    </row>
    <row r="25" spans="1:12" x14ac:dyDescent="0.2">
      <c r="A25" s="17">
        <v>16</v>
      </c>
      <c r="B25" s="48">
        <v>0</v>
      </c>
      <c r="C25" s="47">
        <v>235</v>
      </c>
      <c r="D25" s="47">
        <v>280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95983.032328555826</v>
      </c>
      <c r="I25" s="14">
        <f t="shared" si="4"/>
        <v>0</v>
      </c>
      <c r="J25" s="14">
        <f t="shared" si="1"/>
        <v>95983.032328555826</v>
      </c>
      <c r="K25" s="14">
        <f t="shared" si="2"/>
        <v>6122920.7433989905</v>
      </c>
      <c r="L25" s="21">
        <f t="shared" si="5"/>
        <v>63.791699374946354</v>
      </c>
    </row>
    <row r="26" spans="1:12" x14ac:dyDescent="0.2">
      <c r="A26" s="17">
        <v>17</v>
      </c>
      <c r="B26" s="48">
        <v>0</v>
      </c>
      <c r="C26" s="47">
        <v>212</v>
      </c>
      <c r="D26" s="47">
        <v>235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95983.032328555826</v>
      </c>
      <c r="I26" s="14">
        <f t="shared" si="4"/>
        <v>0</v>
      </c>
      <c r="J26" s="14">
        <f t="shared" si="1"/>
        <v>95983.032328555826</v>
      </c>
      <c r="K26" s="14">
        <f t="shared" si="2"/>
        <v>6026937.7110704351</v>
      </c>
      <c r="L26" s="21">
        <f t="shared" si="5"/>
        <v>62.791699374946361</v>
      </c>
    </row>
    <row r="27" spans="1:12" x14ac:dyDescent="0.2">
      <c r="A27" s="17">
        <v>18</v>
      </c>
      <c r="B27" s="48">
        <v>0</v>
      </c>
      <c r="C27" s="47">
        <v>235</v>
      </c>
      <c r="D27" s="47">
        <v>220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95983.032328555826</v>
      </c>
      <c r="I27" s="14">
        <f t="shared" si="4"/>
        <v>0</v>
      </c>
      <c r="J27" s="14">
        <f t="shared" si="1"/>
        <v>95983.032328555826</v>
      </c>
      <c r="K27" s="14">
        <f t="shared" si="2"/>
        <v>5930954.6787418798</v>
      </c>
      <c r="L27" s="21">
        <f t="shared" si="5"/>
        <v>61.791699374946361</v>
      </c>
    </row>
    <row r="28" spans="1:12" x14ac:dyDescent="0.2">
      <c r="A28" s="17">
        <v>19</v>
      </c>
      <c r="B28" s="48">
        <v>0</v>
      </c>
      <c r="C28" s="47">
        <v>206</v>
      </c>
      <c r="D28" s="47">
        <v>231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95983.032328555826</v>
      </c>
      <c r="I28" s="14">
        <f t="shared" si="4"/>
        <v>0</v>
      </c>
      <c r="J28" s="14">
        <f t="shared" si="1"/>
        <v>95983.032328555826</v>
      </c>
      <c r="K28" s="14">
        <f t="shared" si="2"/>
        <v>5834971.6464133244</v>
      </c>
      <c r="L28" s="21">
        <f t="shared" si="5"/>
        <v>60.791699374946369</v>
      </c>
    </row>
    <row r="29" spans="1:12" x14ac:dyDescent="0.2">
      <c r="A29" s="17">
        <v>20</v>
      </c>
      <c r="B29" s="48">
        <v>0</v>
      </c>
      <c r="C29" s="47">
        <v>219</v>
      </c>
      <c r="D29" s="47">
        <v>207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95983.032328555826</v>
      </c>
      <c r="I29" s="14">
        <f t="shared" si="4"/>
        <v>0</v>
      </c>
      <c r="J29" s="14">
        <f t="shared" si="1"/>
        <v>95983.032328555826</v>
      </c>
      <c r="K29" s="14">
        <f t="shared" si="2"/>
        <v>5738988.614084769</v>
      </c>
      <c r="L29" s="21">
        <f t="shared" si="5"/>
        <v>59.791699374946376</v>
      </c>
    </row>
    <row r="30" spans="1:12" x14ac:dyDescent="0.2">
      <c r="A30" s="17">
        <v>21</v>
      </c>
      <c r="B30" s="48">
        <v>0</v>
      </c>
      <c r="C30" s="47">
        <v>216</v>
      </c>
      <c r="D30" s="47">
        <v>222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95983.032328555826</v>
      </c>
      <c r="I30" s="14">
        <f t="shared" si="4"/>
        <v>0</v>
      </c>
      <c r="J30" s="14">
        <f t="shared" si="1"/>
        <v>95983.032328555826</v>
      </c>
      <c r="K30" s="14">
        <f t="shared" si="2"/>
        <v>5643005.5817562137</v>
      </c>
      <c r="L30" s="21">
        <f t="shared" si="5"/>
        <v>58.791699374946383</v>
      </c>
    </row>
    <row r="31" spans="1:12" x14ac:dyDescent="0.2">
      <c r="A31" s="17">
        <v>22</v>
      </c>
      <c r="B31" s="48">
        <v>0</v>
      </c>
      <c r="C31" s="47">
        <v>210</v>
      </c>
      <c r="D31" s="47">
        <v>229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95983.032328555826</v>
      </c>
      <c r="I31" s="14">
        <f t="shared" si="4"/>
        <v>0</v>
      </c>
      <c r="J31" s="14">
        <f t="shared" si="1"/>
        <v>95983.032328555826</v>
      </c>
      <c r="K31" s="14">
        <f t="shared" si="2"/>
        <v>5547022.5494276583</v>
      </c>
      <c r="L31" s="21">
        <f t="shared" si="5"/>
        <v>57.791699374946383</v>
      </c>
    </row>
    <row r="32" spans="1:12" x14ac:dyDescent="0.2">
      <c r="A32" s="17">
        <v>23</v>
      </c>
      <c r="B32" s="48">
        <v>0</v>
      </c>
      <c r="C32" s="47">
        <v>203</v>
      </c>
      <c r="D32" s="47">
        <v>215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95983.032328555826</v>
      </c>
      <c r="I32" s="14">
        <f t="shared" si="4"/>
        <v>0</v>
      </c>
      <c r="J32" s="14">
        <f t="shared" si="1"/>
        <v>95983.032328555826</v>
      </c>
      <c r="K32" s="14">
        <f t="shared" si="2"/>
        <v>5451039.517099103</v>
      </c>
      <c r="L32" s="21">
        <f t="shared" si="5"/>
        <v>56.79169937494639</v>
      </c>
    </row>
    <row r="33" spans="1:12" x14ac:dyDescent="0.2">
      <c r="A33" s="17">
        <v>24</v>
      </c>
      <c r="B33" s="48">
        <v>0</v>
      </c>
      <c r="C33" s="47">
        <v>181</v>
      </c>
      <c r="D33" s="47">
        <v>203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95983.032328555826</v>
      </c>
      <c r="I33" s="14">
        <f t="shared" si="4"/>
        <v>0</v>
      </c>
      <c r="J33" s="14">
        <f t="shared" si="1"/>
        <v>95983.032328555826</v>
      </c>
      <c r="K33" s="14">
        <f t="shared" si="2"/>
        <v>5355056.4847705476</v>
      </c>
      <c r="L33" s="21">
        <f t="shared" si="5"/>
        <v>55.791699374946397</v>
      </c>
    </row>
    <row r="34" spans="1:12" x14ac:dyDescent="0.2">
      <c r="A34" s="17">
        <v>25</v>
      </c>
      <c r="B34" s="48">
        <v>0</v>
      </c>
      <c r="C34" s="47">
        <v>178</v>
      </c>
      <c r="D34" s="47">
        <v>193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95983.032328555826</v>
      </c>
      <c r="I34" s="14">
        <f t="shared" si="4"/>
        <v>0</v>
      </c>
      <c r="J34" s="14">
        <f t="shared" si="1"/>
        <v>95983.032328555826</v>
      </c>
      <c r="K34" s="14">
        <f t="shared" si="2"/>
        <v>5259073.4524419922</v>
      </c>
      <c r="L34" s="21">
        <f t="shared" si="5"/>
        <v>54.791699374946397</v>
      </c>
    </row>
    <row r="35" spans="1:12" x14ac:dyDescent="0.2">
      <c r="A35" s="17">
        <v>26</v>
      </c>
      <c r="B35" s="48">
        <v>0</v>
      </c>
      <c r="C35" s="47">
        <v>200</v>
      </c>
      <c r="D35" s="47">
        <v>190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95983.032328555826</v>
      </c>
      <c r="I35" s="14">
        <f t="shared" si="4"/>
        <v>0</v>
      </c>
      <c r="J35" s="14">
        <f t="shared" si="1"/>
        <v>95983.032328555826</v>
      </c>
      <c r="K35" s="14">
        <f t="shared" si="2"/>
        <v>5163090.4201134369</v>
      </c>
      <c r="L35" s="21">
        <f t="shared" si="5"/>
        <v>53.791699374946404</v>
      </c>
    </row>
    <row r="36" spans="1:12" x14ac:dyDescent="0.2">
      <c r="A36" s="17">
        <v>27</v>
      </c>
      <c r="B36" s="48">
        <v>0</v>
      </c>
      <c r="C36" s="47">
        <v>192</v>
      </c>
      <c r="D36" s="47">
        <v>224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95983.032328555826</v>
      </c>
      <c r="I36" s="14">
        <f t="shared" si="4"/>
        <v>0</v>
      </c>
      <c r="J36" s="14">
        <f t="shared" si="1"/>
        <v>95983.032328555826</v>
      </c>
      <c r="K36" s="14">
        <f t="shared" si="2"/>
        <v>5067107.3877848815</v>
      </c>
      <c r="L36" s="21">
        <f t="shared" si="5"/>
        <v>52.791699374946411</v>
      </c>
    </row>
    <row r="37" spans="1:12" x14ac:dyDescent="0.2">
      <c r="A37" s="17">
        <v>28</v>
      </c>
      <c r="B37" s="48">
        <v>0</v>
      </c>
      <c r="C37" s="47">
        <v>189</v>
      </c>
      <c r="D37" s="47">
        <v>195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95983.032328555826</v>
      </c>
      <c r="I37" s="14">
        <f t="shared" si="4"/>
        <v>0</v>
      </c>
      <c r="J37" s="14">
        <f t="shared" si="1"/>
        <v>95983.032328555826</v>
      </c>
      <c r="K37" s="14">
        <f t="shared" si="2"/>
        <v>4971124.3554563262</v>
      </c>
      <c r="L37" s="21">
        <f t="shared" si="5"/>
        <v>51.791699374946411</v>
      </c>
    </row>
    <row r="38" spans="1:12" x14ac:dyDescent="0.2">
      <c r="A38" s="17">
        <v>29</v>
      </c>
      <c r="B38" s="48">
        <v>0</v>
      </c>
      <c r="C38" s="47">
        <v>197</v>
      </c>
      <c r="D38" s="47">
        <v>202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95983.032328555826</v>
      </c>
      <c r="I38" s="14">
        <f t="shared" si="4"/>
        <v>0</v>
      </c>
      <c r="J38" s="14">
        <f t="shared" si="1"/>
        <v>95983.032328555826</v>
      </c>
      <c r="K38" s="14">
        <f t="shared" si="2"/>
        <v>4875141.3231277708</v>
      </c>
      <c r="L38" s="21">
        <f t="shared" si="5"/>
        <v>50.791699374946418</v>
      </c>
    </row>
    <row r="39" spans="1:12" x14ac:dyDescent="0.2">
      <c r="A39" s="17">
        <v>30</v>
      </c>
      <c r="B39" s="48">
        <v>0</v>
      </c>
      <c r="C39" s="47">
        <v>208</v>
      </c>
      <c r="D39" s="47">
        <v>208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95983.032328555826</v>
      </c>
      <c r="I39" s="14">
        <f t="shared" si="4"/>
        <v>0</v>
      </c>
      <c r="J39" s="14">
        <f t="shared" si="1"/>
        <v>95983.032328555826</v>
      </c>
      <c r="K39" s="14">
        <f t="shared" si="2"/>
        <v>4779158.2907992154</v>
      </c>
      <c r="L39" s="21">
        <f t="shared" si="5"/>
        <v>49.791699374946425</v>
      </c>
    </row>
    <row r="40" spans="1:12" x14ac:dyDescent="0.2">
      <c r="A40" s="17">
        <v>31</v>
      </c>
      <c r="B40" s="48">
        <v>0</v>
      </c>
      <c r="C40" s="47">
        <v>220</v>
      </c>
      <c r="D40" s="47">
        <v>218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95983.032328555826</v>
      </c>
      <c r="I40" s="14">
        <f t="shared" si="4"/>
        <v>0</v>
      </c>
      <c r="J40" s="14">
        <f t="shared" si="1"/>
        <v>95983.032328555826</v>
      </c>
      <c r="K40" s="14">
        <f t="shared" si="2"/>
        <v>4683175.2584706601</v>
      </c>
      <c r="L40" s="21">
        <f t="shared" si="5"/>
        <v>48.791699374946425</v>
      </c>
    </row>
    <row r="41" spans="1:12" x14ac:dyDescent="0.2">
      <c r="A41" s="17">
        <v>32</v>
      </c>
      <c r="B41" s="48">
        <v>0</v>
      </c>
      <c r="C41" s="47">
        <v>233</v>
      </c>
      <c r="D41" s="47">
        <v>229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95983.032328555826</v>
      </c>
      <c r="I41" s="14">
        <f t="shared" si="4"/>
        <v>0</v>
      </c>
      <c r="J41" s="14">
        <f t="shared" si="1"/>
        <v>95983.032328555826</v>
      </c>
      <c r="K41" s="14">
        <f t="shared" si="2"/>
        <v>4587192.2261421047</v>
      </c>
      <c r="L41" s="21">
        <f t="shared" si="5"/>
        <v>47.791699374946432</v>
      </c>
    </row>
    <row r="42" spans="1:12" x14ac:dyDescent="0.2">
      <c r="A42" s="17">
        <v>33</v>
      </c>
      <c r="B42" s="48">
        <v>0</v>
      </c>
      <c r="C42" s="47">
        <v>236</v>
      </c>
      <c r="D42" s="47">
        <v>249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95983.032328555826</v>
      </c>
      <c r="I42" s="14">
        <f t="shared" si="4"/>
        <v>0</v>
      </c>
      <c r="J42" s="14">
        <f t="shared" si="1"/>
        <v>95983.032328555826</v>
      </c>
      <c r="K42" s="14">
        <f t="shared" si="2"/>
        <v>4491209.1938135494</v>
      </c>
      <c r="L42" s="21">
        <f t="shared" si="5"/>
        <v>46.79169937494644</v>
      </c>
    </row>
    <row r="43" spans="1:12" x14ac:dyDescent="0.2">
      <c r="A43" s="17">
        <v>34</v>
      </c>
      <c r="B43" s="48">
        <v>0</v>
      </c>
      <c r="C43" s="47">
        <v>256</v>
      </c>
      <c r="D43" s="47">
        <v>246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95983.032328555826</v>
      </c>
      <c r="I43" s="14">
        <f t="shared" si="4"/>
        <v>0</v>
      </c>
      <c r="J43" s="14">
        <f t="shared" si="1"/>
        <v>95983.032328555826</v>
      </c>
      <c r="K43" s="14">
        <f t="shared" si="2"/>
        <v>4395226.161484994</v>
      </c>
      <c r="L43" s="21">
        <f t="shared" si="5"/>
        <v>45.79169937494644</v>
      </c>
    </row>
    <row r="44" spans="1:12" x14ac:dyDescent="0.2">
      <c r="A44" s="17">
        <v>35</v>
      </c>
      <c r="B44" s="48">
        <v>0</v>
      </c>
      <c r="C44" s="47">
        <v>253</v>
      </c>
      <c r="D44" s="47">
        <v>267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95983.032328555826</v>
      </c>
      <c r="I44" s="14">
        <f t="shared" si="4"/>
        <v>0</v>
      </c>
      <c r="J44" s="14">
        <f t="shared" si="1"/>
        <v>95983.032328555826</v>
      </c>
      <c r="K44" s="14">
        <f t="shared" si="2"/>
        <v>4299243.1291564386</v>
      </c>
      <c r="L44" s="21">
        <f t="shared" si="5"/>
        <v>44.791699374946447</v>
      </c>
    </row>
    <row r="45" spans="1:12" x14ac:dyDescent="0.2">
      <c r="A45" s="17">
        <v>36</v>
      </c>
      <c r="B45" s="48">
        <v>0</v>
      </c>
      <c r="C45" s="47">
        <v>290</v>
      </c>
      <c r="D45" s="47">
        <v>267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95983.032328555826</v>
      </c>
      <c r="I45" s="14">
        <f t="shared" si="4"/>
        <v>0</v>
      </c>
      <c r="J45" s="14">
        <f t="shared" si="1"/>
        <v>95983.032328555826</v>
      </c>
      <c r="K45" s="14">
        <f t="shared" si="2"/>
        <v>4203260.0968278833</v>
      </c>
      <c r="L45" s="21">
        <f t="shared" si="5"/>
        <v>43.791699374946454</v>
      </c>
    </row>
    <row r="46" spans="1:12" x14ac:dyDescent="0.2">
      <c r="A46" s="17">
        <v>37</v>
      </c>
      <c r="B46" s="48">
        <v>0</v>
      </c>
      <c r="C46" s="47">
        <v>292</v>
      </c>
      <c r="D46" s="47">
        <v>298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95983.032328555826</v>
      </c>
      <c r="I46" s="14">
        <f t="shared" si="4"/>
        <v>0</v>
      </c>
      <c r="J46" s="14">
        <f t="shared" si="1"/>
        <v>95983.032328555826</v>
      </c>
      <c r="K46" s="14">
        <f t="shared" si="2"/>
        <v>4107277.0644993279</v>
      </c>
      <c r="L46" s="21">
        <f t="shared" si="5"/>
        <v>42.791699374946454</v>
      </c>
    </row>
    <row r="47" spans="1:12" x14ac:dyDescent="0.2">
      <c r="A47" s="17">
        <v>38</v>
      </c>
      <c r="B47" s="48">
        <v>0</v>
      </c>
      <c r="C47" s="47">
        <v>315</v>
      </c>
      <c r="D47" s="47">
        <v>313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95983.032328555826</v>
      </c>
      <c r="I47" s="14">
        <f t="shared" si="4"/>
        <v>0</v>
      </c>
      <c r="J47" s="14">
        <f t="shared" si="1"/>
        <v>95983.032328555826</v>
      </c>
      <c r="K47" s="14">
        <f t="shared" si="2"/>
        <v>4011294.0321707721</v>
      </c>
      <c r="L47" s="21">
        <f t="shared" si="5"/>
        <v>41.791699374946454</v>
      </c>
    </row>
    <row r="48" spans="1:12" x14ac:dyDescent="0.2">
      <c r="A48" s="17">
        <v>39</v>
      </c>
      <c r="B48" s="48">
        <v>0</v>
      </c>
      <c r="C48" s="47">
        <v>355</v>
      </c>
      <c r="D48" s="47">
        <v>325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95983.032328555826</v>
      </c>
      <c r="I48" s="14">
        <f t="shared" si="4"/>
        <v>0</v>
      </c>
      <c r="J48" s="14">
        <f t="shared" si="1"/>
        <v>95983.032328555826</v>
      </c>
      <c r="K48" s="14">
        <f t="shared" si="2"/>
        <v>3915310.9998422163</v>
      </c>
      <c r="L48" s="21">
        <f t="shared" si="5"/>
        <v>40.791699374946454</v>
      </c>
    </row>
    <row r="49" spans="1:12" x14ac:dyDescent="0.2">
      <c r="A49" s="17">
        <v>40</v>
      </c>
      <c r="B49" s="48">
        <v>0</v>
      </c>
      <c r="C49" s="47">
        <v>383</v>
      </c>
      <c r="D49" s="47">
        <v>371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95983.032328555826</v>
      </c>
      <c r="I49" s="14">
        <f t="shared" si="4"/>
        <v>0</v>
      </c>
      <c r="J49" s="14">
        <f t="shared" si="1"/>
        <v>95983.032328555826</v>
      </c>
      <c r="K49" s="14">
        <f t="shared" si="2"/>
        <v>3819327.9675136604</v>
      </c>
      <c r="L49" s="21">
        <f t="shared" si="5"/>
        <v>39.791699374946454</v>
      </c>
    </row>
    <row r="50" spans="1:12" x14ac:dyDescent="0.2">
      <c r="A50" s="17">
        <v>41</v>
      </c>
      <c r="B50" s="48">
        <v>0</v>
      </c>
      <c r="C50" s="47">
        <v>413</v>
      </c>
      <c r="D50" s="47">
        <v>403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95983.032328555826</v>
      </c>
      <c r="I50" s="14">
        <f t="shared" si="4"/>
        <v>0</v>
      </c>
      <c r="J50" s="14">
        <f t="shared" si="1"/>
        <v>95983.032328555826</v>
      </c>
      <c r="K50" s="14">
        <f t="shared" si="2"/>
        <v>3723344.9351851046</v>
      </c>
      <c r="L50" s="21">
        <f t="shared" si="5"/>
        <v>38.791699374946454</v>
      </c>
    </row>
    <row r="51" spans="1:12" x14ac:dyDescent="0.2">
      <c r="A51" s="17">
        <v>42</v>
      </c>
      <c r="B51" s="48">
        <v>0</v>
      </c>
      <c r="C51" s="47">
        <v>414</v>
      </c>
      <c r="D51" s="47">
        <v>445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95983.032328555826</v>
      </c>
      <c r="I51" s="14">
        <f t="shared" si="4"/>
        <v>0</v>
      </c>
      <c r="J51" s="14">
        <f t="shared" si="1"/>
        <v>95983.032328555826</v>
      </c>
      <c r="K51" s="14">
        <f t="shared" si="2"/>
        <v>3627361.9028565488</v>
      </c>
      <c r="L51" s="21">
        <f t="shared" si="5"/>
        <v>37.791699374946454</v>
      </c>
    </row>
    <row r="52" spans="1:12" x14ac:dyDescent="0.2">
      <c r="A52" s="17">
        <v>43</v>
      </c>
      <c r="B52" s="48">
        <v>0</v>
      </c>
      <c r="C52" s="47">
        <v>455</v>
      </c>
      <c r="D52" s="47">
        <v>443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95983.032328555826</v>
      </c>
      <c r="I52" s="14">
        <f t="shared" si="4"/>
        <v>0</v>
      </c>
      <c r="J52" s="14">
        <f t="shared" si="1"/>
        <v>95983.032328555826</v>
      </c>
      <c r="K52" s="14">
        <f t="shared" si="2"/>
        <v>3531378.870527993</v>
      </c>
      <c r="L52" s="21">
        <f t="shared" si="5"/>
        <v>36.791699374946454</v>
      </c>
    </row>
    <row r="53" spans="1:12" x14ac:dyDescent="0.2">
      <c r="A53" s="17">
        <v>44</v>
      </c>
      <c r="B53" s="48">
        <v>0</v>
      </c>
      <c r="C53" s="47">
        <v>471</v>
      </c>
      <c r="D53" s="47">
        <v>473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95983.032328555826</v>
      </c>
      <c r="I53" s="14">
        <f t="shared" si="4"/>
        <v>0</v>
      </c>
      <c r="J53" s="14">
        <f t="shared" si="1"/>
        <v>95983.032328555826</v>
      </c>
      <c r="K53" s="14">
        <f t="shared" si="2"/>
        <v>3435395.8381994371</v>
      </c>
      <c r="L53" s="21">
        <f t="shared" si="5"/>
        <v>35.791699374946454</v>
      </c>
    </row>
    <row r="54" spans="1:12" x14ac:dyDescent="0.2">
      <c r="A54" s="17">
        <v>45</v>
      </c>
      <c r="B54" s="48">
        <v>0</v>
      </c>
      <c r="C54" s="47">
        <v>457</v>
      </c>
      <c r="D54" s="47">
        <v>488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95983.032328555826</v>
      </c>
      <c r="I54" s="14">
        <f t="shared" si="4"/>
        <v>0</v>
      </c>
      <c r="J54" s="14">
        <f t="shared" si="1"/>
        <v>95983.032328555826</v>
      </c>
      <c r="K54" s="14">
        <f t="shared" si="2"/>
        <v>3339412.8058708813</v>
      </c>
      <c r="L54" s="21">
        <f t="shared" si="5"/>
        <v>34.791699374946454</v>
      </c>
    </row>
    <row r="55" spans="1:12" x14ac:dyDescent="0.2">
      <c r="A55" s="17">
        <v>46</v>
      </c>
      <c r="B55" s="48">
        <v>1</v>
      </c>
      <c r="C55" s="47">
        <v>428</v>
      </c>
      <c r="D55" s="47">
        <v>468</v>
      </c>
      <c r="E55" s="18">
        <v>0.80600000000000005</v>
      </c>
      <c r="F55" s="19">
        <f t="shared" si="3"/>
        <v>2.232142857142857E-3</v>
      </c>
      <c r="G55" s="19">
        <f t="shared" si="0"/>
        <v>2.2311766779564207E-3</v>
      </c>
      <c r="H55" s="14">
        <f t="shared" si="6"/>
        <v>95983.032328555826</v>
      </c>
      <c r="I55" s="14">
        <f t="shared" si="4"/>
        <v>214.15510321101092</v>
      </c>
      <c r="J55" s="14">
        <f t="shared" si="1"/>
        <v>95941.486238532889</v>
      </c>
      <c r="K55" s="14">
        <f t="shared" si="2"/>
        <v>3243429.7735423255</v>
      </c>
      <c r="L55" s="21">
        <f t="shared" si="5"/>
        <v>33.791699374946454</v>
      </c>
    </row>
    <row r="56" spans="1:12" x14ac:dyDescent="0.2">
      <c r="A56" s="17">
        <v>47</v>
      </c>
      <c r="B56" s="48">
        <v>1</v>
      </c>
      <c r="C56" s="47">
        <v>400</v>
      </c>
      <c r="D56" s="47">
        <v>449</v>
      </c>
      <c r="E56" s="18">
        <v>0.16389999999999999</v>
      </c>
      <c r="F56" s="19">
        <f t="shared" si="3"/>
        <v>2.3557126030624262E-3</v>
      </c>
      <c r="G56" s="19">
        <f t="shared" si="0"/>
        <v>2.3510818855958849E-3</v>
      </c>
      <c r="H56" s="14">
        <f t="shared" si="6"/>
        <v>95768.877225344811</v>
      </c>
      <c r="I56" s="14">
        <f t="shared" si="4"/>
        <v>225.16047244836449</v>
      </c>
      <c r="J56" s="14">
        <f t="shared" si="1"/>
        <v>95580.62055433073</v>
      </c>
      <c r="K56" s="14">
        <f t="shared" si="2"/>
        <v>3147488.2873037928</v>
      </c>
      <c r="L56" s="21">
        <f t="shared" si="5"/>
        <v>32.865460873032184</v>
      </c>
    </row>
    <row r="57" spans="1:12" x14ac:dyDescent="0.2">
      <c r="A57" s="17">
        <v>48</v>
      </c>
      <c r="B57" s="48">
        <v>0</v>
      </c>
      <c r="C57" s="47">
        <v>418</v>
      </c>
      <c r="D57" s="47">
        <v>420</v>
      </c>
      <c r="E57" s="18">
        <v>0</v>
      </c>
      <c r="F57" s="19">
        <f t="shared" si="3"/>
        <v>0</v>
      </c>
      <c r="G57" s="19">
        <f t="shared" si="0"/>
        <v>0</v>
      </c>
      <c r="H57" s="14">
        <f t="shared" si="6"/>
        <v>95543.716752896449</v>
      </c>
      <c r="I57" s="14">
        <f t="shared" si="4"/>
        <v>0</v>
      </c>
      <c r="J57" s="14">
        <f t="shared" si="1"/>
        <v>95543.716752896449</v>
      </c>
      <c r="K57" s="14">
        <f t="shared" si="2"/>
        <v>3051907.666749462</v>
      </c>
      <c r="L57" s="21">
        <f t="shared" si="5"/>
        <v>31.942526107107323</v>
      </c>
    </row>
    <row r="58" spans="1:12" x14ac:dyDescent="0.2">
      <c r="A58" s="17">
        <v>49</v>
      </c>
      <c r="B58" s="48">
        <v>2</v>
      </c>
      <c r="C58" s="47">
        <v>480</v>
      </c>
      <c r="D58" s="47">
        <v>434</v>
      </c>
      <c r="E58" s="18">
        <v>0.51229999999999998</v>
      </c>
      <c r="F58" s="19">
        <f t="shared" si="3"/>
        <v>4.3763676148796497E-3</v>
      </c>
      <c r="G58" s="19">
        <f t="shared" si="0"/>
        <v>4.3670467889760011E-3</v>
      </c>
      <c r="H58" s="14">
        <f t="shared" si="6"/>
        <v>95543.716752896449</v>
      </c>
      <c r="I58" s="14">
        <f t="shared" si="4"/>
        <v>417.24388145256898</v>
      </c>
      <c r="J58" s="14">
        <f t="shared" si="1"/>
        <v>95340.226911912032</v>
      </c>
      <c r="K58" s="14">
        <f t="shared" si="2"/>
        <v>2956363.9499965655</v>
      </c>
      <c r="L58" s="21">
        <f t="shared" si="5"/>
        <v>30.942526107107319</v>
      </c>
    </row>
    <row r="59" spans="1:12" x14ac:dyDescent="0.2">
      <c r="A59" s="17">
        <v>50</v>
      </c>
      <c r="B59" s="48">
        <v>3</v>
      </c>
      <c r="C59" s="47">
        <v>432</v>
      </c>
      <c r="D59" s="47">
        <v>495</v>
      </c>
      <c r="E59" s="18">
        <v>0.73499999999999999</v>
      </c>
      <c r="F59" s="19">
        <f t="shared" si="3"/>
        <v>6.4724919093851136E-3</v>
      </c>
      <c r="G59" s="19">
        <f t="shared" si="0"/>
        <v>6.461409233353795E-3</v>
      </c>
      <c r="H59" s="14">
        <f t="shared" si="6"/>
        <v>95126.472871443882</v>
      </c>
      <c r="I59" s="14">
        <f t="shared" si="4"/>
        <v>614.65107014792682</v>
      </c>
      <c r="J59" s="14">
        <f t="shared" si="1"/>
        <v>94963.590337854679</v>
      </c>
      <c r="K59" s="14">
        <f t="shared" si="2"/>
        <v>2861023.7230846533</v>
      </c>
      <c r="L59" s="21">
        <f t="shared" si="5"/>
        <v>30.0759992116086</v>
      </c>
    </row>
    <row r="60" spans="1:12" x14ac:dyDescent="0.2">
      <c r="A60" s="17">
        <v>51</v>
      </c>
      <c r="B60" s="48">
        <v>1</v>
      </c>
      <c r="C60" s="47">
        <v>414</v>
      </c>
      <c r="D60" s="47">
        <v>445</v>
      </c>
      <c r="E60" s="18">
        <v>0.94810000000000005</v>
      </c>
      <c r="F60" s="19">
        <f t="shared" si="3"/>
        <v>2.3282887077997671E-3</v>
      </c>
      <c r="G60" s="19">
        <f t="shared" si="0"/>
        <v>2.3280073956138945E-3</v>
      </c>
      <c r="H60" s="14">
        <f t="shared" si="6"/>
        <v>94511.821801295955</v>
      </c>
      <c r="I60" s="14">
        <f t="shared" si="4"/>
        <v>220.02422012635949</v>
      </c>
      <c r="J60" s="14">
        <f t="shared" si="1"/>
        <v>94500.40254427139</v>
      </c>
      <c r="K60" s="14">
        <f t="shared" si="2"/>
        <v>2766060.1327467985</v>
      </c>
      <c r="L60" s="21">
        <f t="shared" si="5"/>
        <v>29.26681636253117</v>
      </c>
    </row>
    <row r="61" spans="1:12" x14ac:dyDescent="0.2">
      <c r="A61" s="17">
        <v>52</v>
      </c>
      <c r="B61" s="48">
        <v>1</v>
      </c>
      <c r="C61" s="47">
        <v>399</v>
      </c>
      <c r="D61" s="47">
        <v>418</v>
      </c>
      <c r="E61" s="18">
        <v>0.28420000000000001</v>
      </c>
      <c r="F61" s="19">
        <f t="shared" si="3"/>
        <v>2.4479804161566705E-3</v>
      </c>
      <c r="G61" s="19">
        <f t="shared" si="0"/>
        <v>2.4436984104719314E-3</v>
      </c>
      <c r="H61" s="14">
        <f t="shared" si="6"/>
        <v>94291.797581169594</v>
      </c>
      <c r="I61" s="14">
        <f t="shared" si="4"/>
        <v>230.42071586964525</v>
      </c>
      <c r="J61" s="14">
        <f t="shared" si="1"/>
        <v>94126.862432750102</v>
      </c>
      <c r="K61" s="14">
        <f t="shared" si="2"/>
        <v>2671559.7302025273</v>
      </c>
      <c r="L61" s="21">
        <f t="shared" si="5"/>
        <v>28.332896378423133</v>
      </c>
    </row>
    <row r="62" spans="1:12" x14ac:dyDescent="0.2">
      <c r="A62" s="17">
        <v>53</v>
      </c>
      <c r="B62" s="48">
        <v>2</v>
      </c>
      <c r="C62" s="47">
        <v>415</v>
      </c>
      <c r="D62" s="47">
        <v>406</v>
      </c>
      <c r="E62" s="18">
        <v>0.2923</v>
      </c>
      <c r="F62" s="19">
        <f t="shared" si="3"/>
        <v>4.8721071863580996E-3</v>
      </c>
      <c r="G62" s="19">
        <f t="shared" si="0"/>
        <v>4.8553659319365092E-3</v>
      </c>
      <c r="H62" s="14">
        <f t="shared" si="6"/>
        <v>94061.376865299942</v>
      </c>
      <c r="I62" s="14">
        <f t="shared" si="4"/>
        <v>456.70240474281826</v>
      </c>
      <c r="J62" s="14">
        <f t="shared" si="1"/>
        <v>93738.168573463452</v>
      </c>
      <c r="K62" s="14">
        <f t="shared" si="2"/>
        <v>2577432.8677697773</v>
      </c>
      <c r="L62" s="21">
        <f t="shared" si="5"/>
        <v>27.401606840826659</v>
      </c>
    </row>
    <row r="63" spans="1:12" x14ac:dyDescent="0.2">
      <c r="A63" s="17">
        <v>54</v>
      </c>
      <c r="B63" s="48">
        <v>3</v>
      </c>
      <c r="C63" s="47">
        <v>400</v>
      </c>
      <c r="D63" s="47">
        <v>434</v>
      </c>
      <c r="E63" s="18">
        <v>0.50819999999999999</v>
      </c>
      <c r="F63" s="19">
        <f t="shared" si="3"/>
        <v>7.1942446043165471E-3</v>
      </c>
      <c r="G63" s="19">
        <f t="shared" si="0"/>
        <v>7.1688801779029301E-3</v>
      </c>
      <c r="H63" s="14">
        <f t="shared" si="6"/>
        <v>93604.674460557129</v>
      </c>
      <c r="I63" s="14">
        <f t="shared" si="4"/>
        <v>671.04069529934463</v>
      </c>
      <c r="J63" s="14">
        <f t="shared" si="1"/>
        <v>93274.656646608899</v>
      </c>
      <c r="K63" s="14">
        <f t="shared" si="2"/>
        <v>2483694.699196314</v>
      </c>
      <c r="L63" s="21">
        <f t="shared" si="5"/>
        <v>26.533874654335623</v>
      </c>
    </row>
    <row r="64" spans="1:12" x14ac:dyDescent="0.2">
      <c r="A64" s="17">
        <v>55</v>
      </c>
      <c r="B64" s="48">
        <v>3</v>
      </c>
      <c r="C64" s="47">
        <v>389</v>
      </c>
      <c r="D64" s="47">
        <v>414</v>
      </c>
      <c r="E64" s="18">
        <v>0.2923</v>
      </c>
      <c r="F64" s="19">
        <f t="shared" si="3"/>
        <v>7.4719800747198011E-3</v>
      </c>
      <c r="G64" s="19">
        <f t="shared" si="0"/>
        <v>7.432676672866346E-3</v>
      </c>
      <c r="H64" s="14">
        <f t="shared" si="6"/>
        <v>92933.633765257779</v>
      </c>
      <c r="I64" s="14">
        <f t="shared" si="4"/>
        <v>690.74565181173568</v>
      </c>
      <c r="J64" s="14">
        <f t="shared" si="1"/>
        <v>92444.793067470615</v>
      </c>
      <c r="K64" s="14">
        <f t="shared" si="2"/>
        <v>2390420.0425497051</v>
      </c>
      <c r="L64" s="21">
        <f t="shared" si="5"/>
        <v>25.721796788746008</v>
      </c>
    </row>
    <row r="65" spans="1:12" x14ac:dyDescent="0.2">
      <c r="A65" s="17">
        <v>56</v>
      </c>
      <c r="B65" s="48">
        <v>0</v>
      </c>
      <c r="C65" s="47">
        <v>365</v>
      </c>
      <c r="D65" s="47">
        <v>404</v>
      </c>
      <c r="E65" s="18">
        <v>0</v>
      </c>
      <c r="F65" s="19">
        <f t="shared" si="3"/>
        <v>0</v>
      </c>
      <c r="G65" s="19">
        <f t="shared" si="0"/>
        <v>0</v>
      </c>
      <c r="H65" s="14">
        <f t="shared" si="6"/>
        <v>92242.888113446039</v>
      </c>
      <c r="I65" s="14">
        <f t="shared" si="4"/>
        <v>0</v>
      </c>
      <c r="J65" s="14">
        <f t="shared" si="1"/>
        <v>92242.888113446039</v>
      </c>
      <c r="K65" s="14">
        <f t="shared" si="2"/>
        <v>2297975.2494822345</v>
      </c>
      <c r="L65" s="21">
        <f t="shared" si="5"/>
        <v>24.912221380753405</v>
      </c>
    </row>
    <row r="66" spans="1:12" x14ac:dyDescent="0.2">
      <c r="A66" s="17">
        <v>57</v>
      </c>
      <c r="B66" s="48">
        <v>1</v>
      </c>
      <c r="C66" s="47">
        <v>328</v>
      </c>
      <c r="D66" s="47">
        <v>381</v>
      </c>
      <c r="E66" s="18">
        <v>0.877</v>
      </c>
      <c r="F66" s="19">
        <f t="shared" si="3"/>
        <v>2.8208744710860366E-3</v>
      </c>
      <c r="G66" s="19">
        <f t="shared" si="0"/>
        <v>2.8198960586312783E-3</v>
      </c>
      <c r="H66" s="14">
        <f t="shared" si="6"/>
        <v>92242.888113446039</v>
      </c>
      <c r="I66" s="14">
        <f t="shared" si="4"/>
        <v>260.11535662787247</v>
      </c>
      <c r="J66" s="14">
        <f t="shared" si="1"/>
        <v>92210.893924580814</v>
      </c>
      <c r="K66" s="14">
        <f t="shared" si="2"/>
        <v>2205732.3613687884</v>
      </c>
      <c r="L66" s="21">
        <f t="shared" si="5"/>
        <v>23.912221380753405</v>
      </c>
    </row>
    <row r="67" spans="1:12" x14ac:dyDescent="0.2">
      <c r="A67" s="17">
        <v>58</v>
      </c>
      <c r="B67" s="48">
        <v>3</v>
      </c>
      <c r="C67" s="47">
        <v>322</v>
      </c>
      <c r="D67" s="47">
        <v>334</v>
      </c>
      <c r="E67" s="18">
        <v>0.34520000000000001</v>
      </c>
      <c r="F67" s="19">
        <f t="shared" si="3"/>
        <v>9.1463414634146336E-3</v>
      </c>
      <c r="G67" s="19">
        <f t="shared" si="0"/>
        <v>9.0918899129724291E-3</v>
      </c>
      <c r="H67" s="14">
        <f t="shared" si="6"/>
        <v>91982.772756818173</v>
      </c>
      <c r="I67" s="14">
        <f t="shared" si="4"/>
        <v>836.2972437949503</v>
      </c>
      <c r="J67" s="14">
        <f t="shared" si="1"/>
        <v>91435.16532158124</v>
      </c>
      <c r="K67" s="14">
        <f t="shared" si="2"/>
        <v>2113521.4674442075</v>
      </c>
      <c r="L67" s="21">
        <f t="shared" si="5"/>
        <v>22.977362000511601</v>
      </c>
    </row>
    <row r="68" spans="1:12" x14ac:dyDescent="0.2">
      <c r="A68" s="17">
        <v>59</v>
      </c>
      <c r="B68" s="48">
        <v>1</v>
      </c>
      <c r="C68" s="47">
        <v>306</v>
      </c>
      <c r="D68" s="47">
        <v>330</v>
      </c>
      <c r="E68" s="18">
        <v>0.1885</v>
      </c>
      <c r="F68" s="19">
        <f t="shared" si="3"/>
        <v>3.1446540880503146E-3</v>
      </c>
      <c r="G68" s="19">
        <f t="shared" si="0"/>
        <v>3.136649713074968E-3</v>
      </c>
      <c r="H68" s="14">
        <f t="shared" si="6"/>
        <v>91146.475513023222</v>
      </c>
      <c r="I68" s="14">
        <f t="shared" si="4"/>
        <v>285.89456626571888</v>
      </c>
      <c r="J68" s="14">
        <f t="shared" si="1"/>
        <v>90914.472072498596</v>
      </c>
      <c r="K68" s="14">
        <f t="shared" si="2"/>
        <v>2022086.3021226262</v>
      </c>
      <c r="L68" s="21">
        <f t="shared" si="5"/>
        <v>22.185019121597364</v>
      </c>
    </row>
    <row r="69" spans="1:12" x14ac:dyDescent="0.2">
      <c r="A69" s="17">
        <v>60</v>
      </c>
      <c r="B69" s="48">
        <v>3</v>
      </c>
      <c r="C69" s="47">
        <v>297</v>
      </c>
      <c r="D69" s="47">
        <v>311</v>
      </c>
      <c r="E69" s="18">
        <v>0.60560000000000003</v>
      </c>
      <c r="F69" s="19">
        <f t="shared" si="3"/>
        <v>9.8684210526315784E-3</v>
      </c>
      <c r="G69" s="19">
        <f t="shared" si="0"/>
        <v>9.83016103114457E-3</v>
      </c>
      <c r="H69" s="14">
        <f t="shared" si="6"/>
        <v>90860.580946757502</v>
      </c>
      <c r="I69" s="14">
        <f t="shared" si="4"/>
        <v>893.17414208997241</v>
      </c>
      <c r="J69" s="14">
        <f t="shared" si="1"/>
        <v>90508.31306511721</v>
      </c>
      <c r="K69" s="14">
        <f t="shared" si="2"/>
        <v>1931171.8300501276</v>
      </c>
      <c r="L69" s="21">
        <f t="shared" si="5"/>
        <v>21.254231592265032</v>
      </c>
    </row>
    <row r="70" spans="1:12" x14ac:dyDescent="0.2">
      <c r="A70" s="17">
        <v>61</v>
      </c>
      <c r="B70" s="48">
        <v>6</v>
      </c>
      <c r="C70" s="47">
        <v>270</v>
      </c>
      <c r="D70" s="47">
        <v>302</v>
      </c>
      <c r="E70" s="18">
        <v>0.49680000000000002</v>
      </c>
      <c r="F70" s="19">
        <f t="shared" si="3"/>
        <v>2.097902097902098E-2</v>
      </c>
      <c r="G70" s="19">
        <f t="shared" si="0"/>
        <v>2.075986647253885E-2</v>
      </c>
      <c r="H70" s="14">
        <f t="shared" si="6"/>
        <v>89967.406804667524</v>
      </c>
      <c r="I70" s="14">
        <f t="shared" si="4"/>
        <v>1867.711352145481</v>
      </c>
      <c r="J70" s="14">
        <f t="shared" si="1"/>
        <v>89027.574452267931</v>
      </c>
      <c r="K70" s="14">
        <f t="shared" si="2"/>
        <v>1840663.5169850104</v>
      </c>
      <c r="L70" s="21">
        <f t="shared" si="5"/>
        <v>20.459226094860792</v>
      </c>
    </row>
    <row r="71" spans="1:12" x14ac:dyDescent="0.2">
      <c r="A71" s="17">
        <v>62</v>
      </c>
      <c r="B71" s="48">
        <v>1</v>
      </c>
      <c r="C71" s="47">
        <v>251</v>
      </c>
      <c r="D71" s="47">
        <v>289</v>
      </c>
      <c r="E71" s="18">
        <v>0.41799999999999998</v>
      </c>
      <c r="F71" s="19">
        <f t="shared" si="3"/>
        <v>3.7037037037037038E-3</v>
      </c>
      <c r="G71" s="19">
        <f t="shared" si="0"/>
        <v>3.6957373365560167E-3</v>
      </c>
      <c r="H71" s="14">
        <f t="shared" si="6"/>
        <v>88099.69545252205</v>
      </c>
      <c r="I71" s="14">
        <f t="shared" si="4"/>
        <v>325.59333382310007</v>
      </c>
      <c r="J71" s="14">
        <f t="shared" si="1"/>
        <v>87910.200132237005</v>
      </c>
      <c r="K71" s="14">
        <f t="shared" si="2"/>
        <v>1751635.9425327424</v>
      </c>
      <c r="L71" s="21">
        <f t="shared" si="5"/>
        <v>19.882429031513727</v>
      </c>
    </row>
    <row r="72" spans="1:12" x14ac:dyDescent="0.2">
      <c r="A72" s="17">
        <v>63</v>
      </c>
      <c r="B72" s="48">
        <v>1</v>
      </c>
      <c r="C72" s="47">
        <v>274</v>
      </c>
      <c r="D72" s="47">
        <v>253</v>
      </c>
      <c r="E72" s="18">
        <v>0.71309999999999996</v>
      </c>
      <c r="F72" s="19">
        <f t="shared" si="3"/>
        <v>3.7950664136622392E-3</v>
      </c>
      <c r="G72" s="19">
        <f t="shared" si="0"/>
        <v>3.790938822208381E-3</v>
      </c>
      <c r="H72" s="14">
        <f t="shared" si="6"/>
        <v>87774.102118698953</v>
      </c>
      <c r="I72" s="14">
        <f t="shared" si="4"/>
        <v>332.74625130625878</v>
      </c>
      <c r="J72" s="14">
        <f t="shared" si="1"/>
        <v>87678.637219199183</v>
      </c>
      <c r="K72" s="14">
        <f t="shared" si="2"/>
        <v>1663725.7424005053</v>
      </c>
      <c r="L72" s="21">
        <f t="shared" si="5"/>
        <v>18.954631289199749</v>
      </c>
    </row>
    <row r="73" spans="1:12" x14ac:dyDescent="0.2">
      <c r="A73" s="17">
        <v>64</v>
      </c>
      <c r="B73" s="48">
        <v>4</v>
      </c>
      <c r="C73" s="47">
        <v>262</v>
      </c>
      <c r="D73" s="47">
        <v>279</v>
      </c>
      <c r="E73" s="18">
        <v>0.58199999999999996</v>
      </c>
      <c r="F73" s="19">
        <f t="shared" si="3"/>
        <v>1.4787430683918669E-2</v>
      </c>
      <c r="G73" s="19">
        <f t="shared" ref="G73:G108" si="7">F73/((1+(1-E73)*F73))</f>
        <v>1.469658892171127E-2</v>
      </c>
      <c r="H73" s="14">
        <f t="shared" si="6"/>
        <v>87441.355867392689</v>
      </c>
      <c r="I73" s="14">
        <f t="shared" si="4"/>
        <v>1285.0896619401362</v>
      </c>
      <c r="J73" s="14">
        <f t="shared" ref="J73:J108" si="8">H74+I73*E73</f>
        <v>86904.188388701717</v>
      </c>
      <c r="K73" s="14">
        <f t="shared" ref="K73:K97" si="9">K74+J73</f>
        <v>1576047.1051813061</v>
      </c>
      <c r="L73" s="21">
        <f t="shared" si="5"/>
        <v>18.024046968935689</v>
      </c>
    </row>
    <row r="74" spans="1:12" x14ac:dyDescent="0.2">
      <c r="A74" s="17">
        <v>65</v>
      </c>
      <c r="B74" s="48">
        <v>7</v>
      </c>
      <c r="C74" s="47">
        <v>211</v>
      </c>
      <c r="D74" s="47">
        <v>273</v>
      </c>
      <c r="E74" s="18">
        <v>0.42149999999999999</v>
      </c>
      <c r="F74" s="19">
        <f t="shared" ref="F74:F108" si="10">B74/((C74+D74)/2)</f>
        <v>2.8925619834710745E-2</v>
      </c>
      <c r="G74" s="19">
        <f t="shared" si="7"/>
        <v>2.8449559946270978E-2</v>
      </c>
      <c r="H74" s="14">
        <f t="shared" si="6"/>
        <v>86156.266205452557</v>
      </c>
      <c r="I74" s="14">
        <f t="shared" ref="I74:I108" si="11">H74*G74</f>
        <v>2451.1078601589029</v>
      </c>
      <c r="J74" s="14">
        <f t="shared" si="8"/>
        <v>84738.300308350634</v>
      </c>
      <c r="K74" s="14">
        <f t="shared" si="9"/>
        <v>1489142.9167926044</v>
      </c>
      <c r="L74" s="21">
        <f t="shared" ref="L74:L108" si="12">K74/H74</f>
        <v>17.284209058474278</v>
      </c>
    </row>
    <row r="75" spans="1:12" x14ac:dyDescent="0.2">
      <c r="A75" s="17">
        <v>66</v>
      </c>
      <c r="B75" s="48">
        <v>4</v>
      </c>
      <c r="C75" s="47">
        <v>208</v>
      </c>
      <c r="D75" s="47">
        <v>220</v>
      </c>
      <c r="E75" s="18">
        <v>0.63519999999999999</v>
      </c>
      <c r="F75" s="19">
        <f t="shared" si="10"/>
        <v>1.8691588785046728E-2</v>
      </c>
      <c r="G75" s="19">
        <f t="shared" si="7"/>
        <v>1.8564999777219999E-2</v>
      </c>
      <c r="H75" s="14">
        <f t="shared" ref="H75:H108" si="13">H74-I74</f>
        <v>83705.158345293661</v>
      </c>
      <c r="I75" s="14">
        <f t="shared" si="11"/>
        <v>1553.9862460325417</v>
      </c>
      <c r="J75" s="14">
        <f t="shared" si="8"/>
        <v>83138.26416274099</v>
      </c>
      <c r="K75" s="14">
        <f t="shared" si="9"/>
        <v>1404404.6164842537</v>
      </c>
      <c r="L75" s="21">
        <f t="shared" si="12"/>
        <v>16.777993665467054</v>
      </c>
    </row>
    <row r="76" spans="1:12" x14ac:dyDescent="0.2">
      <c r="A76" s="17">
        <v>67</v>
      </c>
      <c r="B76" s="48">
        <v>2</v>
      </c>
      <c r="C76" s="47">
        <v>227</v>
      </c>
      <c r="D76" s="47">
        <v>214</v>
      </c>
      <c r="E76" s="18">
        <v>0.8115</v>
      </c>
      <c r="F76" s="19">
        <f t="shared" si="10"/>
        <v>9.0702947845804991E-3</v>
      </c>
      <c r="G76" s="19">
        <f t="shared" si="7"/>
        <v>9.0548133123865317E-3</v>
      </c>
      <c r="H76" s="14">
        <f t="shared" si="13"/>
        <v>82151.172099261123</v>
      </c>
      <c r="I76" s="14">
        <f t="shared" si="11"/>
        <v>743.86352675254659</v>
      </c>
      <c r="J76" s="14">
        <f t="shared" si="8"/>
        <v>82010.953824468263</v>
      </c>
      <c r="K76" s="14">
        <f t="shared" si="9"/>
        <v>1321266.3523215128</v>
      </c>
      <c r="L76" s="21">
        <f t="shared" si="12"/>
        <v>16.083353634018284</v>
      </c>
    </row>
    <row r="77" spans="1:12" x14ac:dyDescent="0.2">
      <c r="A77" s="17">
        <v>68</v>
      </c>
      <c r="B77" s="48">
        <v>2</v>
      </c>
      <c r="C77" s="47">
        <v>168</v>
      </c>
      <c r="D77" s="47">
        <v>229</v>
      </c>
      <c r="E77" s="18">
        <v>0.17349999999999999</v>
      </c>
      <c r="F77" s="19">
        <f t="shared" si="10"/>
        <v>1.0075566750629723E-2</v>
      </c>
      <c r="G77" s="19">
        <f t="shared" si="7"/>
        <v>9.9923558477764494E-3</v>
      </c>
      <c r="H77" s="14">
        <f t="shared" si="13"/>
        <v>81407.308572508569</v>
      </c>
      <c r="I77" s="14">
        <f t="shared" si="11"/>
        <v>813.45079586624786</v>
      </c>
      <c r="J77" s="14">
        <f t="shared" si="8"/>
        <v>80734.991489725115</v>
      </c>
      <c r="K77" s="14">
        <f t="shared" si="9"/>
        <v>1239255.3984970446</v>
      </c>
      <c r="L77" s="21">
        <f t="shared" si="12"/>
        <v>15.222900992891244</v>
      </c>
    </row>
    <row r="78" spans="1:12" x14ac:dyDescent="0.2">
      <c r="A78" s="17">
        <v>69</v>
      </c>
      <c r="B78" s="48">
        <v>5</v>
      </c>
      <c r="C78" s="47">
        <v>193</v>
      </c>
      <c r="D78" s="47">
        <v>174</v>
      </c>
      <c r="E78" s="18">
        <v>0.69289999999999996</v>
      </c>
      <c r="F78" s="19">
        <f t="shared" si="10"/>
        <v>2.7247956403269755E-2</v>
      </c>
      <c r="G78" s="19">
        <f t="shared" si="7"/>
        <v>2.7021841754690315E-2</v>
      </c>
      <c r="H78" s="14">
        <f t="shared" si="13"/>
        <v>80593.857776642326</v>
      </c>
      <c r="I78" s="14">
        <f t="shared" si="11"/>
        <v>2177.7944712404465</v>
      </c>
      <c r="J78" s="14">
        <f t="shared" si="8"/>
        <v>79925.057094524382</v>
      </c>
      <c r="K78" s="14">
        <f t="shared" si="9"/>
        <v>1158520.4070073194</v>
      </c>
      <c r="L78" s="21">
        <f t="shared" si="12"/>
        <v>14.374797769552622</v>
      </c>
    </row>
    <row r="79" spans="1:12" x14ac:dyDescent="0.2">
      <c r="A79" s="17">
        <v>70</v>
      </c>
      <c r="B79" s="48">
        <v>3</v>
      </c>
      <c r="C79" s="47">
        <v>202</v>
      </c>
      <c r="D79" s="47">
        <v>184</v>
      </c>
      <c r="E79" s="18">
        <v>0.34060000000000001</v>
      </c>
      <c r="F79" s="19">
        <f t="shared" si="10"/>
        <v>1.5544041450777202E-2</v>
      </c>
      <c r="G79" s="19">
        <f t="shared" si="7"/>
        <v>1.5386335498019777E-2</v>
      </c>
      <c r="H79" s="14">
        <f t="shared" si="13"/>
        <v>78416.063305401884</v>
      </c>
      <c r="I79" s="14">
        <f t="shared" si="11"/>
        <v>1206.535858450871</v>
      </c>
      <c r="J79" s="14">
        <f t="shared" si="8"/>
        <v>77620.473560339378</v>
      </c>
      <c r="K79" s="14">
        <f t="shared" si="9"/>
        <v>1078595.349912795</v>
      </c>
      <c r="L79" s="21">
        <f t="shared" si="12"/>
        <v>13.754775545312198</v>
      </c>
    </row>
    <row r="80" spans="1:12" x14ac:dyDescent="0.2">
      <c r="A80" s="17">
        <v>71</v>
      </c>
      <c r="B80" s="48">
        <v>5</v>
      </c>
      <c r="C80" s="47">
        <v>195</v>
      </c>
      <c r="D80" s="47">
        <v>206</v>
      </c>
      <c r="E80" s="18">
        <v>0.33550000000000002</v>
      </c>
      <c r="F80" s="19">
        <f t="shared" si="10"/>
        <v>2.4937655860349128E-2</v>
      </c>
      <c r="G80" s="19">
        <f t="shared" si="7"/>
        <v>2.453114842571355E-2</v>
      </c>
      <c r="H80" s="14">
        <f t="shared" si="13"/>
        <v>77209.527446951019</v>
      </c>
      <c r="I80" s="14">
        <f t="shared" si="11"/>
        <v>1894.0383776803596</v>
      </c>
      <c r="J80" s="14">
        <f t="shared" si="8"/>
        <v>75950.938944982408</v>
      </c>
      <c r="K80" s="14">
        <f t="shared" si="9"/>
        <v>1000974.8763524557</v>
      </c>
      <c r="L80" s="21">
        <f t="shared" si="12"/>
        <v>12.964395838845196</v>
      </c>
    </row>
    <row r="81" spans="1:12" x14ac:dyDescent="0.2">
      <c r="A81" s="17">
        <v>72</v>
      </c>
      <c r="B81" s="48">
        <v>6</v>
      </c>
      <c r="C81" s="47">
        <v>170</v>
      </c>
      <c r="D81" s="47">
        <v>190</v>
      </c>
      <c r="E81" s="18">
        <v>0.49270000000000003</v>
      </c>
      <c r="F81" s="19">
        <f t="shared" si="10"/>
        <v>3.3333333333333333E-2</v>
      </c>
      <c r="G81" s="19">
        <f t="shared" si="7"/>
        <v>3.2779039770808954E-2</v>
      </c>
      <c r="H81" s="14">
        <f t="shared" si="13"/>
        <v>75315.489069270654</v>
      </c>
      <c r="I81" s="14">
        <f t="shared" si="11"/>
        <v>2468.76941155955</v>
      </c>
      <c r="J81" s="14">
        <f t="shared" si="8"/>
        <v>74063.082346786498</v>
      </c>
      <c r="K81" s="14">
        <f t="shared" si="9"/>
        <v>925023.93740747334</v>
      </c>
      <c r="L81" s="21">
        <f t="shared" si="12"/>
        <v>12.281988059012562</v>
      </c>
    </row>
    <row r="82" spans="1:12" x14ac:dyDescent="0.2">
      <c r="A82" s="17">
        <v>73</v>
      </c>
      <c r="B82" s="48">
        <v>4</v>
      </c>
      <c r="C82" s="47">
        <v>156</v>
      </c>
      <c r="D82" s="47">
        <v>170</v>
      </c>
      <c r="E82" s="18">
        <v>0.68920000000000003</v>
      </c>
      <c r="F82" s="19">
        <f t="shared" si="10"/>
        <v>2.4539877300613498E-2</v>
      </c>
      <c r="G82" s="19">
        <f t="shared" si="7"/>
        <v>2.4354128511865334E-2</v>
      </c>
      <c r="H82" s="14">
        <f t="shared" si="13"/>
        <v>72846.719657711103</v>
      </c>
      <c r="I82" s="14">
        <f t="shared" si="11"/>
        <v>1774.1183722117228</v>
      </c>
      <c r="J82" s="14">
        <f t="shared" si="8"/>
        <v>72295.323667627701</v>
      </c>
      <c r="K82" s="14">
        <f t="shared" si="9"/>
        <v>850960.85506068682</v>
      </c>
      <c r="L82" s="21">
        <f t="shared" si="12"/>
        <v>11.681526073639876</v>
      </c>
    </row>
    <row r="83" spans="1:12" x14ac:dyDescent="0.2">
      <c r="A83" s="17">
        <v>74</v>
      </c>
      <c r="B83" s="48">
        <v>8</v>
      </c>
      <c r="C83" s="47">
        <v>177</v>
      </c>
      <c r="D83" s="47">
        <v>157</v>
      </c>
      <c r="E83" s="18">
        <v>0.50070000000000003</v>
      </c>
      <c r="F83" s="19">
        <f t="shared" si="10"/>
        <v>4.790419161676647E-2</v>
      </c>
      <c r="G83" s="19">
        <f t="shared" si="7"/>
        <v>4.6785157876515257E-2</v>
      </c>
      <c r="H83" s="14">
        <f t="shared" si="13"/>
        <v>71072.601285499375</v>
      </c>
      <c r="I83" s="14">
        <f t="shared" si="11"/>
        <v>3325.1428718367097</v>
      </c>
      <c r="J83" s="14">
        <f t="shared" si="8"/>
        <v>69412.357449591305</v>
      </c>
      <c r="K83" s="14">
        <f t="shared" si="9"/>
        <v>778665.53139305918</v>
      </c>
      <c r="L83" s="21">
        <f t="shared" si="12"/>
        <v>10.955917151043222</v>
      </c>
    </row>
    <row r="84" spans="1:12" x14ac:dyDescent="0.2">
      <c r="A84" s="17">
        <v>75</v>
      </c>
      <c r="B84" s="48">
        <v>10</v>
      </c>
      <c r="C84" s="47">
        <v>151</v>
      </c>
      <c r="D84" s="47">
        <v>170</v>
      </c>
      <c r="E84" s="18">
        <v>0.42320000000000002</v>
      </c>
      <c r="F84" s="19">
        <f t="shared" si="10"/>
        <v>6.2305295950155763E-2</v>
      </c>
      <c r="G84" s="19">
        <f t="shared" si="7"/>
        <v>6.0143864122982164E-2</v>
      </c>
      <c r="H84" s="14">
        <f t="shared" si="13"/>
        <v>67747.458413662665</v>
      </c>
      <c r="I84" s="14">
        <f t="shared" si="11"/>
        <v>4074.5939335087123</v>
      </c>
      <c r="J84" s="14">
        <f t="shared" si="8"/>
        <v>65397.232632814841</v>
      </c>
      <c r="K84" s="14">
        <f t="shared" si="9"/>
        <v>709253.1739434679</v>
      </c>
      <c r="L84" s="21">
        <f t="shared" si="12"/>
        <v>10.469074273056899</v>
      </c>
    </row>
    <row r="85" spans="1:12" x14ac:dyDescent="0.2">
      <c r="A85" s="17">
        <v>76</v>
      </c>
      <c r="B85" s="48">
        <v>3</v>
      </c>
      <c r="C85" s="47">
        <v>140</v>
      </c>
      <c r="D85" s="47">
        <v>145</v>
      </c>
      <c r="E85" s="18">
        <v>0.20219999999999999</v>
      </c>
      <c r="F85" s="19">
        <f t="shared" si="10"/>
        <v>2.1052631578947368E-2</v>
      </c>
      <c r="G85" s="19">
        <f t="shared" si="7"/>
        <v>2.0704876826687757E-2</v>
      </c>
      <c r="H85" s="14">
        <f t="shared" si="13"/>
        <v>63672.864480153956</v>
      </c>
      <c r="I85" s="14">
        <f t="shared" si="11"/>
        <v>1318.3388162639696</v>
      </c>
      <c r="J85" s="14">
        <f t="shared" si="8"/>
        <v>62621.093772538559</v>
      </c>
      <c r="K85" s="14">
        <f t="shared" si="9"/>
        <v>643855.94131065311</v>
      </c>
      <c r="L85" s="21">
        <f t="shared" si="12"/>
        <v>10.111936168842146</v>
      </c>
    </row>
    <row r="86" spans="1:12" x14ac:dyDescent="0.2">
      <c r="A86" s="17">
        <v>77</v>
      </c>
      <c r="B86" s="48">
        <v>3</v>
      </c>
      <c r="C86" s="47">
        <v>104</v>
      </c>
      <c r="D86" s="47">
        <v>139</v>
      </c>
      <c r="E86" s="18">
        <v>0.27410000000000001</v>
      </c>
      <c r="F86" s="19">
        <f t="shared" si="10"/>
        <v>2.4691358024691357E-2</v>
      </c>
      <c r="G86" s="19">
        <f t="shared" si="7"/>
        <v>2.4256595974860462E-2</v>
      </c>
      <c r="H86" s="14">
        <f t="shared" si="13"/>
        <v>62354.525663889988</v>
      </c>
      <c r="I86" s="14">
        <f t="shared" si="11"/>
        <v>1512.5085362330474</v>
      </c>
      <c r="J86" s="14">
        <f t="shared" si="8"/>
        <v>61256.595717438417</v>
      </c>
      <c r="K86" s="14">
        <f t="shared" si="9"/>
        <v>581234.84753811453</v>
      </c>
      <c r="L86" s="21">
        <f t="shared" si="12"/>
        <v>9.3214540781073136</v>
      </c>
    </row>
    <row r="87" spans="1:12" x14ac:dyDescent="0.2">
      <c r="A87" s="17">
        <v>78</v>
      </c>
      <c r="B87" s="48">
        <v>3</v>
      </c>
      <c r="C87" s="47">
        <v>121</v>
      </c>
      <c r="D87" s="47">
        <v>107</v>
      </c>
      <c r="E87" s="18">
        <v>0.69399999999999995</v>
      </c>
      <c r="F87" s="19">
        <f t="shared" si="10"/>
        <v>2.6315789473684209E-2</v>
      </c>
      <c r="G87" s="19">
        <f t="shared" si="7"/>
        <v>2.6105570928836214E-2</v>
      </c>
      <c r="H87" s="14">
        <f t="shared" si="13"/>
        <v>60842.017127656938</v>
      </c>
      <c r="I87" s="14">
        <f t="shared" si="11"/>
        <v>1588.315593579516</v>
      </c>
      <c r="J87" s="14">
        <f t="shared" si="8"/>
        <v>60355.992556021607</v>
      </c>
      <c r="K87" s="14">
        <f t="shared" si="9"/>
        <v>519978.25182067615</v>
      </c>
      <c r="L87" s="21">
        <f t="shared" si="12"/>
        <v>8.5463677302097505</v>
      </c>
    </row>
    <row r="88" spans="1:12" x14ac:dyDescent="0.2">
      <c r="A88" s="17">
        <v>79</v>
      </c>
      <c r="B88" s="48">
        <v>5</v>
      </c>
      <c r="C88" s="47">
        <v>116</v>
      </c>
      <c r="D88" s="47">
        <v>121</v>
      </c>
      <c r="E88" s="18">
        <v>0.76780000000000004</v>
      </c>
      <c r="F88" s="19">
        <f t="shared" si="10"/>
        <v>4.2194092827004218E-2</v>
      </c>
      <c r="G88" s="19">
        <f t="shared" si="7"/>
        <v>4.1784708468089016E-2</v>
      </c>
      <c r="H88" s="14">
        <f t="shared" si="13"/>
        <v>59253.701534077423</v>
      </c>
      <c r="I88" s="14">
        <f t="shared" si="11"/>
        <v>2475.8986442565838</v>
      </c>
      <c r="J88" s="14">
        <f t="shared" si="8"/>
        <v>58678.797868881047</v>
      </c>
      <c r="K88" s="14">
        <f t="shared" si="9"/>
        <v>459622.25926465454</v>
      </c>
      <c r="L88" s="21">
        <f t="shared" si="12"/>
        <v>7.7568531140678356</v>
      </c>
    </row>
    <row r="89" spans="1:12" x14ac:dyDescent="0.2">
      <c r="A89" s="17">
        <v>80</v>
      </c>
      <c r="B89" s="48">
        <v>12</v>
      </c>
      <c r="C89" s="47">
        <v>82</v>
      </c>
      <c r="D89" s="47">
        <v>110</v>
      </c>
      <c r="E89" s="18">
        <v>0.31490000000000001</v>
      </c>
      <c r="F89" s="19">
        <f t="shared" si="10"/>
        <v>0.125</v>
      </c>
      <c r="G89" s="19">
        <f t="shared" si="7"/>
        <v>0.11513972205271096</v>
      </c>
      <c r="H89" s="14">
        <f t="shared" si="13"/>
        <v>56777.802889820843</v>
      </c>
      <c r="I89" s="14">
        <f t="shared" si="11"/>
        <v>6537.3804434975809</v>
      </c>
      <c r="J89" s="14">
        <f t="shared" si="8"/>
        <v>52299.043547980647</v>
      </c>
      <c r="K89" s="14">
        <f t="shared" si="9"/>
        <v>400943.46139577351</v>
      </c>
      <c r="L89" s="21">
        <f t="shared" si="12"/>
        <v>7.0616233983871695</v>
      </c>
    </row>
    <row r="90" spans="1:12" x14ac:dyDescent="0.2">
      <c r="A90" s="17">
        <v>81</v>
      </c>
      <c r="B90" s="48">
        <v>12</v>
      </c>
      <c r="C90" s="47">
        <v>109</v>
      </c>
      <c r="D90" s="47">
        <v>76</v>
      </c>
      <c r="E90" s="18">
        <v>0.57789999999999997</v>
      </c>
      <c r="F90" s="19">
        <f t="shared" si="10"/>
        <v>0.12972972972972974</v>
      </c>
      <c r="G90" s="19">
        <f t="shared" si="7"/>
        <v>0.1229946743306015</v>
      </c>
      <c r="H90" s="14">
        <f t="shared" si="13"/>
        <v>50240.42244632326</v>
      </c>
      <c r="I90" s="14">
        <f t="shared" si="11"/>
        <v>6179.3043970173712</v>
      </c>
      <c r="J90" s="14">
        <f t="shared" si="8"/>
        <v>47632.138060342229</v>
      </c>
      <c r="K90" s="14">
        <f t="shared" si="9"/>
        <v>348644.41784779285</v>
      </c>
      <c r="L90" s="21">
        <f t="shared" si="12"/>
        <v>6.9395200293206862</v>
      </c>
    </row>
    <row r="91" spans="1:12" x14ac:dyDescent="0.2">
      <c r="A91" s="17">
        <v>82</v>
      </c>
      <c r="B91" s="48">
        <v>6</v>
      </c>
      <c r="C91" s="47">
        <v>94</v>
      </c>
      <c r="D91" s="47">
        <v>97</v>
      </c>
      <c r="E91" s="18">
        <v>0.32190000000000002</v>
      </c>
      <c r="F91" s="19">
        <f t="shared" si="10"/>
        <v>6.2827225130890049E-2</v>
      </c>
      <c r="G91" s="19">
        <f t="shared" si="7"/>
        <v>6.0259961473797953E-2</v>
      </c>
      <c r="H91" s="14">
        <f t="shared" si="13"/>
        <v>44061.118049305893</v>
      </c>
      <c r="I91" s="14">
        <f t="shared" si="11"/>
        <v>2655.1212761436368</v>
      </c>
      <c r="J91" s="14">
        <f t="shared" si="8"/>
        <v>42260.680311952892</v>
      </c>
      <c r="K91" s="14">
        <f t="shared" si="9"/>
        <v>301012.27978745062</v>
      </c>
      <c r="L91" s="21">
        <f t="shared" si="12"/>
        <v>6.8316986294039932</v>
      </c>
    </row>
    <row r="92" spans="1:12" x14ac:dyDescent="0.2">
      <c r="A92" s="17">
        <v>83</v>
      </c>
      <c r="B92" s="48">
        <v>7</v>
      </c>
      <c r="C92" s="47">
        <v>112</v>
      </c>
      <c r="D92" s="47">
        <v>89</v>
      </c>
      <c r="E92" s="18">
        <v>0.46450000000000002</v>
      </c>
      <c r="F92" s="19">
        <f t="shared" si="10"/>
        <v>6.965174129353234E-2</v>
      </c>
      <c r="G92" s="19">
        <f t="shared" si="7"/>
        <v>6.7147249121090477E-2</v>
      </c>
      <c r="H92" s="14">
        <f t="shared" si="13"/>
        <v>41405.996773162253</v>
      </c>
      <c r="I92" s="14">
        <f t="shared" si="11"/>
        <v>2780.2987804345944</v>
      </c>
      <c r="J92" s="14">
        <f t="shared" si="8"/>
        <v>39917.146776239526</v>
      </c>
      <c r="K92" s="14">
        <f t="shared" si="9"/>
        <v>258751.59947549773</v>
      </c>
      <c r="L92" s="21">
        <f t="shared" si="12"/>
        <v>6.2491334502351696</v>
      </c>
    </row>
    <row r="93" spans="1:12" x14ac:dyDescent="0.2">
      <c r="A93" s="17">
        <v>84</v>
      </c>
      <c r="B93" s="48">
        <v>9</v>
      </c>
      <c r="C93" s="47">
        <v>85</v>
      </c>
      <c r="D93" s="47">
        <v>104</v>
      </c>
      <c r="E93" s="18">
        <v>0.60019999999999996</v>
      </c>
      <c r="F93" s="19">
        <f t="shared" si="10"/>
        <v>9.5238095238095233E-2</v>
      </c>
      <c r="G93" s="19">
        <f t="shared" si="7"/>
        <v>9.1744802656929483E-2</v>
      </c>
      <c r="H93" s="14">
        <f t="shared" si="13"/>
        <v>38625.697992727655</v>
      </c>
      <c r="I93" s="14">
        <f t="shared" si="11"/>
        <v>3543.7070398289561</v>
      </c>
      <c r="J93" s="14">
        <f t="shared" si="8"/>
        <v>37208.923918204033</v>
      </c>
      <c r="K93" s="14">
        <f t="shared" si="9"/>
        <v>218834.4526992582</v>
      </c>
      <c r="L93" s="21">
        <f t="shared" si="12"/>
        <v>5.6655145167981109</v>
      </c>
    </row>
    <row r="94" spans="1:12" x14ac:dyDescent="0.2">
      <c r="A94" s="17">
        <v>85</v>
      </c>
      <c r="B94" s="48">
        <v>11</v>
      </c>
      <c r="C94" s="47">
        <v>84</v>
      </c>
      <c r="D94" s="47">
        <v>75</v>
      </c>
      <c r="E94" s="18">
        <v>0.495</v>
      </c>
      <c r="F94" s="19">
        <f t="shared" si="10"/>
        <v>0.13836477987421383</v>
      </c>
      <c r="G94" s="19">
        <f t="shared" si="7"/>
        <v>0.1293280818294045</v>
      </c>
      <c r="H94" s="14">
        <f t="shared" si="13"/>
        <v>35081.990952898697</v>
      </c>
      <c r="I94" s="14">
        <f t="shared" si="11"/>
        <v>4537.0865966949113</v>
      </c>
      <c r="J94" s="14">
        <f t="shared" si="8"/>
        <v>32790.762221567762</v>
      </c>
      <c r="K94" s="14">
        <f t="shared" si="9"/>
        <v>181625.52878105416</v>
      </c>
      <c r="L94" s="21">
        <f t="shared" si="12"/>
        <v>5.1771727843184765</v>
      </c>
    </row>
    <row r="95" spans="1:12" x14ac:dyDescent="0.2">
      <c r="A95" s="17">
        <v>86</v>
      </c>
      <c r="B95" s="48">
        <v>12</v>
      </c>
      <c r="C95" s="47">
        <v>73</v>
      </c>
      <c r="D95" s="47">
        <v>74</v>
      </c>
      <c r="E95" s="18">
        <v>0.5927</v>
      </c>
      <c r="F95" s="19">
        <f t="shared" si="10"/>
        <v>0.16326530612244897</v>
      </c>
      <c r="G95" s="19">
        <f t="shared" si="7"/>
        <v>0.15308543698237986</v>
      </c>
      <c r="H95" s="14">
        <f t="shared" si="13"/>
        <v>30544.904356203784</v>
      </c>
      <c r="I95" s="14">
        <f t="shared" si="11"/>
        <v>4675.9800309544544</v>
      </c>
      <c r="J95" s="14">
        <f t="shared" si="8"/>
        <v>28640.377689596033</v>
      </c>
      <c r="K95" s="14">
        <f t="shared" si="9"/>
        <v>148834.76655948639</v>
      </c>
      <c r="L95" s="21">
        <f t="shared" si="12"/>
        <v>4.8726545293391137</v>
      </c>
    </row>
    <row r="96" spans="1:12" x14ac:dyDescent="0.2">
      <c r="A96" s="17">
        <v>87</v>
      </c>
      <c r="B96" s="48">
        <v>1</v>
      </c>
      <c r="C96" s="47">
        <v>77</v>
      </c>
      <c r="D96" s="47">
        <v>69</v>
      </c>
      <c r="E96" s="18">
        <v>0.53280000000000005</v>
      </c>
      <c r="F96" s="19">
        <f t="shared" si="10"/>
        <v>1.3698630136986301E-2</v>
      </c>
      <c r="G96" s="19">
        <f t="shared" si="7"/>
        <v>1.3611516431822636E-2</v>
      </c>
      <c r="H96" s="14">
        <f t="shared" si="13"/>
        <v>25868.924325249329</v>
      </c>
      <c r="I96" s="14">
        <f t="shared" si="11"/>
        <v>352.1152885267075</v>
      </c>
      <c r="J96" s="14">
        <f t="shared" si="8"/>
        <v>25704.416062449651</v>
      </c>
      <c r="K96" s="14">
        <f t="shared" si="9"/>
        <v>120194.38886989036</v>
      </c>
      <c r="L96" s="21">
        <f t="shared" si="12"/>
        <v>4.6462847607689195</v>
      </c>
    </row>
    <row r="97" spans="1:12" x14ac:dyDescent="0.2">
      <c r="A97" s="17">
        <v>88</v>
      </c>
      <c r="B97" s="48">
        <v>15</v>
      </c>
      <c r="C97" s="47">
        <v>65</v>
      </c>
      <c r="D97" s="47">
        <v>72</v>
      </c>
      <c r="E97" s="18">
        <v>0.5867</v>
      </c>
      <c r="F97" s="19">
        <f t="shared" si="10"/>
        <v>0.21897810218978103</v>
      </c>
      <c r="G97" s="19">
        <f t="shared" si="7"/>
        <v>0.20080455692474516</v>
      </c>
      <c r="H97" s="14">
        <f t="shared" si="13"/>
        <v>25516.809036722621</v>
      </c>
      <c r="I97" s="14">
        <f t="shared" si="11"/>
        <v>5123.8915327524192</v>
      </c>
      <c r="J97" s="14">
        <f t="shared" si="8"/>
        <v>23399.104666236046</v>
      </c>
      <c r="K97" s="14">
        <f t="shared" si="9"/>
        <v>94489.972807440703</v>
      </c>
      <c r="L97" s="21">
        <f t="shared" si="12"/>
        <v>3.7030481621528408</v>
      </c>
    </row>
    <row r="98" spans="1:12" x14ac:dyDescent="0.2">
      <c r="A98" s="17">
        <v>89</v>
      </c>
      <c r="B98" s="48">
        <v>14</v>
      </c>
      <c r="C98" s="47">
        <v>50</v>
      </c>
      <c r="D98" s="47">
        <v>54</v>
      </c>
      <c r="E98" s="18">
        <v>0.49299999999999999</v>
      </c>
      <c r="F98" s="19">
        <f t="shared" si="10"/>
        <v>0.26923076923076922</v>
      </c>
      <c r="G98" s="19">
        <f t="shared" si="7"/>
        <v>0.2368946495651291</v>
      </c>
      <c r="H98" s="14">
        <f t="shared" si="13"/>
        <v>20392.917503970202</v>
      </c>
      <c r="I98" s="14">
        <f t="shared" si="11"/>
        <v>4830.9730457136084</v>
      </c>
      <c r="J98" s="14">
        <f t="shared" si="8"/>
        <v>17943.614169793404</v>
      </c>
      <c r="K98" s="14">
        <f>K99+J98</f>
        <v>71090.868141204657</v>
      </c>
      <c r="L98" s="21">
        <f t="shared" si="12"/>
        <v>3.4860567708060559</v>
      </c>
    </row>
    <row r="99" spans="1:12" x14ac:dyDescent="0.2">
      <c r="A99" s="17">
        <v>90</v>
      </c>
      <c r="B99" s="48">
        <v>12</v>
      </c>
      <c r="C99" s="47">
        <v>49</v>
      </c>
      <c r="D99" s="47">
        <v>40</v>
      </c>
      <c r="E99" s="18">
        <v>0.56059999999999999</v>
      </c>
      <c r="F99" s="23">
        <f t="shared" si="10"/>
        <v>0.2696629213483146</v>
      </c>
      <c r="G99" s="23">
        <f t="shared" si="7"/>
        <v>0.24109553812524109</v>
      </c>
      <c r="H99" s="24">
        <f t="shared" si="13"/>
        <v>15561.944458256594</v>
      </c>
      <c r="I99" s="24">
        <f t="shared" si="11"/>
        <v>3751.9153734384868</v>
      </c>
      <c r="J99" s="24">
        <f t="shared" si="8"/>
        <v>13913.352843167722</v>
      </c>
      <c r="K99" s="24">
        <f t="shared" ref="K99:K108" si="14">K100+J99</f>
        <v>53147.25397141125</v>
      </c>
      <c r="L99" s="25">
        <f t="shared" si="12"/>
        <v>3.4152065067430102</v>
      </c>
    </row>
    <row r="100" spans="1:12" x14ac:dyDescent="0.2">
      <c r="A100" s="17">
        <v>91</v>
      </c>
      <c r="B100" s="48">
        <v>9</v>
      </c>
      <c r="C100" s="47">
        <v>40</v>
      </c>
      <c r="D100" s="47">
        <v>41</v>
      </c>
      <c r="E100" s="18">
        <v>0.44719999999999999</v>
      </c>
      <c r="F100" s="23">
        <f t="shared" si="10"/>
        <v>0.22222222222222221</v>
      </c>
      <c r="G100" s="23">
        <f t="shared" si="7"/>
        <v>0.19791006966434449</v>
      </c>
      <c r="H100" s="24">
        <f t="shared" si="13"/>
        <v>11810.029084818107</v>
      </c>
      <c r="I100" s="24">
        <f t="shared" si="11"/>
        <v>2337.3236789142861</v>
      </c>
      <c r="J100" s="24">
        <f t="shared" si="8"/>
        <v>10517.956555114288</v>
      </c>
      <c r="K100" s="24">
        <f t="shared" si="14"/>
        <v>39233.901128243524</v>
      </c>
      <c r="L100" s="25">
        <f t="shared" si="12"/>
        <v>3.3220833620705505</v>
      </c>
    </row>
    <row r="101" spans="1:12" x14ac:dyDescent="0.2">
      <c r="A101" s="17">
        <v>92</v>
      </c>
      <c r="B101" s="48">
        <v>9</v>
      </c>
      <c r="C101" s="47">
        <v>30</v>
      </c>
      <c r="D101" s="47">
        <v>32</v>
      </c>
      <c r="E101" s="18">
        <v>0.5413</v>
      </c>
      <c r="F101" s="23">
        <f t="shared" si="10"/>
        <v>0.29032258064516131</v>
      </c>
      <c r="G101" s="23">
        <f t="shared" si="7"/>
        <v>0.25620368762507723</v>
      </c>
      <c r="H101" s="24">
        <f t="shared" si="13"/>
        <v>9472.7054059038201</v>
      </c>
      <c r="I101" s="24">
        <f t="shared" si="11"/>
        <v>2426.9420567785628</v>
      </c>
      <c r="J101" s="24">
        <f t="shared" si="8"/>
        <v>8359.467084459493</v>
      </c>
      <c r="K101" s="24">
        <f t="shared" si="14"/>
        <v>28715.944573129236</v>
      </c>
      <c r="L101" s="25">
        <f t="shared" si="12"/>
        <v>3.0314406859134619</v>
      </c>
    </row>
    <row r="102" spans="1:12" x14ac:dyDescent="0.2">
      <c r="A102" s="17">
        <v>93</v>
      </c>
      <c r="B102" s="48">
        <v>5</v>
      </c>
      <c r="C102" s="47">
        <v>30</v>
      </c>
      <c r="D102" s="47">
        <v>22</v>
      </c>
      <c r="E102" s="18">
        <v>0.63329999999999997</v>
      </c>
      <c r="F102" s="23">
        <f t="shared" si="10"/>
        <v>0.19230769230769232</v>
      </c>
      <c r="G102" s="23">
        <f t="shared" si="7"/>
        <v>0.17963964287638995</v>
      </c>
      <c r="H102" s="24">
        <f t="shared" si="13"/>
        <v>7045.7633491252573</v>
      </c>
      <c r="I102" s="24">
        <f t="shared" si="11"/>
        <v>1265.6984118284183</v>
      </c>
      <c r="J102" s="24">
        <f t="shared" si="8"/>
        <v>6581.6317415077765</v>
      </c>
      <c r="K102" s="24">
        <f t="shared" si="14"/>
        <v>20356.477488669741</v>
      </c>
      <c r="L102" s="25">
        <f t="shared" si="12"/>
        <v>2.8891798489367417</v>
      </c>
    </row>
    <row r="103" spans="1:12" x14ac:dyDescent="0.2">
      <c r="A103" s="17">
        <v>94</v>
      </c>
      <c r="B103" s="48">
        <v>6</v>
      </c>
      <c r="C103" s="47">
        <v>11</v>
      </c>
      <c r="D103" s="47">
        <v>22</v>
      </c>
      <c r="E103" s="18">
        <v>0.57740000000000002</v>
      </c>
      <c r="F103" s="23">
        <f t="shared" si="10"/>
        <v>0.36363636363636365</v>
      </c>
      <c r="G103" s="23">
        <f t="shared" si="7"/>
        <v>0.31519889049990546</v>
      </c>
      <c r="H103" s="24">
        <f t="shared" si="13"/>
        <v>5780.0649372968392</v>
      </c>
      <c r="I103" s="24">
        <f t="shared" si="11"/>
        <v>1821.8700552533694</v>
      </c>
      <c r="J103" s="24">
        <f t="shared" si="8"/>
        <v>5010.1426519467659</v>
      </c>
      <c r="K103" s="24">
        <f t="shared" si="14"/>
        <v>13774.845747161964</v>
      </c>
      <c r="L103" s="25">
        <f t="shared" si="12"/>
        <v>2.3831645312974703</v>
      </c>
    </row>
    <row r="104" spans="1:12" x14ac:dyDescent="0.2">
      <c r="A104" s="17">
        <v>95</v>
      </c>
      <c r="B104" s="48">
        <v>4</v>
      </c>
      <c r="C104" s="47">
        <v>21</v>
      </c>
      <c r="D104" s="47">
        <v>8</v>
      </c>
      <c r="E104" s="18">
        <v>0.65710000000000002</v>
      </c>
      <c r="F104" s="23">
        <f t="shared" si="10"/>
        <v>0.27586206896551724</v>
      </c>
      <c r="G104" s="23">
        <f t="shared" si="7"/>
        <v>0.25202248040525216</v>
      </c>
      <c r="H104" s="24">
        <f t="shared" si="13"/>
        <v>3958.19488204347</v>
      </c>
      <c r="I104" s="24">
        <f t="shared" si="11"/>
        <v>997.55409209996981</v>
      </c>
      <c r="J104" s="24">
        <f t="shared" si="8"/>
        <v>3616.1335838623904</v>
      </c>
      <c r="K104" s="24">
        <f t="shared" si="14"/>
        <v>8764.7030952151981</v>
      </c>
      <c r="L104" s="25">
        <f t="shared" si="12"/>
        <v>2.2143182325298509</v>
      </c>
    </row>
    <row r="105" spans="1:12" x14ac:dyDescent="0.2">
      <c r="A105" s="17">
        <v>96</v>
      </c>
      <c r="B105" s="48">
        <v>5</v>
      </c>
      <c r="C105" s="47">
        <v>7</v>
      </c>
      <c r="D105" s="47">
        <v>18</v>
      </c>
      <c r="E105" s="18">
        <v>0.50929999999999997</v>
      </c>
      <c r="F105" s="23">
        <f t="shared" si="10"/>
        <v>0.4</v>
      </c>
      <c r="G105" s="23">
        <f t="shared" si="7"/>
        <v>0.33436987996121309</v>
      </c>
      <c r="H105" s="24">
        <f t="shared" si="13"/>
        <v>2960.6407899435003</v>
      </c>
      <c r="I105" s="24">
        <f t="shared" si="11"/>
        <v>989.94910554167927</v>
      </c>
      <c r="J105" s="24">
        <f t="shared" si="8"/>
        <v>2474.8727638541982</v>
      </c>
      <c r="K105" s="24">
        <f t="shared" si="14"/>
        <v>5148.5695113528072</v>
      </c>
      <c r="L105" s="25">
        <f t="shared" si="12"/>
        <v>1.7390051264716448</v>
      </c>
    </row>
    <row r="106" spans="1:12" x14ac:dyDescent="0.2">
      <c r="A106" s="17">
        <v>97</v>
      </c>
      <c r="B106" s="48">
        <v>3</v>
      </c>
      <c r="C106" s="47">
        <v>6</v>
      </c>
      <c r="D106" s="47">
        <v>2</v>
      </c>
      <c r="E106" s="18">
        <v>0.50270000000000004</v>
      </c>
      <c r="F106" s="23">
        <f t="shared" si="10"/>
        <v>0.75</v>
      </c>
      <c r="G106" s="23">
        <f t="shared" si="7"/>
        <v>0.54625903603488779</v>
      </c>
      <c r="H106" s="24">
        <f t="shared" si="13"/>
        <v>1970.691684401821</v>
      </c>
      <c r="I106" s="24">
        <f t="shared" si="11"/>
        <v>1076.5081398433081</v>
      </c>
      <c r="J106" s="24">
        <f t="shared" si="8"/>
        <v>1435.3441864577439</v>
      </c>
      <c r="K106" s="24">
        <f t="shared" si="14"/>
        <v>2673.6967474986086</v>
      </c>
      <c r="L106" s="25">
        <f t="shared" si="12"/>
        <v>1.3567301108849892</v>
      </c>
    </row>
    <row r="107" spans="1:12" x14ac:dyDescent="0.2">
      <c r="A107" s="17">
        <v>98</v>
      </c>
      <c r="B107" s="48">
        <v>1</v>
      </c>
      <c r="C107" s="47">
        <v>2</v>
      </c>
      <c r="D107" s="47">
        <v>4</v>
      </c>
      <c r="E107" s="18">
        <v>7.0999999999999994E-2</v>
      </c>
      <c r="F107" s="23">
        <f t="shared" si="10"/>
        <v>0.33333333333333331</v>
      </c>
      <c r="G107" s="23">
        <f t="shared" si="7"/>
        <v>0.25451768897938404</v>
      </c>
      <c r="H107" s="24">
        <f t="shared" si="13"/>
        <v>894.18354455851295</v>
      </c>
      <c r="I107" s="24">
        <f t="shared" si="11"/>
        <v>227.5855292844268</v>
      </c>
      <c r="J107" s="24">
        <f t="shared" si="8"/>
        <v>682.75658785328051</v>
      </c>
      <c r="K107" s="24">
        <f t="shared" si="14"/>
        <v>1238.3525610408644</v>
      </c>
      <c r="L107" s="25">
        <f t="shared" si="12"/>
        <v>1.384897506308147</v>
      </c>
    </row>
    <row r="108" spans="1:12" x14ac:dyDescent="0.2">
      <c r="A108" s="17">
        <v>99</v>
      </c>
      <c r="B108" s="48">
        <v>2</v>
      </c>
      <c r="C108" s="47">
        <v>1</v>
      </c>
      <c r="D108" s="47">
        <v>1</v>
      </c>
      <c r="E108" s="18">
        <v>0.36199999999999999</v>
      </c>
      <c r="F108" s="23">
        <f t="shared" si="10"/>
        <v>2</v>
      </c>
      <c r="G108" s="23">
        <f t="shared" si="7"/>
        <v>0.87873462214411258</v>
      </c>
      <c r="H108" s="24">
        <f t="shared" si="13"/>
        <v>666.59801527408615</v>
      </c>
      <c r="I108" s="24">
        <f t="shared" si="11"/>
        <v>585.76275507388948</v>
      </c>
      <c r="J108" s="24">
        <f t="shared" si="8"/>
        <v>292.88137753694468</v>
      </c>
      <c r="K108" s="24">
        <f t="shared" si="14"/>
        <v>555.59597318758392</v>
      </c>
      <c r="L108" s="25">
        <f t="shared" si="12"/>
        <v>0.83347978910369036</v>
      </c>
    </row>
    <row r="109" spans="1:12" x14ac:dyDescent="0.2">
      <c r="A109" s="17" t="s">
        <v>22</v>
      </c>
      <c r="B109" s="48">
        <v>2</v>
      </c>
      <c r="C109" s="47">
        <v>7</v>
      </c>
      <c r="D109" s="47">
        <v>6</v>
      </c>
      <c r="E109" s="18">
        <v>0</v>
      </c>
      <c r="F109" s="23">
        <f>B109/((C109+D109)/2)</f>
        <v>0.30769230769230771</v>
      </c>
      <c r="G109" s="23">
        <v>1</v>
      </c>
      <c r="H109" s="24">
        <f>H108-I108</f>
        <v>80.835260200196672</v>
      </c>
      <c r="I109" s="24">
        <f>H109*G109</f>
        <v>80.835260200196672</v>
      </c>
      <c r="J109" s="24">
        <f>H109/F109</f>
        <v>262.71459565063918</v>
      </c>
      <c r="K109" s="24">
        <f>J109</f>
        <v>262.71459565063918</v>
      </c>
      <c r="L109" s="25">
        <f>K109/H109</f>
        <v>3.25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43466</v>
      </c>
      <c r="D7" s="40">
        <v>43831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161</v>
      </c>
      <c r="D9" s="47">
        <v>160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8168313.9557263656</v>
      </c>
      <c r="L9" s="20">
        <f>K9/H9</f>
        <v>81.683139557263658</v>
      </c>
    </row>
    <row r="10" spans="1:13" x14ac:dyDescent="0.2">
      <c r="A10" s="17">
        <v>1</v>
      </c>
      <c r="B10" s="48">
        <v>0</v>
      </c>
      <c r="C10" s="47">
        <v>175</v>
      </c>
      <c r="D10" s="47">
        <v>189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8068313.9557263656</v>
      </c>
      <c r="L10" s="21">
        <f t="shared" ref="L10:L73" si="5">K10/H10</f>
        <v>80.683139557263658</v>
      </c>
    </row>
    <row r="11" spans="1:13" x14ac:dyDescent="0.2">
      <c r="A11" s="17">
        <v>2</v>
      </c>
      <c r="B11" s="48">
        <v>0</v>
      </c>
      <c r="C11" s="47">
        <v>190</v>
      </c>
      <c r="D11" s="47">
        <v>186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7968313.9557263656</v>
      </c>
      <c r="L11" s="21">
        <f t="shared" si="5"/>
        <v>79.683139557263658</v>
      </c>
    </row>
    <row r="12" spans="1:13" x14ac:dyDescent="0.2">
      <c r="A12" s="17">
        <v>3</v>
      </c>
      <c r="B12" s="48">
        <v>0</v>
      </c>
      <c r="C12" s="47">
        <v>224</v>
      </c>
      <c r="D12" s="47">
        <v>213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7868313.9557263656</v>
      </c>
      <c r="L12" s="21">
        <f t="shared" si="5"/>
        <v>78.683139557263658</v>
      </c>
    </row>
    <row r="13" spans="1:13" x14ac:dyDescent="0.2">
      <c r="A13" s="17">
        <v>4</v>
      </c>
      <c r="B13" s="48">
        <v>1</v>
      </c>
      <c r="C13" s="47">
        <v>232</v>
      </c>
      <c r="D13" s="47">
        <v>239</v>
      </c>
      <c r="E13" s="18">
        <v>0.5</v>
      </c>
      <c r="F13" s="19">
        <f t="shared" si="3"/>
        <v>4.246284501061571E-3</v>
      </c>
      <c r="G13" s="19">
        <f t="shared" si="0"/>
        <v>4.2372881355932203E-3</v>
      </c>
      <c r="H13" s="14">
        <f t="shared" si="6"/>
        <v>100000</v>
      </c>
      <c r="I13" s="14">
        <f t="shared" si="4"/>
        <v>423.72881355932202</v>
      </c>
      <c r="J13" s="14">
        <f t="shared" si="1"/>
        <v>99788.13559322033</v>
      </c>
      <c r="K13" s="14">
        <f t="shared" si="2"/>
        <v>7768313.9557263656</v>
      </c>
      <c r="L13" s="21">
        <f t="shared" si="5"/>
        <v>77.683139557263658</v>
      </c>
    </row>
    <row r="14" spans="1:13" x14ac:dyDescent="0.2">
      <c r="A14" s="17">
        <v>5</v>
      </c>
      <c r="B14" s="48">
        <v>0</v>
      </c>
      <c r="C14" s="47">
        <v>218</v>
      </c>
      <c r="D14" s="47">
        <v>240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99576.271186440674</v>
      </c>
      <c r="I14" s="14">
        <f t="shared" si="4"/>
        <v>0</v>
      </c>
      <c r="J14" s="14">
        <f t="shared" si="1"/>
        <v>99576.271186440674</v>
      </c>
      <c r="K14" s="14">
        <f t="shared" si="2"/>
        <v>7668525.820133145</v>
      </c>
      <c r="L14" s="21">
        <f t="shared" si="5"/>
        <v>77.011578448996687</v>
      </c>
    </row>
    <row r="15" spans="1:13" x14ac:dyDescent="0.2">
      <c r="A15" s="17">
        <v>6</v>
      </c>
      <c r="B15" s="48">
        <v>0</v>
      </c>
      <c r="C15" s="47">
        <v>221</v>
      </c>
      <c r="D15" s="47">
        <v>231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99576.271186440674</v>
      </c>
      <c r="I15" s="14">
        <f t="shared" si="4"/>
        <v>0</v>
      </c>
      <c r="J15" s="14">
        <f t="shared" si="1"/>
        <v>99576.271186440674</v>
      </c>
      <c r="K15" s="14">
        <f t="shared" si="2"/>
        <v>7568949.5489467047</v>
      </c>
      <c r="L15" s="21">
        <f t="shared" si="5"/>
        <v>76.011578448996701</v>
      </c>
    </row>
    <row r="16" spans="1:13" x14ac:dyDescent="0.2">
      <c r="A16" s="17">
        <v>7</v>
      </c>
      <c r="B16" s="48">
        <v>0</v>
      </c>
      <c r="C16" s="47">
        <v>222</v>
      </c>
      <c r="D16" s="47">
        <v>231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99576.271186440674</v>
      </c>
      <c r="I16" s="14">
        <f t="shared" si="4"/>
        <v>0</v>
      </c>
      <c r="J16" s="14">
        <f t="shared" si="1"/>
        <v>99576.271186440674</v>
      </c>
      <c r="K16" s="14">
        <f t="shared" si="2"/>
        <v>7469373.2777602645</v>
      </c>
      <c r="L16" s="21">
        <f t="shared" si="5"/>
        <v>75.011578448996701</v>
      </c>
    </row>
    <row r="17" spans="1:12" x14ac:dyDescent="0.2">
      <c r="A17" s="17">
        <v>8</v>
      </c>
      <c r="B17" s="48">
        <v>0</v>
      </c>
      <c r="C17" s="47">
        <v>225</v>
      </c>
      <c r="D17" s="47">
        <v>232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99576.271186440674</v>
      </c>
      <c r="I17" s="14">
        <f t="shared" si="4"/>
        <v>0</v>
      </c>
      <c r="J17" s="14">
        <f t="shared" si="1"/>
        <v>99576.271186440674</v>
      </c>
      <c r="K17" s="14">
        <f t="shared" si="2"/>
        <v>7369797.0065738242</v>
      </c>
      <c r="L17" s="21">
        <f t="shared" si="5"/>
        <v>74.011578448996701</v>
      </c>
    </row>
    <row r="18" spans="1:12" x14ac:dyDescent="0.2">
      <c r="A18" s="17">
        <v>9</v>
      </c>
      <c r="B18" s="48">
        <v>0</v>
      </c>
      <c r="C18" s="47">
        <v>247</v>
      </c>
      <c r="D18" s="47">
        <v>241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99576.271186440674</v>
      </c>
      <c r="I18" s="14">
        <f t="shared" si="4"/>
        <v>0</v>
      </c>
      <c r="J18" s="14">
        <f t="shared" si="1"/>
        <v>99576.271186440674</v>
      </c>
      <c r="K18" s="14">
        <f t="shared" si="2"/>
        <v>7270220.735387384</v>
      </c>
      <c r="L18" s="21">
        <f t="shared" si="5"/>
        <v>73.011578448996715</v>
      </c>
    </row>
    <row r="19" spans="1:12" x14ac:dyDescent="0.2">
      <c r="A19" s="17">
        <v>10</v>
      </c>
      <c r="B19" s="48">
        <v>0</v>
      </c>
      <c r="C19" s="47">
        <v>272</v>
      </c>
      <c r="D19" s="47">
        <v>247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99576.271186440674</v>
      </c>
      <c r="I19" s="14">
        <f t="shared" si="4"/>
        <v>0</v>
      </c>
      <c r="J19" s="14">
        <f t="shared" si="1"/>
        <v>99576.271186440674</v>
      </c>
      <c r="K19" s="14">
        <f t="shared" si="2"/>
        <v>7170644.4642009437</v>
      </c>
      <c r="L19" s="21">
        <f t="shared" si="5"/>
        <v>72.011578448996715</v>
      </c>
    </row>
    <row r="20" spans="1:12" x14ac:dyDescent="0.2">
      <c r="A20" s="17">
        <v>11</v>
      </c>
      <c r="B20" s="48">
        <v>0</v>
      </c>
      <c r="C20" s="47">
        <v>250</v>
      </c>
      <c r="D20" s="47">
        <v>275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99576.271186440674</v>
      </c>
      <c r="I20" s="14">
        <f t="shared" si="4"/>
        <v>0</v>
      </c>
      <c r="J20" s="14">
        <f t="shared" si="1"/>
        <v>99576.271186440674</v>
      </c>
      <c r="K20" s="14">
        <f t="shared" si="2"/>
        <v>7071068.1930145035</v>
      </c>
      <c r="L20" s="21">
        <f t="shared" si="5"/>
        <v>71.011578448996715</v>
      </c>
    </row>
    <row r="21" spans="1:12" x14ac:dyDescent="0.2">
      <c r="A21" s="17">
        <v>12</v>
      </c>
      <c r="B21" s="48">
        <v>0</v>
      </c>
      <c r="C21" s="47">
        <v>249</v>
      </c>
      <c r="D21" s="47">
        <v>247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99576.271186440674</v>
      </c>
      <c r="I21" s="14">
        <f t="shared" si="4"/>
        <v>0</v>
      </c>
      <c r="J21" s="14">
        <f t="shared" si="1"/>
        <v>99576.271186440674</v>
      </c>
      <c r="K21" s="14">
        <f t="shared" si="2"/>
        <v>6971491.9218280632</v>
      </c>
      <c r="L21" s="21">
        <f t="shared" si="5"/>
        <v>70.01157844899673</v>
      </c>
    </row>
    <row r="22" spans="1:12" x14ac:dyDescent="0.2">
      <c r="A22" s="17">
        <v>13</v>
      </c>
      <c r="B22" s="48">
        <v>0</v>
      </c>
      <c r="C22" s="47">
        <v>236</v>
      </c>
      <c r="D22" s="47">
        <v>251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99576.271186440674</v>
      </c>
      <c r="I22" s="14">
        <f t="shared" si="4"/>
        <v>0</v>
      </c>
      <c r="J22" s="14">
        <f t="shared" si="1"/>
        <v>99576.271186440674</v>
      </c>
      <c r="K22" s="14">
        <f t="shared" si="2"/>
        <v>6871915.650641623</v>
      </c>
      <c r="L22" s="21">
        <f t="shared" si="5"/>
        <v>69.01157844899673</v>
      </c>
    </row>
    <row r="23" spans="1:12" x14ac:dyDescent="0.2">
      <c r="A23" s="17">
        <v>14</v>
      </c>
      <c r="B23" s="48">
        <v>0</v>
      </c>
      <c r="C23" s="47">
        <v>268</v>
      </c>
      <c r="D23" s="47">
        <v>237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99576.271186440674</v>
      </c>
      <c r="I23" s="14">
        <f t="shared" si="4"/>
        <v>0</v>
      </c>
      <c r="J23" s="14">
        <f t="shared" si="1"/>
        <v>99576.271186440674</v>
      </c>
      <c r="K23" s="14">
        <f t="shared" si="2"/>
        <v>6772339.3794551827</v>
      </c>
      <c r="L23" s="21">
        <f t="shared" si="5"/>
        <v>68.01157844899673</v>
      </c>
    </row>
    <row r="24" spans="1:12" x14ac:dyDescent="0.2">
      <c r="A24" s="17">
        <v>15</v>
      </c>
      <c r="B24" s="48">
        <v>0</v>
      </c>
      <c r="C24" s="47">
        <v>227</v>
      </c>
      <c r="D24" s="47">
        <v>275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99576.271186440674</v>
      </c>
      <c r="I24" s="14">
        <f t="shared" si="4"/>
        <v>0</v>
      </c>
      <c r="J24" s="14">
        <f t="shared" si="1"/>
        <v>99576.271186440674</v>
      </c>
      <c r="K24" s="14">
        <f t="shared" si="2"/>
        <v>6672763.1082687424</v>
      </c>
      <c r="L24" s="21">
        <f t="shared" si="5"/>
        <v>67.01157844899673</v>
      </c>
    </row>
    <row r="25" spans="1:12" x14ac:dyDescent="0.2">
      <c r="A25" s="17">
        <v>16</v>
      </c>
      <c r="B25" s="48">
        <v>0</v>
      </c>
      <c r="C25" s="47">
        <v>202</v>
      </c>
      <c r="D25" s="47">
        <v>235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99576.271186440674</v>
      </c>
      <c r="I25" s="14">
        <f t="shared" si="4"/>
        <v>0</v>
      </c>
      <c r="J25" s="14">
        <f t="shared" si="1"/>
        <v>99576.271186440674</v>
      </c>
      <c r="K25" s="14">
        <f t="shared" si="2"/>
        <v>6573186.8370823022</v>
      </c>
      <c r="L25" s="21">
        <f t="shared" si="5"/>
        <v>66.011578448996744</v>
      </c>
    </row>
    <row r="26" spans="1:12" x14ac:dyDescent="0.2">
      <c r="A26" s="17">
        <v>17</v>
      </c>
      <c r="B26" s="48">
        <v>0</v>
      </c>
      <c r="C26" s="47">
        <v>227</v>
      </c>
      <c r="D26" s="47">
        <v>212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99576.271186440674</v>
      </c>
      <c r="I26" s="14">
        <f t="shared" si="4"/>
        <v>0</v>
      </c>
      <c r="J26" s="14">
        <f t="shared" si="1"/>
        <v>99576.271186440674</v>
      </c>
      <c r="K26" s="14">
        <f t="shared" si="2"/>
        <v>6473610.5658958619</v>
      </c>
      <c r="L26" s="21">
        <f t="shared" si="5"/>
        <v>65.011578448996744</v>
      </c>
    </row>
    <row r="27" spans="1:12" x14ac:dyDescent="0.2">
      <c r="A27" s="17">
        <v>18</v>
      </c>
      <c r="B27" s="48">
        <v>0</v>
      </c>
      <c r="C27" s="47">
        <v>200</v>
      </c>
      <c r="D27" s="47">
        <v>235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99576.271186440674</v>
      </c>
      <c r="I27" s="14">
        <f t="shared" si="4"/>
        <v>0</v>
      </c>
      <c r="J27" s="14">
        <f t="shared" si="1"/>
        <v>99576.271186440674</v>
      </c>
      <c r="K27" s="14">
        <f t="shared" si="2"/>
        <v>6374034.2947094217</v>
      </c>
      <c r="L27" s="21">
        <f t="shared" si="5"/>
        <v>64.011578448996744</v>
      </c>
    </row>
    <row r="28" spans="1:12" x14ac:dyDescent="0.2">
      <c r="A28" s="17">
        <v>19</v>
      </c>
      <c r="B28" s="48">
        <v>0</v>
      </c>
      <c r="C28" s="47">
        <v>213</v>
      </c>
      <c r="D28" s="47">
        <v>206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99576.271186440674</v>
      </c>
      <c r="I28" s="14">
        <f t="shared" si="4"/>
        <v>0</v>
      </c>
      <c r="J28" s="14">
        <f t="shared" si="1"/>
        <v>99576.271186440674</v>
      </c>
      <c r="K28" s="14">
        <f t="shared" si="2"/>
        <v>6274458.0235229814</v>
      </c>
      <c r="L28" s="21">
        <f t="shared" si="5"/>
        <v>63.011578448996751</v>
      </c>
    </row>
    <row r="29" spans="1:12" x14ac:dyDescent="0.2">
      <c r="A29" s="17">
        <v>20</v>
      </c>
      <c r="B29" s="48">
        <v>0</v>
      </c>
      <c r="C29" s="47">
        <v>212</v>
      </c>
      <c r="D29" s="47">
        <v>219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99576.271186440674</v>
      </c>
      <c r="I29" s="14">
        <f t="shared" si="4"/>
        <v>0</v>
      </c>
      <c r="J29" s="14">
        <f t="shared" si="1"/>
        <v>99576.271186440674</v>
      </c>
      <c r="K29" s="14">
        <f t="shared" si="2"/>
        <v>6174881.7523365412</v>
      </c>
      <c r="L29" s="21">
        <f t="shared" si="5"/>
        <v>62.011578448996758</v>
      </c>
    </row>
    <row r="30" spans="1:12" x14ac:dyDescent="0.2">
      <c r="A30" s="17">
        <v>21</v>
      </c>
      <c r="B30" s="48">
        <v>0</v>
      </c>
      <c r="C30" s="47">
        <v>199</v>
      </c>
      <c r="D30" s="47">
        <v>216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99576.271186440674</v>
      </c>
      <c r="I30" s="14">
        <f t="shared" si="4"/>
        <v>0</v>
      </c>
      <c r="J30" s="14">
        <f t="shared" si="1"/>
        <v>99576.271186440674</v>
      </c>
      <c r="K30" s="14">
        <f t="shared" si="2"/>
        <v>6075305.4811501009</v>
      </c>
      <c r="L30" s="21">
        <f t="shared" si="5"/>
        <v>61.011578448996758</v>
      </c>
    </row>
    <row r="31" spans="1:12" x14ac:dyDescent="0.2">
      <c r="A31" s="17">
        <v>22</v>
      </c>
      <c r="B31" s="48">
        <v>0</v>
      </c>
      <c r="C31" s="47">
        <v>194</v>
      </c>
      <c r="D31" s="47">
        <v>210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99576.271186440674</v>
      </c>
      <c r="I31" s="14">
        <f t="shared" si="4"/>
        <v>0</v>
      </c>
      <c r="J31" s="14">
        <f t="shared" si="1"/>
        <v>99576.271186440674</v>
      </c>
      <c r="K31" s="14">
        <f t="shared" si="2"/>
        <v>5975729.2099636607</v>
      </c>
      <c r="L31" s="21">
        <f t="shared" si="5"/>
        <v>60.011578448996765</v>
      </c>
    </row>
    <row r="32" spans="1:12" x14ac:dyDescent="0.2">
      <c r="A32" s="17">
        <v>23</v>
      </c>
      <c r="B32" s="48">
        <v>1</v>
      </c>
      <c r="C32" s="47">
        <v>177</v>
      </c>
      <c r="D32" s="47">
        <v>203</v>
      </c>
      <c r="E32" s="18">
        <v>0.5</v>
      </c>
      <c r="F32" s="19">
        <f t="shared" si="3"/>
        <v>5.263157894736842E-3</v>
      </c>
      <c r="G32" s="19">
        <f t="shared" si="0"/>
        <v>5.2493438320209982E-3</v>
      </c>
      <c r="H32" s="14">
        <f t="shared" si="6"/>
        <v>99576.271186440674</v>
      </c>
      <c r="I32" s="14">
        <f t="shared" si="4"/>
        <v>522.71008496819263</v>
      </c>
      <c r="J32" s="14">
        <f t="shared" si="1"/>
        <v>99314.91614395658</v>
      </c>
      <c r="K32" s="14">
        <f t="shared" si="2"/>
        <v>5876152.9387772204</v>
      </c>
      <c r="L32" s="21">
        <f t="shared" si="5"/>
        <v>59.011578448996772</v>
      </c>
    </row>
    <row r="33" spans="1:12" x14ac:dyDescent="0.2">
      <c r="A33" s="17">
        <v>24</v>
      </c>
      <c r="B33" s="48">
        <v>0</v>
      </c>
      <c r="C33" s="47">
        <v>169</v>
      </c>
      <c r="D33" s="47">
        <v>181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99053.561101472485</v>
      </c>
      <c r="I33" s="14">
        <f t="shared" si="4"/>
        <v>0</v>
      </c>
      <c r="J33" s="14">
        <f t="shared" si="1"/>
        <v>99053.561101472485</v>
      </c>
      <c r="K33" s="14">
        <f t="shared" si="2"/>
        <v>5776838.0226332638</v>
      </c>
      <c r="L33" s="21">
        <f t="shared" si="5"/>
        <v>58.320346673002028</v>
      </c>
    </row>
    <row r="34" spans="1:12" x14ac:dyDescent="0.2">
      <c r="A34" s="17">
        <v>25</v>
      </c>
      <c r="B34" s="48">
        <v>0</v>
      </c>
      <c r="C34" s="47">
        <v>194</v>
      </c>
      <c r="D34" s="47">
        <v>178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99053.561101472485</v>
      </c>
      <c r="I34" s="14">
        <f t="shared" si="4"/>
        <v>0</v>
      </c>
      <c r="J34" s="14">
        <f t="shared" si="1"/>
        <v>99053.561101472485</v>
      </c>
      <c r="K34" s="14">
        <f t="shared" si="2"/>
        <v>5677784.4615317909</v>
      </c>
      <c r="L34" s="21">
        <f t="shared" si="5"/>
        <v>57.320346673002021</v>
      </c>
    </row>
    <row r="35" spans="1:12" x14ac:dyDescent="0.2">
      <c r="A35" s="17">
        <v>26</v>
      </c>
      <c r="B35" s="48">
        <v>0</v>
      </c>
      <c r="C35" s="47">
        <v>184</v>
      </c>
      <c r="D35" s="47">
        <v>200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99053.561101472485</v>
      </c>
      <c r="I35" s="14">
        <f t="shared" si="4"/>
        <v>0</v>
      </c>
      <c r="J35" s="14">
        <f t="shared" si="1"/>
        <v>99053.561101472485</v>
      </c>
      <c r="K35" s="14">
        <f t="shared" si="2"/>
        <v>5578730.900430318</v>
      </c>
      <c r="L35" s="21">
        <f t="shared" si="5"/>
        <v>56.320346673002021</v>
      </c>
    </row>
    <row r="36" spans="1:12" x14ac:dyDescent="0.2">
      <c r="A36" s="17">
        <v>27</v>
      </c>
      <c r="B36" s="48">
        <v>0</v>
      </c>
      <c r="C36" s="47">
        <v>172</v>
      </c>
      <c r="D36" s="47">
        <v>192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99053.561101472485</v>
      </c>
      <c r="I36" s="14">
        <f t="shared" si="4"/>
        <v>0</v>
      </c>
      <c r="J36" s="14">
        <f t="shared" si="1"/>
        <v>99053.561101472485</v>
      </c>
      <c r="K36" s="14">
        <f t="shared" si="2"/>
        <v>5479677.339328845</v>
      </c>
      <c r="L36" s="21">
        <f t="shared" si="5"/>
        <v>55.320346673002014</v>
      </c>
    </row>
    <row r="37" spans="1:12" x14ac:dyDescent="0.2">
      <c r="A37" s="17">
        <v>28</v>
      </c>
      <c r="B37" s="48">
        <v>0</v>
      </c>
      <c r="C37" s="47">
        <v>176</v>
      </c>
      <c r="D37" s="47">
        <v>189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99053.561101472485</v>
      </c>
      <c r="I37" s="14">
        <f t="shared" si="4"/>
        <v>0</v>
      </c>
      <c r="J37" s="14">
        <f t="shared" si="1"/>
        <v>99053.561101472485</v>
      </c>
      <c r="K37" s="14">
        <f t="shared" si="2"/>
        <v>5380623.7782273721</v>
      </c>
      <c r="L37" s="21">
        <f t="shared" si="5"/>
        <v>54.320346673002007</v>
      </c>
    </row>
    <row r="38" spans="1:12" x14ac:dyDescent="0.2">
      <c r="A38" s="17">
        <v>29</v>
      </c>
      <c r="B38" s="48">
        <v>0</v>
      </c>
      <c r="C38" s="47">
        <v>204</v>
      </c>
      <c r="D38" s="47">
        <v>197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99053.561101472485</v>
      </c>
      <c r="I38" s="14">
        <f t="shared" si="4"/>
        <v>0</v>
      </c>
      <c r="J38" s="14">
        <f t="shared" si="1"/>
        <v>99053.561101472485</v>
      </c>
      <c r="K38" s="14">
        <f t="shared" si="2"/>
        <v>5281570.2171258992</v>
      </c>
      <c r="L38" s="21">
        <f t="shared" si="5"/>
        <v>53.320346673002007</v>
      </c>
    </row>
    <row r="39" spans="1:12" x14ac:dyDescent="0.2">
      <c r="A39" s="17">
        <v>30</v>
      </c>
      <c r="B39" s="48">
        <v>0</v>
      </c>
      <c r="C39" s="47">
        <v>202</v>
      </c>
      <c r="D39" s="47">
        <v>208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99053.561101472485</v>
      </c>
      <c r="I39" s="14">
        <f t="shared" si="4"/>
        <v>0</v>
      </c>
      <c r="J39" s="14">
        <f t="shared" si="1"/>
        <v>99053.561101472485</v>
      </c>
      <c r="K39" s="14">
        <f t="shared" si="2"/>
        <v>5182516.6560244262</v>
      </c>
      <c r="L39" s="21">
        <f t="shared" si="5"/>
        <v>52.320346673002</v>
      </c>
    </row>
    <row r="40" spans="1:12" x14ac:dyDescent="0.2">
      <c r="A40" s="17">
        <v>31</v>
      </c>
      <c r="B40" s="48">
        <v>0</v>
      </c>
      <c r="C40" s="47">
        <v>207</v>
      </c>
      <c r="D40" s="47">
        <v>220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99053.561101472485</v>
      </c>
      <c r="I40" s="14">
        <f t="shared" si="4"/>
        <v>0</v>
      </c>
      <c r="J40" s="14">
        <f t="shared" si="1"/>
        <v>99053.561101472485</v>
      </c>
      <c r="K40" s="14">
        <f t="shared" si="2"/>
        <v>5083463.0949229533</v>
      </c>
      <c r="L40" s="21">
        <f t="shared" si="5"/>
        <v>51.320346673001993</v>
      </c>
    </row>
    <row r="41" spans="1:12" x14ac:dyDescent="0.2">
      <c r="A41" s="17">
        <v>32</v>
      </c>
      <c r="B41" s="48">
        <v>0</v>
      </c>
      <c r="C41" s="47">
        <v>221</v>
      </c>
      <c r="D41" s="47">
        <v>233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99053.561101472485</v>
      </c>
      <c r="I41" s="14">
        <f t="shared" si="4"/>
        <v>0</v>
      </c>
      <c r="J41" s="14">
        <f t="shared" si="1"/>
        <v>99053.561101472485</v>
      </c>
      <c r="K41" s="14">
        <f t="shared" si="2"/>
        <v>4984409.5338214803</v>
      </c>
      <c r="L41" s="21">
        <f t="shared" si="5"/>
        <v>50.320346673001993</v>
      </c>
    </row>
    <row r="42" spans="1:12" x14ac:dyDescent="0.2">
      <c r="A42" s="17">
        <v>33</v>
      </c>
      <c r="B42" s="48">
        <v>0</v>
      </c>
      <c r="C42" s="47">
        <v>242</v>
      </c>
      <c r="D42" s="47">
        <v>236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99053.561101472485</v>
      </c>
      <c r="I42" s="14">
        <f t="shared" si="4"/>
        <v>0</v>
      </c>
      <c r="J42" s="14">
        <f t="shared" si="1"/>
        <v>99053.561101472485</v>
      </c>
      <c r="K42" s="14">
        <f t="shared" si="2"/>
        <v>4885355.9727200074</v>
      </c>
      <c r="L42" s="21">
        <f t="shared" si="5"/>
        <v>49.320346673001985</v>
      </c>
    </row>
    <row r="43" spans="1:12" x14ac:dyDescent="0.2">
      <c r="A43" s="17">
        <v>34</v>
      </c>
      <c r="B43" s="48">
        <v>0</v>
      </c>
      <c r="C43" s="47">
        <v>243</v>
      </c>
      <c r="D43" s="47">
        <v>256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99053.561101472485</v>
      </c>
      <c r="I43" s="14">
        <f t="shared" si="4"/>
        <v>0</v>
      </c>
      <c r="J43" s="14">
        <f t="shared" si="1"/>
        <v>99053.561101472485</v>
      </c>
      <c r="K43" s="14">
        <f t="shared" si="2"/>
        <v>4786302.4116185345</v>
      </c>
      <c r="L43" s="21">
        <f t="shared" si="5"/>
        <v>48.320346673001978</v>
      </c>
    </row>
    <row r="44" spans="1:12" x14ac:dyDescent="0.2">
      <c r="A44" s="17">
        <v>35</v>
      </c>
      <c r="B44" s="48">
        <v>1</v>
      </c>
      <c r="C44" s="47">
        <v>266</v>
      </c>
      <c r="D44" s="47">
        <v>253</v>
      </c>
      <c r="E44" s="18">
        <v>0.5</v>
      </c>
      <c r="F44" s="19">
        <f t="shared" si="3"/>
        <v>3.8535645472061657E-3</v>
      </c>
      <c r="G44" s="19">
        <f t="shared" si="0"/>
        <v>3.8461538461538459E-3</v>
      </c>
      <c r="H44" s="14">
        <f t="shared" si="6"/>
        <v>99053.561101472485</v>
      </c>
      <c r="I44" s="14">
        <f t="shared" si="4"/>
        <v>380.97523500566336</v>
      </c>
      <c r="J44" s="14">
        <f t="shared" si="1"/>
        <v>98863.073483969652</v>
      </c>
      <c r="K44" s="14">
        <f t="shared" si="2"/>
        <v>4687248.8505170615</v>
      </c>
      <c r="L44" s="21">
        <f t="shared" si="5"/>
        <v>47.320346673001978</v>
      </c>
    </row>
    <row r="45" spans="1:12" x14ac:dyDescent="0.2">
      <c r="A45" s="17">
        <v>36</v>
      </c>
      <c r="B45" s="48">
        <v>1</v>
      </c>
      <c r="C45" s="47">
        <v>275</v>
      </c>
      <c r="D45" s="47">
        <v>290</v>
      </c>
      <c r="E45" s="18">
        <v>0.5</v>
      </c>
      <c r="F45" s="19">
        <f t="shared" si="3"/>
        <v>3.5398230088495575E-3</v>
      </c>
      <c r="G45" s="19">
        <f t="shared" si="0"/>
        <v>3.5335689045936395E-3</v>
      </c>
      <c r="H45" s="14">
        <f t="shared" si="6"/>
        <v>98672.585866466819</v>
      </c>
      <c r="I45" s="14">
        <f t="shared" si="4"/>
        <v>348.66638115359302</v>
      </c>
      <c r="J45" s="14">
        <f t="shared" si="1"/>
        <v>98498.25267589002</v>
      </c>
      <c r="K45" s="14">
        <f t="shared" si="2"/>
        <v>4588385.7770330915</v>
      </c>
      <c r="L45" s="21">
        <f t="shared" si="5"/>
        <v>46.501120212279972</v>
      </c>
    </row>
    <row r="46" spans="1:12" x14ac:dyDescent="0.2">
      <c r="A46" s="17">
        <v>37</v>
      </c>
      <c r="B46" s="48">
        <v>0</v>
      </c>
      <c r="C46" s="47">
        <v>303</v>
      </c>
      <c r="D46" s="47">
        <v>292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98323.919485313221</v>
      </c>
      <c r="I46" s="14">
        <f t="shared" si="4"/>
        <v>0</v>
      </c>
      <c r="J46" s="14">
        <f t="shared" si="1"/>
        <v>98323.919485313221</v>
      </c>
      <c r="K46" s="14">
        <f t="shared" si="2"/>
        <v>4489887.5243572015</v>
      </c>
      <c r="L46" s="21">
        <f t="shared" si="5"/>
        <v>45.664244752039835</v>
      </c>
    </row>
    <row r="47" spans="1:12" x14ac:dyDescent="0.2">
      <c r="A47" s="17">
        <v>38</v>
      </c>
      <c r="B47" s="48">
        <v>0</v>
      </c>
      <c r="C47" s="47">
        <v>343</v>
      </c>
      <c r="D47" s="47">
        <v>315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98323.919485313221</v>
      </c>
      <c r="I47" s="14">
        <f t="shared" si="4"/>
        <v>0</v>
      </c>
      <c r="J47" s="14">
        <f t="shared" si="1"/>
        <v>98323.919485313221</v>
      </c>
      <c r="K47" s="14">
        <f t="shared" si="2"/>
        <v>4391563.6048718886</v>
      </c>
      <c r="L47" s="21">
        <f t="shared" si="5"/>
        <v>44.664244752039835</v>
      </c>
    </row>
    <row r="48" spans="1:12" x14ac:dyDescent="0.2">
      <c r="A48" s="17">
        <v>39</v>
      </c>
      <c r="B48" s="48">
        <v>0</v>
      </c>
      <c r="C48" s="47">
        <v>366</v>
      </c>
      <c r="D48" s="47">
        <v>355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98323.919485313221</v>
      </c>
      <c r="I48" s="14">
        <f t="shared" si="4"/>
        <v>0</v>
      </c>
      <c r="J48" s="14">
        <f t="shared" si="1"/>
        <v>98323.919485313221</v>
      </c>
      <c r="K48" s="14">
        <f t="shared" si="2"/>
        <v>4293239.6853865758</v>
      </c>
      <c r="L48" s="21">
        <f t="shared" si="5"/>
        <v>43.664244752039842</v>
      </c>
    </row>
    <row r="49" spans="1:12" x14ac:dyDescent="0.2">
      <c r="A49" s="17">
        <v>40</v>
      </c>
      <c r="B49" s="48">
        <v>1</v>
      </c>
      <c r="C49" s="47">
        <v>395</v>
      </c>
      <c r="D49" s="47">
        <v>383</v>
      </c>
      <c r="E49" s="18">
        <v>0.5</v>
      </c>
      <c r="F49" s="19">
        <f t="shared" si="3"/>
        <v>2.5706940874035988E-3</v>
      </c>
      <c r="G49" s="19">
        <f t="shared" si="0"/>
        <v>2.5673940949935813E-3</v>
      </c>
      <c r="H49" s="14">
        <f t="shared" si="6"/>
        <v>98323.919485313221</v>
      </c>
      <c r="I49" s="14">
        <f t="shared" si="4"/>
        <v>252.4362502832175</v>
      </c>
      <c r="J49" s="14">
        <f t="shared" si="1"/>
        <v>98197.701360171603</v>
      </c>
      <c r="K49" s="14">
        <f t="shared" si="2"/>
        <v>4194915.7659012629</v>
      </c>
      <c r="L49" s="21">
        <f t="shared" si="5"/>
        <v>42.664244752039842</v>
      </c>
    </row>
    <row r="50" spans="1:12" x14ac:dyDescent="0.2">
      <c r="A50" s="17">
        <v>41</v>
      </c>
      <c r="B50" s="48">
        <v>0</v>
      </c>
      <c r="C50" s="47">
        <v>397</v>
      </c>
      <c r="D50" s="47">
        <v>413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98071.483235029998</v>
      </c>
      <c r="I50" s="14">
        <f t="shared" si="4"/>
        <v>0</v>
      </c>
      <c r="J50" s="14">
        <f t="shared" si="1"/>
        <v>98071.483235029998</v>
      </c>
      <c r="K50" s="14">
        <f t="shared" si="2"/>
        <v>4096718.0645410912</v>
      </c>
      <c r="L50" s="21">
        <f t="shared" si="5"/>
        <v>41.772775626562471</v>
      </c>
    </row>
    <row r="51" spans="1:12" x14ac:dyDescent="0.2">
      <c r="A51" s="17">
        <v>42</v>
      </c>
      <c r="B51" s="48">
        <v>0</v>
      </c>
      <c r="C51" s="47">
        <v>452</v>
      </c>
      <c r="D51" s="47">
        <v>414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98071.483235029998</v>
      </c>
      <c r="I51" s="14">
        <f t="shared" si="4"/>
        <v>0</v>
      </c>
      <c r="J51" s="14">
        <f t="shared" si="1"/>
        <v>98071.483235029998</v>
      </c>
      <c r="K51" s="14">
        <f t="shared" si="2"/>
        <v>3998646.5813060612</v>
      </c>
      <c r="L51" s="21">
        <f t="shared" si="5"/>
        <v>40.772775626562471</v>
      </c>
    </row>
    <row r="52" spans="1:12" x14ac:dyDescent="0.2">
      <c r="A52" s="17">
        <v>43</v>
      </c>
      <c r="B52" s="48">
        <v>0</v>
      </c>
      <c r="C52" s="47">
        <v>447</v>
      </c>
      <c r="D52" s="47">
        <v>455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98071.483235029998</v>
      </c>
      <c r="I52" s="14">
        <f t="shared" si="4"/>
        <v>0</v>
      </c>
      <c r="J52" s="14">
        <f t="shared" si="1"/>
        <v>98071.483235029998</v>
      </c>
      <c r="K52" s="14">
        <f t="shared" si="2"/>
        <v>3900575.0980710313</v>
      </c>
      <c r="L52" s="21">
        <f t="shared" si="5"/>
        <v>39.772775626562471</v>
      </c>
    </row>
    <row r="53" spans="1:12" x14ac:dyDescent="0.2">
      <c r="A53" s="17">
        <v>44</v>
      </c>
      <c r="B53" s="48">
        <v>1</v>
      </c>
      <c r="C53" s="47">
        <v>446</v>
      </c>
      <c r="D53" s="47">
        <v>471</v>
      </c>
      <c r="E53" s="18">
        <v>0.5</v>
      </c>
      <c r="F53" s="19">
        <f t="shared" si="3"/>
        <v>2.1810250817884407E-3</v>
      </c>
      <c r="G53" s="19">
        <f t="shared" si="0"/>
        <v>2.1786492374727671E-3</v>
      </c>
      <c r="H53" s="14">
        <f t="shared" si="6"/>
        <v>98071.483235029998</v>
      </c>
      <c r="I53" s="14">
        <f t="shared" si="4"/>
        <v>213.66336216782136</v>
      </c>
      <c r="J53" s="14">
        <f t="shared" si="1"/>
        <v>97964.651553946096</v>
      </c>
      <c r="K53" s="14">
        <f t="shared" si="2"/>
        <v>3802503.6148360013</v>
      </c>
      <c r="L53" s="21">
        <f t="shared" si="5"/>
        <v>38.772775626562471</v>
      </c>
    </row>
    <row r="54" spans="1:12" x14ac:dyDescent="0.2">
      <c r="A54" s="17">
        <v>45</v>
      </c>
      <c r="B54" s="48">
        <v>0</v>
      </c>
      <c r="C54" s="47">
        <v>422</v>
      </c>
      <c r="D54" s="47">
        <v>457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97857.819872862179</v>
      </c>
      <c r="I54" s="14">
        <f t="shared" si="4"/>
        <v>0</v>
      </c>
      <c r="J54" s="14">
        <f t="shared" si="1"/>
        <v>97857.819872862179</v>
      </c>
      <c r="K54" s="14">
        <f t="shared" si="2"/>
        <v>3704538.9632820552</v>
      </c>
      <c r="L54" s="21">
        <f t="shared" si="5"/>
        <v>37.856340638847541</v>
      </c>
    </row>
    <row r="55" spans="1:12" x14ac:dyDescent="0.2">
      <c r="A55" s="17">
        <v>46</v>
      </c>
      <c r="B55" s="48">
        <v>1</v>
      </c>
      <c r="C55" s="47">
        <v>392</v>
      </c>
      <c r="D55" s="47">
        <v>428</v>
      </c>
      <c r="E55" s="18">
        <v>0.5</v>
      </c>
      <c r="F55" s="19">
        <f t="shared" si="3"/>
        <v>2.4390243902439024E-3</v>
      </c>
      <c r="G55" s="19">
        <f t="shared" si="0"/>
        <v>2.4360535931790498E-3</v>
      </c>
      <c r="H55" s="14">
        <f t="shared" si="6"/>
        <v>97857.819872862179</v>
      </c>
      <c r="I55" s="14">
        <f t="shared" si="4"/>
        <v>238.38689372195415</v>
      </c>
      <c r="J55" s="14">
        <f t="shared" si="1"/>
        <v>97738.62642600121</v>
      </c>
      <c r="K55" s="14">
        <f t="shared" si="2"/>
        <v>3606681.143409193</v>
      </c>
      <c r="L55" s="21">
        <f t="shared" si="5"/>
        <v>36.856340638847541</v>
      </c>
    </row>
    <row r="56" spans="1:12" x14ac:dyDescent="0.2">
      <c r="A56" s="17">
        <v>47</v>
      </c>
      <c r="B56" s="48">
        <v>2</v>
      </c>
      <c r="C56" s="47">
        <v>405</v>
      </c>
      <c r="D56" s="47">
        <v>400</v>
      </c>
      <c r="E56" s="18">
        <v>0.5</v>
      </c>
      <c r="F56" s="19">
        <f t="shared" si="3"/>
        <v>4.9689440993788822E-3</v>
      </c>
      <c r="G56" s="19">
        <f t="shared" si="0"/>
        <v>4.9566294919454771E-3</v>
      </c>
      <c r="H56" s="14">
        <f t="shared" si="6"/>
        <v>97619.432979140227</v>
      </c>
      <c r="I56" s="14">
        <f t="shared" si="4"/>
        <v>483.86336049140135</v>
      </c>
      <c r="J56" s="14">
        <f t="shared" si="1"/>
        <v>97377.501298894524</v>
      </c>
      <c r="K56" s="14">
        <f t="shared" si="2"/>
        <v>3508942.5169831919</v>
      </c>
      <c r="L56" s="21">
        <f t="shared" si="5"/>
        <v>35.94512291146988</v>
      </c>
    </row>
    <row r="57" spans="1:12" x14ac:dyDescent="0.2">
      <c r="A57" s="17">
        <v>48</v>
      </c>
      <c r="B57" s="48">
        <v>0</v>
      </c>
      <c r="C57" s="47">
        <v>466</v>
      </c>
      <c r="D57" s="47">
        <v>418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97135.56961864882</v>
      </c>
      <c r="I57" s="14">
        <f t="shared" si="4"/>
        <v>0</v>
      </c>
      <c r="J57" s="14">
        <f t="shared" si="1"/>
        <v>97135.56961864882</v>
      </c>
      <c r="K57" s="14">
        <f t="shared" si="2"/>
        <v>3411565.0156842973</v>
      </c>
      <c r="L57" s="21">
        <f t="shared" si="5"/>
        <v>35.121686412896878</v>
      </c>
    </row>
    <row r="58" spans="1:12" x14ac:dyDescent="0.2">
      <c r="A58" s="17">
        <v>49</v>
      </c>
      <c r="B58" s="48">
        <v>4</v>
      </c>
      <c r="C58" s="47">
        <v>422</v>
      </c>
      <c r="D58" s="47">
        <v>480</v>
      </c>
      <c r="E58" s="18">
        <v>0.5</v>
      </c>
      <c r="F58" s="19">
        <f t="shared" si="3"/>
        <v>8.869179600886918E-3</v>
      </c>
      <c r="G58" s="19">
        <f t="shared" si="0"/>
        <v>8.8300220750551876E-3</v>
      </c>
      <c r="H58" s="14">
        <f t="shared" si="6"/>
        <v>97135.56961864882</v>
      </c>
      <c r="I58" s="14">
        <f t="shared" si="4"/>
        <v>857.70922400572908</v>
      </c>
      <c r="J58" s="14">
        <f t="shared" si="1"/>
        <v>96706.715006645958</v>
      </c>
      <c r="K58" s="14">
        <f t="shared" si="2"/>
        <v>3314429.4460656485</v>
      </c>
      <c r="L58" s="21">
        <f t="shared" si="5"/>
        <v>34.121686412896878</v>
      </c>
    </row>
    <row r="59" spans="1:12" x14ac:dyDescent="0.2">
      <c r="A59" s="17">
        <v>50</v>
      </c>
      <c r="B59" s="48">
        <v>0</v>
      </c>
      <c r="C59" s="47">
        <v>400</v>
      </c>
      <c r="D59" s="47">
        <v>432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96277.860394643096</v>
      </c>
      <c r="I59" s="14">
        <f t="shared" si="4"/>
        <v>0</v>
      </c>
      <c r="J59" s="14">
        <f t="shared" si="1"/>
        <v>96277.860394643096</v>
      </c>
      <c r="K59" s="14">
        <f t="shared" si="2"/>
        <v>3217722.7310590027</v>
      </c>
      <c r="L59" s="21">
        <f t="shared" si="5"/>
        <v>33.421211458891506</v>
      </c>
    </row>
    <row r="60" spans="1:12" x14ac:dyDescent="0.2">
      <c r="A60" s="17">
        <v>51</v>
      </c>
      <c r="B60" s="48">
        <v>0</v>
      </c>
      <c r="C60" s="47">
        <v>408</v>
      </c>
      <c r="D60" s="47">
        <v>414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96277.860394643096</v>
      </c>
      <c r="I60" s="14">
        <f t="shared" si="4"/>
        <v>0</v>
      </c>
      <c r="J60" s="14">
        <f t="shared" si="1"/>
        <v>96277.860394643096</v>
      </c>
      <c r="K60" s="14">
        <f t="shared" si="2"/>
        <v>3121444.8706643595</v>
      </c>
      <c r="L60" s="21">
        <f t="shared" si="5"/>
        <v>32.421211458891506</v>
      </c>
    </row>
    <row r="61" spans="1:12" x14ac:dyDescent="0.2">
      <c r="A61" s="17">
        <v>52</v>
      </c>
      <c r="B61" s="48">
        <v>4</v>
      </c>
      <c r="C61" s="47">
        <v>408</v>
      </c>
      <c r="D61" s="47">
        <v>399</v>
      </c>
      <c r="E61" s="18">
        <v>0.5</v>
      </c>
      <c r="F61" s="19">
        <f t="shared" si="3"/>
        <v>9.9132589838909543E-3</v>
      </c>
      <c r="G61" s="19">
        <f t="shared" si="0"/>
        <v>9.8643649815043158E-3</v>
      </c>
      <c r="H61" s="14">
        <f t="shared" si="6"/>
        <v>96277.860394643096</v>
      </c>
      <c r="I61" s="14">
        <f t="shared" si="4"/>
        <v>949.71995457107869</v>
      </c>
      <c r="J61" s="14">
        <f t="shared" si="1"/>
        <v>95803.000417357558</v>
      </c>
      <c r="K61" s="14">
        <f t="shared" si="2"/>
        <v>3025167.0102697164</v>
      </c>
      <c r="L61" s="21">
        <f t="shared" si="5"/>
        <v>31.421211458891506</v>
      </c>
    </row>
    <row r="62" spans="1:12" x14ac:dyDescent="0.2">
      <c r="A62" s="17">
        <v>53</v>
      </c>
      <c r="B62" s="48">
        <v>2</v>
      </c>
      <c r="C62" s="47">
        <v>393</v>
      </c>
      <c r="D62" s="47">
        <v>415</v>
      </c>
      <c r="E62" s="18">
        <v>0.5</v>
      </c>
      <c r="F62" s="19">
        <f t="shared" si="3"/>
        <v>4.9504950495049506E-3</v>
      </c>
      <c r="G62" s="19">
        <f t="shared" si="0"/>
        <v>4.9382716049382715E-3</v>
      </c>
      <c r="H62" s="14">
        <f t="shared" si="6"/>
        <v>95328.14044007202</v>
      </c>
      <c r="I62" s="14">
        <f t="shared" si="4"/>
        <v>470.75624908677543</v>
      </c>
      <c r="J62" s="14">
        <f t="shared" si="1"/>
        <v>95092.762315528642</v>
      </c>
      <c r="K62" s="14">
        <f t="shared" si="2"/>
        <v>2929364.0098523586</v>
      </c>
      <c r="L62" s="21">
        <f t="shared" si="5"/>
        <v>30.729268360100882</v>
      </c>
    </row>
    <row r="63" spans="1:12" x14ac:dyDescent="0.2">
      <c r="A63" s="17">
        <v>54</v>
      </c>
      <c r="B63" s="48">
        <v>0</v>
      </c>
      <c r="C63" s="47">
        <v>391</v>
      </c>
      <c r="D63" s="47">
        <v>400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94857.384190985249</v>
      </c>
      <c r="I63" s="14">
        <f t="shared" si="4"/>
        <v>0</v>
      </c>
      <c r="J63" s="14">
        <f t="shared" si="1"/>
        <v>94857.384190985249</v>
      </c>
      <c r="K63" s="14">
        <f t="shared" si="2"/>
        <v>2834271.2475368301</v>
      </c>
      <c r="L63" s="21">
        <f t="shared" si="5"/>
        <v>29.879289543029422</v>
      </c>
    </row>
    <row r="64" spans="1:12" x14ac:dyDescent="0.2">
      <c r="A64" s="17">
        <v>55</v>
      </c>
      <c r="B64" s="48">
        <v>0</v>
      </c>
      <c r="C64" s="47">
        <v>354</v>
      </c>
      <c r="D64" s="47">
        <v>389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94857.384190985249</v>
      </c>
      <c r="I64" s="14">
        <f t="shared" si="4"/>
        <v>0</v>
      </c>
      <c r="J64" s="14">
        <f t="shared" si="1"/>
        <v>94857.384190985249</v>
      </c>
      <c r="K64" s="14">
        <f t="shared" si="2"/>
        <v>2739413.8633458447</v>
      </c>
      <c r="L64" s="21">
        <f t="shared" si="5"/>
        <v>28.879289543029422</v>
      </c>
    </row>
    <row r="65" spans="1:12" x14ac:dyDescent="0.2">
      <c r="A65" s="17">
        <v>56</v>
      </c>
      <c r="B65" s="48">
        <v>1</v>
      </c>
      <c r="C65" s="47">
        <v>322</v>
      </c>
      <c r="D65" s="47">
        <v>365</v>
      </c>
      <c r="E65" s="18">
        <v>0.5</v>
      </c>
      <c r="F65" s="19">
        <f t="shared" si="3"/>
        <v>2.911208151382824E-3</v>
      </c>
      <c r="G65" s="19">
        <f t="shared" si="0"/>
        <v>2.9069767441860465E-3</v>
      </c>
      <c r="H65" s="14">
        <f t="shared" si="6"/>
        <v>94857.384190985249</v>
      </c>
      <c r="I65" s="14">
        <f t="shared" si="4"/>
        <v>275.74820985751523</v>
      </c>
      <c r="J65" s="14">
        <f t="shared" si="1"/>
        <v>94719.5100860565</v>
      </c>
      <c r="K65" s="14">
        <f t="shared" si="2"/>
        <v>2644556.4791548592</v>
      </c>
      <c r="L65" s="21">
        <f t="shared" si="5"/>
        <v>27.879289543029419</v>
      </c>
    </row>
    <row r="66" spans="1:12" x14ac:dyDescent="0.2">
      <c r="A66" s="17">
        <v>57</v>
      </c>
      <c r="B66" s="48">
        <v>2</v>
      </c>
      <c r="C66" s="47">
        <v>324</v>
      </c>
      <c r="D66" s="47">
        <v>328</v>
      </c>
      <c r="E66" s="18">
        <v>0.5</v>
      </c>
      <c r="F66" s="19">
        <f t="shared" si="3"/>
        <v>6.1349693251533744E-3</v>
      </c>
      <c r="G66" s="19">
        <f t="shared" si="0"/>
        <v>6.1162079510703364E-3</v>
      </c>
      <c r="H66" s="14">
        <f t="shared" si="6"/>
        <v>94581.635981127736</v>
      </c>
      <c r="I66" s="14">
        <f t="shared" si="4"/>
        <v>578.48095401301373</v>
      </c>
      <c r="J66" s="14">
        <f t="shared" si="1"/>
        <v>94292.395504121232</v>
      </c>
      <c r="K66" s="14">
        <f t="shared" si="2"/>
        <v>2549836.9690688029</v>
      </c>
      <c r="L66" s="21">
        <f t="shared" si="5"/>
        <v>26.959112544612598</v>
      </c>
    </row>
    <row r="67" spans="1:12" x14ac:dyDescent="0.2">
      <c r="A67" s="17">
        <v>58</v>
      </c>
      <c r="B67" s="48">
        <v>3</v>
      </c>
      <c r="C67" s="47">
        <v>302</v>
      </c>
      <c r="D67" s="47">
        <v>322</v>
      </c>
      <c r="E67" s="18">
        <v>0.5</v>
      </c>
      <c r="F67" s="19">
        <f t="shared" si="3"/>
        <v>9.6153846153846159E-3</v>
      </c>
      <c r="G67" s="19">
        <f t="shared" si="0"/>
        <v>9.5693779904306234E-3</v>
      </c>
      <c r="H67" s="14">
        <f t="shared" si="6"/>
        <v>94003.155027114728</v>
      </c>
      <c r="I67" s="14">
        <f t="shared" si="4"/>
        <v>899.55172274750953</v>
      </c>
      <c r="J67" s="14">
        <f t="shared" si="1"/>
        <v>93553.379165740975</v>
      </c>
      <c r="K67" s="14">
        <f t="shared" si="2"/>
        <v>2455544.5735646817</v>
      </c>
      <c r="L67" s="21">
        <f t="shared" si="5"/>
        <v>26.121937852579443</v>
      </c>
    </row>
    <row r="68" spans="1:12" x14ac:dyDescent="0.2">
      <c r="A68" s="17">
        <v>59</v>
      </c>
      <c r="B68" s="48">
        <v>0</v>
      </c>
      <c r="C68" s="47">
        <v>299</v>
      </c>
      <c r="D68" s="47">
        <v>306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93103.603304367221</v>
      </c>
      <c r="I68" s="14">
        <f t="shared" si="4"/>
        <v>0</v>
      </c>
      <c r="J68" s="14">
        <f t="shared" si="1"/>
        <v>93103.603304367221</v>
      </c>
      <c r="K68" s="14">
        <f t="shared" si="2"/>
        <v>2361991.1943989405</v>
      </c>
      <c r="L68" s="21">
        <f t="shared" si="5"/>
        <v>25.369492807676824</v>
      </c>
    </row>
    <row r="69" spans="1:12" x14ac:dyDescent="0.2">
      <c r="A69" s="17">
        <v>60</v>
      </c>
      <c r="B69" s="48">
        <v>1</v>
      </c>
      <c r="C69" s="47">
        <v>269</v>
      </c>
      <c r="D69" s="47">
        <v>297</v>
      </c>
      <c r="E69" s="18">
        <v>0.5</v>
      </c>
      <c r="F69" s="19">
        <f t="shared" si="3"/>
        <v>3.5335689045936395E-3</v>
      </c>
      <c r="G69" s="19">
        <f t="shared" si="0"/>
        <v>3.5273368606701938E-3</v>
      </c>
      <c r="H69" s="14">
        <f t="shared" si="6"/>
        <v>93103.603304367221</v>
      </c>
      <c r="I69" s="14">
        <f t="shared" si="4"/>
        <v>328.40777179670977</v>
      </c>
      <c r="J69" s="14">
        <f t="shared" si="1"/>
        <v>92939.399418468864</v>
      </c>
      <c r="K69" s="14">
        <f t="shared" si="2"/>
        <v>2268887.5910945735</v>
      </c>
      <c r="L69" s="21">
        <f t="shared" si="5"/>
        <v>24.369492807676828</v>
      </c>
    </row>
    <row r="70" spans="1:12" x14ac:dyDescent="0.2">
      <c r="A70" s="17">
        <v>61</v>
      </c>
      <c r="B70" s="48">
        <v>0</v>
      </c>
      <c r="C70" s="47">
        <v>256</v>
      </c>
      <c r="D70" s="47">
        <v>270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92775.195532570506</v>
      </c>
      <c r="I70" s="14">
        <f t="shared" si="4"/>
        <v>0</v>
      </c>
      <c r="J70" s="14">
        <f t="shared" si="1"/>
        <v>92775.195532570506</v>
      </c>
      <c r="K70" s="14">
        <f t="shared" si="2"/>
        <v>2175948.1916761044</v>
      </c>
      <c r="L70" s="21">
        <f t="shared" si="5"/>
        <v>23.453986587527009</v>
      </c>
    </row>
    <row r="71" spans="1:12" x14ac:dyDescent="0.2">
      <c r="A71" s="17">
        <v>62</v>
      </c>
      <c r="B71" s="48">
        <v>1</v>
      </c>
      <c r="C71" s="47">
        <v>273</v>
      </c>
      <c r="D71" s="47">
        <v>251</v>
      </c>
      <c r="E71" s="18">
        <v>0.5</v>
      </c>
      <c r="F71" s="19">
        <f t="shared" si="3"/>
        <v>3.8167938931297708E-3</v>
      </c>
      <c r="G71" s="19">
        <f t="shared" si="0"/>
        <v>3.8095238095238091E-3</v>
      </c>
      <c r="H71" s="14">
        <f t="shared" si="6"/>
        <v>92775.195532570506</v>
      </c>
      <c r="I71" s="14">
        <f t="shared" si="4"/>
        <v>353.42931631455428</v>
      </c>
      <c r="J71" s="14">
        <f t="shared" si="1"/>
        <v>92598.480874413232</v>
      </c>
      <c r="K71" s="14">
        <f t="shared" si="2"/>
        <v>2083172.9961435338</v>
      </c>
      <c r="L71" s="21">
        <f t="shared" si="5"/>
        <v>22.453986587527009</v>
      </c>
    </row>
    <row r="72" spans="1:12" x14ac:dyDescent="0.2">
      <c r="A72" s="17">
        <v>63</v>
      </c>
      <c r="B72" s="48">
        <v>3</v>
      </c>
      <c r="C72" s="47">
        <v>252</v>
      </c>
      <c r="D72" s="47">
        <v>274</v>
      </c>
      <c r="E72" s="18">
        <v>0.5</v>
      </c>
      <c r="F72" s="19">
        <f t="shared" si="3"/>
        <v>1.1406844106463879E-2</v>
      </c>
      <c r="G72" s="19">
        <f t="shared" si="0"/>
        <v>1.1342155009451797E-2</v>
      </c>
      <c r="H72" s="14">
        <f t="shared" si="6"/>
        <v>92421.766216255957</v>
      </c>
      <c r="I72" s="14">
        <f t="shared" si="4"/>
        <v>1048.2619986720904</v>
      </c>
      <c r="J72" s="14">
        <f t="shared" si="1"/>
        <v>91897.635216919909</v>
      </c>
      <c r="K72" s="14">
        <f t="shared" si="2"/>
        <v>1990574.5152691207</v>
      </c>
      <c r="L72" s="21">
        <f t="shared" si="5"/>
        <v>21.537940647135141</v>
      </c>
    </row>
    <row r="73" spans="1:12" x14ac:dyDescent="0.2">
      <c r="A73" s="17">
        <v>64</v>
      </c>
      <c r="B73" s="48">
        <v>5</v>
      </c>
      <c r="C73" s="47">
        <v>212</v>
      </c>
      <c r="D73" s="47">
        <v>262</v>
      </c>
      <c r="E73" s="18">
        <v>0.5</v>
      </c>
      <c r="F73" s="19">
        <f t="shared" si="3"/>
        <v>2.1097046413502109E-2</v>
      </c>
      <c r="G73" s="19">
        <f t="shared" ref="G73:G108" si="7">F73/((1+(1-E73)*F73))</f>
        <v>2.0876826722338204E-2</v>
      </c>
      <c r="H73" s="14">
        <f t="shared" si="6"/>
        <v>91373.504217583861</v>
      </c>
      <c r="I73" s="14">
        <f t="shared" si="4"/>
        <v>1907.5888145633373</v>
      </c>
      <c r="J73" s="14">
        <f t="shared" ref="J73:J108" si="8">H74+I73*E73</f>
        <v>90419.7098103022</v>
      </c>
      <c r="K73" s="14">
        <f t="shared" ref="K73:K97" si="9">K74+J73</f>
        <v>1898676.8800522008</v>
      </c>
      <c r="L73" s="21">
        <f t="shared" si="5"/>
        <v>20.779293694712219</v>
      </c>
    </row>
    <row r="74" spans="1:12" x14ac:dyDescent="0.2">
      <c r="A74" s="17">
        <v>65</v>
      </c>
      <c r="B74" s="48">
        <v>4</v>
      </c>
      <c r="C74" s="47">
        <v>220</v>
      </c>
      <c r="D74" s="47">
        <v>211</v>
      </c>
      <c r="E74" s="18">
        <v>0.5</v>
      </c>
      <c r="F74" s="19">
        <f t="shared" ref="F74:F108" si="10">B74/((C74+D74)/2)</f>
        <v>1.8561484918793503E-2</v>
      </c>
      <c r="G74" s="19">
        <f t="shared" si="7"/>
        <v>1.8390804597701149E-2</v>
      </c>
      <c r="H74" s="14">
        <f t="shared" si="6"/>
        <v>89465.915403020525</v>
      </c>
      <c r="I74" s="14">
        <f t="shared" ref="I74:I108" si="11">H74*G74</f>
        <v>1645.3501683314119</v>
      </c>
      <c r="J74" s="14">
        <f t="shared" si="8"/>
        <v>88643.24031885482</v>
      </c>
      <c r="K74" s="14">
        <f t="shared" si="9"/>
        <v>1808257.1702418986</v>
      </c>
      <c r="L74" s="21">
        <f t="shared" ref="L74:L108" si="12">K74/H74</f>
        <v>20.211688016561094</v>
      </c>
    </row>
    <row r="75" spans="1:12" x14ac:dyDescent="0.2">
      <c r="A75" s="17">
        <v>66</v>
      </c>
      <c r="B75" s="48">
        <v>1</v>
      </c>
      <c r="C75" s="47">
        <v>230</v>
      </c>
      <c r="D75" s="47">
        <v>208</v>
      </c>
      <c r="E75" s="18">
        <v>0.5</v>
      </c>
      <c r="F75" s="19">
        <f t="shared" si="10"/>
        <v>4.5662100456621002E-3</v>
      </c>
      <c r="G75" s="19">
        <f t="shared" si="7"/>
        <v>4.5558086560364463E-3</v>
      </c>
      <c r="H75" s="14">
        <f t="shared" ref="H75:H108" si="13">H74-I74</f>
        <v>87820.565234689115</v>
      </c>
      <c r="I75" s="14">
        <f t="shared" si="11"/>
        <v>400.09369127421007</v>
      </c>
      <c r="J75" s="14">
        <f t="shared" si="8"/>
        <v>87620.518389052013</v>
      </c>
      <c r="K75" s="14">
        <f t="shared" si="9"/>
        <v>1719613.9299230438</v>
      </c>
      <c r="L75" s="21">
        <f t="shared" si="12"/>
        <v>19.580993646847954</v>
      </c>
    </row>
    <row r="76" spans="1:12" x14ac:dyDescent="0.2">
      <c r="A76" s="17">
        <v>67</v>
      </c>
      <c r="B76" s="48">
        <v>1</v>
      </c>
      <c r="C76" s="47">
        <v>153</v>
      </c>
      <c r="D76" s="47">
        <v>227</v>
      </c>
      <c r="E76" s="18">
        <v>0.5</v>
      </c>
      <c r="F76" s="19">
        <f t="shared" si="10"/>
        <v>5.263157894736842E-3</v>
      </c>
      <c r="G76" s="19">
        <f t="shared" si="7"/>
        <v>5.2493438320209982E-3</v>
      </c>
      <c r="H76" s="14">
        <f t="shared" si="13"/>
        <v>87420.471543414911</v>
      </c>
      <c r="I76" s="14">
        <f t="shared" si="11"/>
        <v>458.90011308879224</v>
      </c>
      <c r="J76" s="14">
        <f t="shared" si="8"/>
        <v>87191.021486870522</v>
      </c>
      <c r="K76" s="14">
        <f t="shared" si="9"/>
        <v>1631993.4115339918</v>
      </c>
      <c r="L76" s="21">
        <f t="shared" si="12"/>
        <v>18.668320848893021</v>
      </c>
    </row>
    <row r="77" spans="1:12" x14ac:dyDescent="0.2">
      <c r="A77" s="17">
        <v>68</v>
      </c>
      <c r="B77" s="48">
        <v>1</v>
      </c>
      <c r="C77" s="47">
        <v>187</v>
      </c>
      <c r="D77" s="47">
        <v>168</v>
      </c>
      <c r="E77" s="18">
        <v>0.5</v>
      </c>
      <c r="F77" s="19">
        <f t="shared" si="10"/>
        <v>5.6338028169014088E-3</v>
      </c>
      <c r="G77" s="19">
        <f t="shared" si="7"/>
        <v>5.6179775280898884E-3</v>
      </c>
      <c r="H77" s="14">
        <f t="shared" si="13"/>
        <v>86961.571430326119</v>
      </c>
      <c r="I77" s="14">
        <f t="shared" si="11"/>
        <v>488.54815410295578</v>
      </c>
      <c r="J77" s="14">
        <f t="shared" si="8"/>
        <v>86717.29735327464</v>
      </c>
      <c r="K77" s="14">
        <f t="shared" si="9"/>
        <v>1544802.3900471213</v>
      </c>
      <c r="L77" s="21">
        <f t="shared" si="12"/>
        <v>17.764195892950507</v>
      </c>
    </row>
    <row r="78" spans="1:12" x14ac:dyDescent="0.2">
      <c r="A78" s="17">
        <v>69</v>
      </c>
      <c r="B78" s="48">
        <v>5</v>
      </c>
      <c r="C78" s="47">
        <v>203</v>
      </c>
      <c r="D78" s="47">
        <v>193</v>
      </c>
      <c r="E78" s="18">
        <v>0.5</v>
      </c>
      <c r="F78" s="19">
        <f t="shared" si="10"/>
        <v>2.5252525252525252E-2</v>
      </c>
      <c r="G78" s="19">
        <f t="shared" si="7"/>
        <v>2.4937655860349128E-2</v>
      </c>
      <c r="H78" s="14">
        <f t="shared" si="13"/>
        <v>86473.023276223161</v>
      </c>
      <c r="I78" s="14">
        <f t="shared" si="11"/>
        <v>2156.4344956664131</v>
      </c>
      <c r="J78" s="14">
        <f t="shared" si="8"/>
        <v>85394.806028389954</v>
      </c>
      <c r="K78" s="14">
        <f t="shared" si="9"/>
        <v>1458085.0926938467</v>
      </c>
      <c r="L78" s="21">
        <f t="shared" si="12"/>
        <v>16.861733722854183</v>
      </c>
    </row>
    <row r="79" spans="1:12" x14ac:dyDescent="0.2">
      <c r="A79" s="17">
        <v>70</v>
      </c>
      <c r="B79" s="48">
        <v>4</v>
      </c>
      <c r="C79" s="47">
        <v>194</v>
      </c>
      <c r="D79" s="47">
        <v>202</v>
      </c>
      <c r="E79" s="18">
        <v>0.5</v>
      </c>
      <c r="F79" s="19">
        <f t="shared" si="10"/>
        <v>2.0202020202020204E-2</v>
      </c>
      <c r="G79" s="19">
        <f t="shared" si="7"/>
        <v>0.02</v>
      </c>
      <c r="H79" s="14">
        <f t="shared" si="13"/>
        <v>84316.588780556747</v>
      </c>
      <c r="I79" s="14">
        <f t="shared" si="11"/>
        <v>1686.3317756111351</v>
      </c>
      <c r="J79" s="14">
        <f t="shared" si="8"/>
        <v>83473.422892751172</v>
      </c>
      <c r="K79" s="14">
        <f t="shared" si="9"/>
        <v>1372690.2866654568</v>
      </c>
      <c r="L79" s="21">
        <f t="shared" si="12"/>
        <v>16.280192385842781</v>
      </c>
    </row>
    <row r="80" spans="1:12" x14ac:dyDescent="0.2">
      <c r="A80" s="17">
        <v>71</v>
      </c>
      <c r="B80" s="48">
        <v>5</v>
      </c>
      <c r="C80" s="47">
        <v>176</v>
      </c>
      <c r="D80" s="47">
        <v>195</v>
      </c>
      <c r="E80" s="18">
        <v>0.5</v>
      </c>
      <c r="F80" s="19">
        <f t="shared" si="10"/>
        <v>2.6954177897574125E-2</v>
      </c>
      <c r="G80" s="19">
        <f t="shared" si="7"/>
        <v>2.6595744680851068E-2</v>
      </c>
      <c r="H80" s="14">
        <f t="shared" si="13"/>
        <v>82630.257004945612</v>
      </c>
      <c r="I80" s="14">
        <f t="shared" si="11"/>
        <v>2197.6132182166389</v>
      </c>
      <c r="J80" s="14">
        <f t="shared" si="8"/>
        <v>81531.450395837295</v>
      </c>
      <c r="K80" s="14">
        <f t="shared" si="9"/>
        <v>1289216.8637727057</v>
      </c>
      <c r="L80" s="21">
        <f t="shared" si="12"/>
        <v>15.602237128411002</v>
      </c>
    </row>
    <row r="81" spans="1:12" x14ac:dyDescent="0.2">
      <c r="A81" s="17">
        <v>72</v>
      </c>
      <c r="B81" s="48">
        <v>5</v>
      </c>
      <c r="C81" s="47">
        <v>159</v>
      </c>
      <c r="D81" s="47">
        <v>170</v>
      </c>
      <c r="E81" s="18">
        <v>0.5</v>
      </c>
      <c r="F81" s="19">
        <f t="shared" si="10"/>
        <v>3.0395136778115502E-2</v>
      </c>
      <c r="G81" s="19">
        <f t="shared" si="7"/>
        <v>2.9940119760479042E-2</v>
      </c>
      <c r="H81" s="14">
        <f t="shared" si="13"/>
        <v>80432.643786728979</v>
      </c>
      <c r="I81" s="14">
        <f t="shared" si="11"/>
        <v>2408.1629876266161</v>
      </c>
      <c r="J81" s="14">
        <f t="shared" si="8"/>
        <v>79228.562292915682</v>
      </c>
      <c r="K81" s="14">
        <f t="shared" si="9"/>
        <v>1207685.4133768685</v>
      </c>
      <c r="L81" s="21">
        <f t="shared" si="12"/>
        <v>15.014866558149008</v>
      </c>
    </row>
    <row r="82" spans="1:12" x14ac:dyDescent="0.2">
      <c r="A82" s="17">
        <v>73</v>
      </c>
      <c r="B82" s="48">
        <v>5</v>
      </c>
      <c r="C82" s="47">
        <v>172</v>
      </c>
      <c r="D82" s="47">
        <v>156</v>
      </c>
      <c r="E82" s="18">
        <v>0.5</v>
      </c>
      <c r="F82" s="19">
        <f t="shared" si="10"/>
        <v>3.048780487804878E-2</v>
      </c>
      <c r="G82" s="19">
        <f t="shared" si="7"/>
        <v>3.0030030030030033E-2</v>
      </c>
      <c r="H82" s="14">
        <f t="shared" si="13"/>
        <v>78024.48079910237</v>
      </c>
      <c r="I82" s="14">
        <f t="shared" si="11"/>
        <v>2343.0775014745459</v>
      </c>
      <c r="J82" s="14">
        <f t="shared" si="8"/>
        <v>76852.942048365105</v>
      </c>
      <c r="K82" s="14">
        <f t="shared" si="9"/>
        <v>1128456.8510839527</v>
      </c>
      <c r="L82" s="21">
        <f t="shared" si="12"/>
        <v>14.46285626673385</v>
      </c>
    </row>
    <row r="83" spans="1:12" x14ac:dyDescent="0.2">
      <c r="A83" s="17">
        <v>74</v>
      </c>
      <c r="B83" s="48">
        <v>4</v>
      </c>
      <c r="C83" s="47">
        <v>154</v>
      </c>
      <c r="D83" s="47">
        <v>177</v>
      </c>
      <c r="E83" s="18">
        <v>0.5</v>
      </c>
      <c r="F83" s="19">
        <f t="shared" si="10"/>
        <v>2.4169184290030211E-2</v>
      </c>
      <c r="G83" s="19">
        <f t="shared" si="7"/>
        <v>2.3880597014925377E-2</v>
      </c>
      <c r="H83" s="14">
        <f t="shared" si="13"/>
        <v>75681.403297627825</v>
      </c>
      <c r="I83" s="14">
        <f t="shared" si="11"/>
        <v>1807.3170936746947</v>
      </c>
      <c r="J83" s="14">
        <f t="shared" si="8"/>
        <v>74777.744750790487</v>
      </c>
      <c r="K83" s="14">
        <f t="shared" si="9"/>
        <v>1051603.9090355877</v>
      </c>
      <c r="L83" s="21">
        <f t="shared" si="12"/>
        <v>13.895142838459357</v>
      </c>
    </row>
    <row r="84" spans="1:12" x14ac:dyDescent="0.2">
      <c r="A84" s="17">
        <v>75</v>
      </c>
      <c r="B84" s="48">
        <v>3</v>
      </c>
      <c r="C84" s="47">
        <v>144</v>
      </c>
      <c r="D84" s="47">
        <v>151</v>
      </c>
      <c r="E84" s="18">
        <v>0.5</v>
      </c>
      <c r="F84" s="19">
        <f t="shared" si="10"/>
        <v>2.0338983050847456E-2</v>
      </c>
      <c r="G84" s="19">
        <f t="shared" si="7"/>
        <v>2.0134228187919462E-2</v>
      </c>
      <c r="H84" s="14">
        <f t="shared" si="13"/>
        <v>73874.086203953135</v>
      </c>
      <c r="I84" s="14">
        <f t="shared" si="11"/>
        <v>1487.3977088044255</v>
      </c>
      <c r="J84" s="14">
        <f t="shared" si="8"/>
        <v>73130.387349550932</v>
      </c>
      <c r="K84" s="14">
        <f t="shared" si="9"/>
        <v>976826.16428479727</v>
      </c>
      <c r="L84" s="21">
        <f t="shared" si="12"/>
        <v>13.222852754996589</v>
      </c>
    </row>
    <row r="85" spans="1:12" x14ac:dyDescent="0.2">
      <c r="A85" s="17">
        <v>76</v>
      </c>
      <c r="B85" s="48">
        <v>6</v>
      </c>
      <c r="C85" s="47">
        <v>107</v>
      </c>
      <c r="D85" s="47">
        <v>140</v>
      </c>
      <c r="E85" s="18">
        <v>0.5</v>
      </c>
      <c r="F85" s="19">
        <f t="shared" si="10"/>
        <v>4.8582995951417005E-2</v>
      </c>
      <c r="G85" s="19">
        <f t="shared" si="7"/>
        <v>4.7430830039525688E-2</v>
      </c>
      <c r="H85" s="14">
        <f t="shared" si="13"/>
        <v>72386.688495148715</v>
      </c>
      <c r="I85" s="14">
        <f t="shared" si="11"/>
        <v>3433.3607191374881</v>
      </c>
      <c r="J85" s="14">
        <f t="shared" si="8"/>
        <v>70670.008135579963</v>
      </c>
      <c r="K85" s="14">
        <f t="shared" si="9"/>
        <v>903695.77693524631</v>
      </c>
      <c r="L85" s="21">
        <f t="shared" si="12"/>
        <v>12.484281236263641</v>
      </c>
    </row>
    <row r="86" spans="1:12" x14ac:dyDescent="0.2">
      <c r="A86" s="17">
        <v>77</v>
      </c>
      <c r="B86" s="48">
        <v>1</v>
      </c>
      <c r="C86" s="47">
        <v>123</v>
      </c>
      <c r="D86" s="47">
        <v>104</v>
      </c>
      <c r="E86" s="18">
        <v>0.5</v>
      </c>
      <c r="F86" s="19">
        <f t="shared" si="10"/>
        <v>8.8105726872246704E-3</v>
      </c>
      <c r="G86" s="19">
        <f t="shared" si="7"/>
        <v>8.7719298245614048E-3</v>
      </c>
      <c r="H86" s="14">
        <f t="shared" si="13"/>
        <v>68953.327776011225</v>
      </c>
      <c r="I86" s="14">
        <f t="shared" si="11"/>
        <v>604.85375242115117</v>
      </c>
      <c r="J86" s="14">
        <f t="shared" si="8"/>
        <v>68650.900899800647</v>
      </c>
      <c r="K86" s="14">
        <f t="shared" si="9"/>
        <v>833025.76879966632</v>
      </c>
      <c r="L86" s="21">
        <f t="shared" si="12"/>
        <v>12.081008932675109</v>
      </c>
    </row>
    <row r="87" spans="1:12" x14ac:dyDescent="0.2">
      <c r="A87" s="17">
        <v>78</v>
      </c>
      <c r="B87" s="48">
        <v>5</v>
      </c>
      <c r="C87" s="47">
        <v>124</v>
      </c>
      <c r="D87" s="47">
        <v>121</v>
      </c>
      <c r="E87" s="18">
        <v>0.5</v>
      </c>
      <c r="F87" s="19">
        <f t="shared" si="10"/>
        <v>4.0816326530612242E-2</v>
      </c>
      <c r="G87" s="19">
        <f t="shared" si="7"/>
        <v>3.9999999999999994E-2</v>
      </c>
      <c r="H87" s="14">
        <f t="shared" si="13"/>
        <v>68348.474023590068</v>
      </c>
      <c r="I87" s="14">
        <f t="shared" si="11"/>
        <v>2733.9389609436025</v>
      </c>
      <c r="J87" s="14">
        <f t="shared" si="8"/>
        <v>66981.504543118266</v>
      </c>
      <c r="K87" s="14">
        <f t="shared" si="9"/>
        <v>764374.86789986561</v>
      </c>
      <c r="L87" s="21">
        <f t="shared" si="12"/>
        <v>11.183495737389048</v>
      </c>
    </row>
    <row r="88" spans="1:12" x14ac:dyDescent="0.2">
      <c r="A88" s="17">
        <v>79</v>
      </c>
      <c r="B88" s="48">
        <v>4</v>
      </c>
      <c r="C88" s="47">
        <v>78</v>
      </c>
      <c r="D88" s="47">
        <v>116</v>
      </c>
      <c r="E88" s="18">
        <v>0.5</v>
      </c>
      <c r="F88" s="19">
        <f t="shared" si="10"/>
        <v>4.1237113402061855E-2</v>
      </c>
      <c r="G88" s="19">
        <f t="shared" si="7"/>
        <v>4.0404040404040407E-2</v>
      </c>
      <c r="H88" s="14">
        <f t="shared" si="13"/>
        <v>65614.535062646464</v>
      </c>
      <c r="I88" s="14">
        <f t="shared" si="11"/>
        <v>2651.0923257634936</v>
      </c>
      <c r="J88" s="14">
        <f t="shared" si="8"/>
        <v>64288.988899764721</v>
      </c>
      <c r="K88" s="14">
        <f t="shared" si="9"/>
        <v>697393.36335674732</v>
      </c>
      <c r="L88" s="21">
        <f t="shared" si="12"/>
        <v>10.628641393113591</v>
      </c>
    </row>
    <row r="89" spans="1:12" x14ac:dyDescent="0.2">
      <c r="A89" s="17">
        <v>80</v>
      </c>
      <c r="B89" s="48">
        <v>0</v>
      </c>
      <c r="C89" s="47">
        <v>111</v>
      </c>
      <c r="D89" s="47">
        <v>82</v>
      </c>
      <c r="E89" s="18">
        <v>0.5</v>
      </c>
      <c r="F89" s="19">
        <f t="shared" si="10"/>
        <v>0</v>
      </c>
      <c r="G89" s="19">
        <f t="shared" si="7"/>
        <v>0</v>
      </c>
      <c r="H89" s="14">
        <f t="shared" si="13"/>
        <v>62963.442736882971</v>
      </c>
      <c r="I89" s="14">
        <f t="shared" si="11"/>
        <v>0</v>
      </c>
      <c r="J89" s="14">
        <f t="shared" si="8"/>
        <v>62963.442736882971</v>
      </c>
      <c r="K89" s="14">
        <f t="shared" si="9"/>
        <v>633104.37445698259</v>
      </c>
      <c r="L89" s="21">
        <f t="shared" si="12"/>
        <v>10.055110504402585</v>
      </c>
    </row>
    <row r="90" spans="1:12" x14ac:dyDescent="0.2">
      <c r="A90" s="17">
        <v>81</v>
      </c>
      <c r="B90" s="48">
        <v>4</v>
      </c>
      <c r="C90" s="47">
        <v>103</v>
      </c>
      <c r="D90" s="47">
        <v>109</v>
      </c>
      <c r="E90" s="18">
        <v>0.5</v>
      </c>
      <c r="F90" s="19">
        <f t="shared" si="10"/>
        <v>3.7735849056603772E-2</v>
      </c>
      <c r="G90" s="19">
        <f t="shared" si="7"/>
        <v>3.7037037037037035E-2</v>
      </c>
      <c r="H90" s="14">
        <f t="shared" si="13"/>
        <v>62963.442736882971</v>
      </c>
      <c r="I90" s="14">
        <f t="shared" si="11"/>
        <v>2331.9793606252952</v>
      </c>
      <c r="J90" s="14">
        <f t="shared" si="8"/>
        <v>61797.453056570324</v>
      </c>
      <c r="K90" s="14">
        <f t="shared" si="9"/>
        <v>570140.93172009964</v>
      </c>
      <c r="L90" s="21">
        <f t="shared" si="12"/>
        <v>9.0551105044025846</v>
      </c>
    </row>
    <row r="91" spans="1:12" x14ac:dyDescent="0.2">
      <c r="A91" s="17">
        <v>82</v>
      </c>
      <c r="B91" s="48">
        <v>8</v>
      </c>
      <c r="C91" s="47">
        <v>121</v>
      </c>
      <c r="D91" s="47">
        <v>94</v>
      </c>
      <c r="E91" s="18">
        <v>0.5</v>
      </c>
      <c r="F91" s="19">
        <f t="shared" si="10"/>
        <v>7.441860465116279E-2</v>
      </c>
      <c r="G91" s="19">
        <f t="shared" si="7"/>
        <v>7.1748878923766829E-2</v>
      </c>
      <c r="H91" s="14">
        <f t="shared" si="13"/>
        <v>60631.463376257678</v>
      </c>
      <c r="I91" s="14">
        <f t="shared" si="11"/>
        <v>4350.2395247539152</v>
      </c>
      <c r="J91" s="14">
        <f t="shared" si="8"/>
        <v>58456.343613880716</v>
      </c>
      <c r="K91" s="14">
        <f t="shared" si="9"/>
        <v>508343.47866352927</v>
      </c>
      <c r="L91" s="21">
        <f t="shared" si="12"/>
        <v>8.3841532161103753</v>
      </c>
    </row>
    <row r="92" spans="1:12" x14ac:dyDescent="0.2">
      <c r="A92" s="17">
        <v>83</v>
      </c>
      <c r="B92" s="48">
        <v>3</v>
      </c>
      <c r="C92" s="47">
        <v>93</v>
      </c>
      <c r="D92" s="47">
        <v>112</v>
      </c>
      <c r="E92" s="18">
        <v>0.5</v>
      </c>
      <c r="F92" s="19">
        <f t="shared" si="10"/>
        <v>2.9268292682926831E-2</v>
      </c>
      <c r="G92" s="19">
        <f t="shared" si="7"/>
        <v>2.8846153846153848E-2</v>
      </c>
      <c r="H92" s="14">
        <f t="shared" si="13"/>
        <v>56281.223851503761</v>
      </c>
      <c r="I92" s="14">
        <f t="shared" si="11"/>
        <v>1623.4968418703008</v>
      </c>
      <c r="J92" s="14">
        <f t="shared" si="8"/>
        <v>55469.475430568615</v>
      </c>
      <c r="K92" s="14">
        <f t="shared" si="9"/>
        <v>449887.13504964852</v>
      </c>
      <c r="L92" s="21">
        <f t="shared" si="12"/>
        <v>7.9935563632493416</v>
      </c>
    </row>
    <row r="93" spans="1:12" x14ac:dyDescent="0.2">
      <c r="A93" s="17">
        <v>84</v>
      </c>
      <c r="B93" s="48">
        <v>3</v>
      </c>
      <c r="C93" s="47">
        <v>90</v>
      </c>
      <c r="D93" s="47">
        <v>85</v>
      </c>
      <c r="E93" s="18">
        <v>0.5</v>
      </c>
      <c r="F93" s="19">
        <f t="shared" si="10"/>
        <v>3.4285714285714287E-2</v>
      </c>
      <c r="G93" s="19">
        <f t="shared" si="7"/>
        <v>3.3707865168539325E-2</v>
      </c>
      <c r="H93" s="14">
        <f t="shared" si="13"/>
        <v>54657.727009633461</v>
      </c>
      <c r="I93" s="14">
        <f t="shared" si="11"/>
        <v>1842.3952924595549</v>
      </c>
      <c r="J93" s="14">
        <f t="shared" si="8"/>
        <v>53736.529363403679</v>
      </c>
      <c r="K93" s="14">
        <f t="shared" si="9"/>
        <v>394417.6596190799</v>
      </c>
      <c r="L93" s="21">
        <f t="shared" si="12"/>
        <v>7.2161372453260544</v>
      </c>
    </row>
    <row r="94" spans="1:12" x14ac:dyDescent="0.2">
      <c r="A94" s="17">
        <v>85</v>
      </c>
      <c r="B94" s="48">
        <v>8</v>
      </c>
      <c r="C94" s="47">
        <v>80</v>
      </c>
      <c r="D94" s="47">
        <v>84</v>
      </c>
      <c r="E94" s="18">
        <v>0.5</v>
      </c>
      <c r="F94" s="19">
        <f t="shared" si="10"/>
        <v>9.7560975609756101E-2</v>
      </c>
      <c r="G94" s="19">
        <f t="shared" si="7"/>
        <v>9.3023255813953487E-2</v>
      </c>
      <c r="H94" s="14">
        <f t="shared" si="13"/>
        <v>52815.331717173904</v>
      </c>
      <c r="I94" s="14">
        <f t="shared" si="11"/>
        <v>4913.0541132254793</v>
      </c>
      <c r="J94" s="14">
        <f t="shared" si="8"/>
        <v>50358.80466056116</v>
      </c>
      <c r="K94" s="14">
        <f t="shared" si="9"/>
        <v>340681.13025567622</v>
      </c>
      <c r="L94" s="21">
        <f t="shared" si="12"/>
        <v>6.4504211027211502</v>
      </c>
    </row>
    <row r="95" spans="1:12" x14ac:dyDescent="0.2">
      <c r="A95" s="17">
        <v>86</v>
      </c>
      <c r="B95" s="48">
        <v>6</v>
      </c>
      <c r="C95" s="47">
        <v>87</v>
      </c>
      <c r="D95" s="47">
        <v>73</v>
      </c>
      <c r="E95" s="18">
        <v>0.5</v>
      </c>
      <c r="F95" s="19">
        <f t="shared" si="10"/>
        <v>7.4999999999999997E-2</v>
      </c>
      <c r="G95" s="19">
        <f t="shared" si="7"/>
        <v>7.2289156626506021E-2</v>
      </c>
      <c r="H95" s="14">
        <f t="shared" si="13"/>
        <v>47902.277603948423</v>
      </c>
      <c r="I95" s="14">
        <f t="shared" si="11"/>
        <v>3462.815248478199</v>
      </c>
      <c r="J95" s="14">
        <f t="shared" si="8"/>
        <v>46170.869979709329</v>
      </c>
      <c r="K95" s="14">
        <f t="shared" si="9"/>
        <v>290322.32559511508</v>
      </c>
      <c r="L95" s="21">
        <f t="shared" si="12"/>
        <v>6.0607207030002428</v>
      </c>
    </row>
    <row r="96" spans="1:12" x14ac:dyDescent="0.2">
      <c r="A96" s="17">
        <v>87</v>
      </c>
      <c r="B96" s="48">
        <v>10</v>
      </c>
      <c r="C96" s="47">
        <v>73</v>
      </c>
      <c r="D96" s="47">
        <v>77</v>
      </c>
      <c r="E96" s="18">
        <v>0.5</v>
      </c>
      <c r="F96" s="19">
        <f t="shared" si="10"/>
        <v>0.13333333333333333</v>
      </c>
      <c r="G96" s="19">
        <f t="shared" si="7"/>
        <v>0.125</v>
      </c>
      <c r="H96" s="14">
        <f t="shared" si="13"/>
        <v>44439.462355470227</v>
      </c>
      <c r="I96" s="14">
        <f t="shared" si="11"/>
        <v>5554.9327944337783</v>
      </c>
      <c r="J96" s="14">
        <f t="shared" si="8"/>
        <v>41661.995958253334</v>
      </c>
      <c r="K96" s="14">
        <f t="shared" si="9"/>
        <v>244151.45561540575</v>
      </c>
      <c r="L96" s="21">
        <f t="shared" si="12"/>
        <v>5.4940236149223391</v>
      </c>
    </row>
    <row r="97" spans="1:12" x14ac:dyDescent="0.2">
      <c r="A97" s="17">
        <v>88</v>
      </c>
      <c r="B97" s="48">
        <v>4</v>
      </c>
      <c r="C97" s="47">
        <v>61</v>
      </c>
      <c r="D97" s="47">
        <v>65</v>
      </c>
      <c r="E97" s="18">
        <v>0.5</v>
      </c>
      <c r="F97" s="19">
        <f t="shared" si="10"/>
        <v>6.3492063492063489E-2</v>
      </c>
      <c r="G97" s="19">
        <f t="shared" si="7"/>
        <v>6.1538461538461542E-2</v>
      </c>
      <c r="H97" s="14">
        <f t="shared" si="13"/>
        <v>38884.529561036448</v>
      </c>
      <c r="I97" s="14">
        <f t="shared" si="11"/>
        <v>2392.8941268330123</v>
      </c>
      <c r="J97" s="14">
        <f t="shared" si="8"/>
        <v>37688.082497619944</v>
      </c>
      <c r="K97" s="14">
        <f t="shared" si="9"/>
        <v>202489.45965715242</v>
      </c>
      <c r="L97" s="21">
        <f t="shared" si="12"/>
        <v>5.2074555599112449</v>
      </c>
    </row>
    <row r="98" spans="1:12" x14ac:dyDescent="0.2">
      <c r="A98" s="17">
        <v>89</v>
      </c>
      <c r="B98" s="48">
        <v>11</v>
      </c>
      <c r="C98" s="47">
        <v>55</v>
      </c>
      <c r="D98" s="47">
        <v>50</v>
      </c>
      <c r="E98" s="18">
        <v>0.5</v>
      </c>
      <c r="F98" s="19">
        <f t="shared" si="10"/>
        <v>0.20952380952380953</v>
      </c>
      <c r="G98" s="19">
        <f t="shared" si="7"/>
        <v>0.18965517241379309</v>
      </c>
      <c r="H98" s="14">
        <f t="shared" si="13"/>
        <v>36491.635434203439</v>
      </c>
      <c r="I98" s="14">
        <f t="shared" si="11"/>
        <v>6920.8274099351347</v>
      </c>
      <c r="J98" s="14">
        <f t="shared" si="8"/>
        <v>33031.221729235876</v>
      </c>
      <c r="K98" s="14">
        <f>K99+J98</f>
        <v>164801.37715953248</v>
      </c>
      <c r="L98" s="21">
        <f t="shared" si="12"/>
        <v>4.5161411703972281</v>
      </c>
    </row>
    <row r="99" spans="1:12" x14ac:dyDescent="0.2">
      <c r="A99" s="17">
        <v>90</v>
      </c>
      <c r="B99" s="48">
        <v>10</v>
      </c>
      <c r="C99" s="47">
        <v>45</v>
      </c>
      <c r="D99" s="47">
        <v>49</v>
      </c>
      <c r="E99" s="18">
        <v>0.5</v>
      </c>
      <c r="F99" s="23">
        <f t="shared" si="10"/>
        <v>0.21276595744680851</v>
      </c>
      <c r="G99" s="23">
        <f t="shared" si="7"/>
        <v>0.19230769230769229</v>
      </c>
      <c r="H99" s="24">
        <f t="shared" si="13"/>
        <v>29570.808024268306</v>
      </c>
      <c r="I99" s="24">
        <f t="shared" si="11"/>
        <v>5686.6938508208277</v>
      </c>
      <c r="J99" s="24">
        <f t="shared" si="8"/>
        <v>26727.461098857893</v>
      </c>
      <c r="K99" s="24">
        <f t="shared" ref="K99:K108" si="14">K100+J99</f>
        <v>131770.15543029661</v>
      </c>
      <c r="L99" s="25">
        <f t="shared" si="12"/>
        <v>4.4560891038944517</v>
      </c>
    </row>
    <row r="100" spans="1:12" x14ac:dyDescent="0.2">
      <c r="A100" s="17">
        <v>91</v>
      </c>
      <c r="B100" s="48">
        <v>5</v>
      </c>
      <c r="C100" s="47">
        <v>37</v>
      </c>
      <c r="D100" s="47">
        <v>40</v>
      </c>
      <c r="E100" s="18">
        <v>0.5</v>
      </c>
      <c r="F100" s="23">
        <f t="shared" si="10"/>
        <v>0.12987012987012986</v>
      </c>
      <c r="G100" s="23">
        <f t="shared" si="7"/>
        <v>0.12195121951219512</v>
      </c>
      <c r="H100" s="24">
        <f t="shared" si="13"/>
        <v>23884.11417344748</v>
      </c>
      <c r="I100" s="24">
        <f t="shared" si="11"/>
        <v>2912.6968504204242</v>
      </c>
      <c r="J100" s="24">
        <f t="shared" si="8"/>
        <v>22427.765748237271</v>
      </c>
      <c r="K100" s="24">
        <f t="shared" si="14"/>
        <v>105042.6943314387</v>
      </c>
      <c r="L100" s="25">
        <f t="shared" si="12"/>
        <v>4.3980150810121765</v>
      </c>
    </row>
    <row r="101" spans="1:12" x14ac:dyDescent="0.2">
      <c r="A101" s="17">
        <v>92</v>
      </c>
      <c r="B101" s="48">
        <v>6</v>
      </c>
      <c r="C101" s="47">
        <v>35</v>
      </c>
      <c r="D101" s="47">
        <v>30</v>
      </c>
      <c r="E101" s="18">
        <v>0.5</v>
      </c>
      <c r="F101" s="23">
        <f t="shared" si="10"/>
        <v>0.18461538461538463</v>
      </c>
      <c r="G101" s="23">
        <f t="shared" si="7"/>
        <v>0.16901408450704225</v>
      </c>
      <c r="H101" s="24">
        <f t="shared" si="13"/>
        <v>20971.417323027057</v>
      </c>
      <c r="I101" s="24">
        <f t="shared" si="11"/>
        <v>3544.4648996665446</v>
      </c>
      <c r="J101" s="24">
        <f t="shared" si="8"/>
        <v>19199.184873193783</v>
      </c>
      <c r="K101" s="24">
        <f t="shared" si="14"/>
        <v>82614.928583201428</v>
      </c>
      <c r="L101" s="25">
        <f t="shared" si="12"/>
        <v>3.9394060644860898</v>
      </c>
    </row>
    <row r="102" spans="1:12" x14ac:dyDescent="0.2">
      <c r="A102" s="17">
        <v>93</v>
      </c>
      <c r="B102" s="48">
        <v>3</v>
      </c>
      <c r="C102" s="47">
        <v>11</v>
      </c>
      <c r="D102" s="47">
        <v>30</v>
      </c>
      <c r="E102" s="18">
        <v>0.5</v>
      </c>
      <c r="F102" s="23">
        <f t="shared" si="10"/>
        <v>0.14634146341463414</v>
      </c>
      <c r="G102" s="23">
        <f t="shared" si="7"/>
        <v>0.13636363636363635</v>
      </c>
      <c r="H102" s="24">
        <f t="shared" si="13"/>
        <v>17426.952423360512</v>
      </c>
      <c r="I102" s="24">
        <f t="shared" si="11"/>
        <v>2376.4026031855242</v>
      </c>
      <c r="J102" s="24">
        <f t="shared" si="8"/>
        <v>16238.751121767749</v>
      </c>
      <c r="K102" s="24">
        <f t="shared" si="14"/>
        <v>63415.743710007649</v>
      </c>
      <c r="L102" s="25">
        <f t="shared" si="12"/>
        <v>3.6389462809917359</v>
      </c>
    </row>
    <row r="103" spans="1:12" x14ac:dyDescent="0.2">
      <c r="A103" s="17">
        <v>94</v>
      </c>
      <c r="B103" s="48">
        <v>1</v>
      </c>
      <c r="C103" s="47">
        <v>20</v>
      </c>
      <c r="D103" s="47">
        <v>11</v>
      </c>
      <c r="E103" s="18">
        <v>0.5</v>
      </c>
      <c r="F103" s="23">
        <f t="shared" si="10"/>
        <v>6.4516129032258063E-2</v>
      </c>
      <c r="G103" s="23">
        <f t="shared" si="7"/>
        <v>6.25E-2</v>
      </c>
      <c r="H103" s="24">
        <f t="shared" si="13"/>
        <v>15050.549820174987</v>
      </c>
      <c r="I103" s="24">
        <f t="shared" si="11"/>
        <v>940.65936376093669</v>
      </c>
      <c r="J103" s="24">
        <f t="shared" si="8"/>
        <v>14580.220138294519</v>
      </c>
      <c r="K103" s="24">
        <f t="shared" si="14"/>
        <v>47176.992588239897</v>
      </c>
      <c r="L103" s="25">
        <f t="shared" si="12"/>
        <v>3.1345693779904304</v>
      </c>
    </row>
    <row r="104" spans="1:12" x14ac:dyDescent="0.2">
      <c r="A104" s="17">
        <v>95</v>
      </c>
      <c r="B104" s="48">
        <v>4</v>
      </c>
      <c r="C104" s="47">
        <v>8</v>
      </c>
      <c r="D104" s="47">
        <v>21</v>
      </c>
      <c r="E104" s="18">
        <v>0.5</v>
      </c>
      <c r="F104" s="23">
        <f t="shared" si="10"/>
        <v>0.27586206896551724</v>
      </c>
      <c r="G104" s="23">
        <f t="shared" si="7"/>
        <v>0.2424242424242424</v>
      </c>
      <c r="H104" s="24">
        <f t="shared" si="13"/>
        <v>14109.89045641405</v>
      </c>
      <c r="I104" s="24">
        <f t="shared" si="11"/>
        <v>3420.5795045852242</v>
      </c>
      <c r="J104" s="24">
        <f t="shared" si="8"/>
        <v>12399.600704121438</v>
      </c>
      <c r="K104" s="24">
        <f t="shared" si="14"/>
        <v>32596.772449945376</v>
      </c>
      <c r="L104" s="25">
        <f t="shared" si="12"/>
        <v>2.3102073365231259</v>
      </c>
    </row>
    <row r="105" spans="1:12" x14ac:dyDescent="0.2">
      <c r="A105" s="17">
        <v>96</v>
      </c>
      <c r="B105" s="48">
        <v>4</v>
      </c>
      <c r="C105" s="47">
        <v>8</v>
      </c>
      <c r="D105" s="47">
        <v>7</v>
      </c>
      <c r="E105" s="18">
        <v>0.5</v>
      </c>
      <c r="F105" s="23">
        <f t="shared" si="10"/>
        <v>0.53333333333333333</v>
      </c>
      <c r="G105" s="23">
        <f t="shared" si="7"/>
        <v>0.4210526315789474</v>
      </c>
      <c r="H105" s="24">
        <f t="shared" si="13"/>
        <v>10689.310951828826</v>
      </c>
      <c r="I105" s="24">
        <f t="shared" si="11"/>
        <v>4500.7625060331902</v>
      </c>
      <c r="J105" s="24">
        <f t="shared" si="8"/>
        <v>8438.9296988122296</v>
      </c>
      <c r="K105" s="24">
        <f t="shared" si="14"/>
        <v>20197.171745823936</v>
      </c>
      <c r="L105" s="25">
        <f t="shared" si="12"/>
        <v>1.889473684210526</v>
      </c>
    </row>
    <row r="106" spans="1:12" x14ac:dyDescent="0.2">
      <c r="A106" s="17">
        <v>97</v>
      </c>
      <c r="B106" s="48">
        <v>3</v>
      </c>
      <c r="C106" s="47">
        <v>3</v>
      </c>
      <c r="D106" s="47">
        <v>6</v>
      </c>
      <c r="E106" s="18">
        <v>0.5</v>
      </c>
      <c r="F106" s="23">
        <f t="shared" si="10"/>
        <v>0.66666666666666663</v>
      </c>
      <c r="G106" s="23">
        <f t="shared" si="7"/>
        <v>0.5</v>
      </c>
      <c r="H106" s="24">
        <f t="shared" si="13"/>
        <v>6188.5484457956354</v>
      </c>
      <c r="I106" s="24">
        <f t="shared" si="11"/>
        <v>3094.2742228978177</v>
      </c>
      <c r="J106" s="24">
        <f t="shared" si="8"/>
        <v>4641.411334346727</v>
      </c>
      <c r="K106" s="24">
        <f t="shared" si="14"/>
        <v>11758.242047011707</v>
      </c>
      <c r="L106" s="25">
        <f t="shared" si="12"/>
        <v>1.9</v>
      </c>
    </row>
    <row r="107" spans="1:12" x14ac:dyDescent="0.2">
      <c r="A107" s="17">
        <v>98</v>
      </c>
      <c r="B107" s="48">
        <v>0</v>
      </c>
      <c r="C107" s="47">
        <v>2</v>
      </c>
      <c r="D107" s="47">
        <v>2</v>
      </c>
      <c r="E107" s="18">
        <v>0.5</v>
      </c>
      <c r="F107" s="23">
        <f t="shared" si="10"/>
        <v>0</v>
      </c>
      <c r="G107" s="23">
        <f t="shared" si="7"/>
        <v>0</v>
      </c>
      <c r="H107" s="24">
        <f t="shared" si="13"/>
        <v>3094.2742228978177</v>
      </c>
      <c r="I107" s="24">
        <f t="shared" si="11"/>
        <v>0</v>
      </c>
      <c r="J107" s="24">
        <f t="shared" si="8"/>
        <v>3094.2742228978177</v>
      </c>
      <c r="K107" s="24">
        <f t="shared" si="14"/>
        <v>7116.8307126649797</v>
      </c>
      <c r="L107" s="25">
        <f t="shared" si="12"/>
        <v>2.2999999999999998</v>
      </c>
    </row>
    <row r="108" spans="1:12" x14ac:dyDescent="0.2">
      <c r="A108" s="17">
        <v>99</v>
      </c>
      <c r="B108" s="48">
        <v>2</v>
      </c>
      <c r="C108" s="47">
        <v>2</v>
      </c>
      <c r="D108" s="47">
        <v>1</v>
      </c>
      <c r="E108" s="18">
        <v>0.5</v>
      </c>
      <c r="F108" s="23">
        <f t="shared" si="10"/>
        <v>1.3333333333333333</v>
      </c>
      <c r="G108" s="23">
        <f t="shared" si="7"/>
        <v>0.8</v>
      </c>
      <c r="H108" s="24">
        <f t="shared" si="13"/>
        <v>3094.2742228978177</v>
      </c>
      <c r="I108" s="24">
        <f t="shared" si="11"/>
        <v>2475.4193783182545</v>
      </c>
      <c r="J108" s="24">
        <f t="shared" si="8"/>
        <v>1856.5645337386904</v>
      </c>
      <c r="K108" s="24">
        <f t="shared" si="14"/>
        <v>4022.5564897671616</v>
      </c>
      <c r="L108" s="25">
        <f t="shared" si="12"/>
        <v>1.2999999999999996</v>
      </c>
    </row>
    <row r="109" spans="1:12" x14ac:dyDescent="0.2">
      <c r="A109" s="17" t="s">
        <v>22</v>
      </c>
      <c r="B109" s="48">
        <v>2</v>
      </c>
      <c r="C109" s="47">
        <v>7</v>
      </c>
      <c r="D109" s="47">
        <v>7</v>
      </c>
      <c r="E109" s="18"/>
      <c r="F109" s="23">
        <f>B109/((C109+D109)/2)</f>
        <v>0.2857142857142857</v>
      </c>
      <c r="G109" s="23">
        <v>1</v>
      </c>
      <c r="H109" s="24">
        <f>H108-I108</f>
        <v>618.85484457956318</v>
      </c>
      <c r="I109" s="24">
        <f>H109*G109</f>
        <v>618.85484457956318</v>
      </c>
      <c r="J109" s="24">
        <f>H109/F109</f>
        <v>2165.9919560284711</v>
      </c>
      <c r="K109" s="24">
        <f>J109</f>
        <v>2165.9919560284711</v>
      </c>
      <c r="L109" s="25">
        <f>K109/H109</f>
        <v>3.5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43101</v>
      </c>
      <c r="D7" s="40">
        <v>43466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164</v>
      </c>
      <c r="D9" s="47">
        <v>161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8105162.8571339259</v>
      </c>
      <c r="L9" s="20">
        <f>K9/H9</f>
        <v>81.051628571339265</v>
      </c>
    </row>
    <row r="10" spans="1:13" x14ac:dyDescent="0.2">
      <c r="A10" s="17">
        <v>1</v>
      </c>
      <c r="B10" s="48">
        <v>0</v>
      </c>
      <c r="C10" s="47">
        <v>197</v>
      </c>
      <c r="D10" s="47">
        <v>175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8005162.8571339259</v>
      </c>
      <c r="L10" s="21">
        <f t="shared" ref="L10:L73" si="5">K10/H10</f>
        <v>80.051628571339265</v>
      </c>
    </row>
    <row r="11" spans="1:13" x14ac:dyDescent="0.2">
      <c r="A11" s="17">
        <v>2</v>
      </c>
      <c r="B11" s="48">
        <v>0</v>
      </c>
      <c r="C11" s="47">
        <v>210</v>
      </c>
      <c r="D11" s="47">
        <v>190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7905162.8571339259</v>
      </c>
      <c r="L11" s="21">
        <f t="shared" si="5"/>
        <v>79.051628571339265</v>
      </c>
    </row>
    <row r="12" spans="1:13" x14ac:dyDescent="0.2">
      <c r="A12" s="17">
        <v>3</v>
      </c>
      <c r="B12" s="48">
        <v>0</v>
      </c>
      <c r="C12" s="47">
        <v>228</v>
      </c>
      <c r="D12" s="47">
        <v>224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7805162.8571339259</v>
      </c>
      <c r="L12" s="21">
        <f t="shared" si="5"/>
        <v>78.051628571339265</v>
      </c>
    </row>
    <row r="13" spans="1:13" x14ac:dyDescent="0.2">
      <c r="A13" s="17">
        <v>4</v>
      </c>
      <c r="B13" s="48">
        <v>0</v>
      </c>
      <c r="C13" s="47">
        <v>211</v>
      </c>
      <c r="D13" s="47">
        <v>232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7705162.8571339259</v>
      </c>
      <c r="L13" s="21">
        <f t="shared" si="5"/>
        <v>77.051628571339265</v>
      </c>
    </row>
    <row r="14" spans="1:13" x14ac:dyDescent="0.2">
      <c r="A14" s="17">
        <v>5</v>
      </c>
      <c r="B14" s="48">
        <v>0</v>
      </c>
      <c r="C14" s="47">
        <v>226</v>
      </c>
      <c r="D14" s="47">
        <v>218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7605162.8571339259</v>
      </c>
      <c r="L14" s="21">
        <f t="shared" si="5"/>
        <v>76.051628571339265</v>
      </c>
    </row>
    <row r="15" spans="1:13" x14ac:dyDescent="0.2">
      <c r="A15" s="17">
        <v>6</v>
      </c>
      <c r="B15" s="48">
        <v>0</v>
      </c>
      <c r="C15" s="47">
        <v>222</v>
      </c>
      <c r="D15" s="47">
        <v>221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7505162.8571339259</v>
      </c>
      <c r="L15" s="21">
        <f t="shared" si="5"/>
        <v>75.051628571339265</v>
      </c>
    </row>
    <row r="16" spans="1:13" x14ac:dyDescent="0.2">
      <c r="A16" s="17">
        <v>7</v>
      </c>
      <c r="B16" s="48">
        <v>0</v>
      </c>
      <c r="C16" s="47">
        <v>229</v>
      </c>
      <c r="D16" s="47">
        <v>222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7405162.8571339259</v>
      </c>
      <c r="L16" s="21">
        <f t="shared" si="5"/>
        <v>74.051628571339265</v>
      </c>
    </row>
    <row r="17" spans="1:12" x14ac:dyDescent="0.2">
      <c r="A17" s="17">
        <v>8</v>
      </c>
      <c r="B17" s="48">
        <v>0</v>
      </c>
      <c r="C17" s="47">
        <v>239</v>
      </c>
      <c r="D17" s="47">
        <v>225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7305162.8571339259</v>
      </c>
      <c r="L17" s="21">
        <f t="shared" si="5"/>
        <v>73.051628571339265</v>
      </c>
    </row>
    <row r="18" spans="1:12" x14ac:dyDescent="0.2">
      <c r="A18" s="17">
        <v>9</v>
      </c>
      <c r="B18" s="48">
        <v>0</v>
      </c>
      <c r="C18" s="47">
        <v>265</v>
      </c>
      <c r="D18" s="47">
        <v>247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7205162.8571339259</v>
      </c>
      <c r="L18" s="21">
        <f t="shared" si="5"/>
        <v>72.051628571339265</v>
      </c>
    </row>
    <row r="19" spans="1:12" x14ac:dyDescent="0.2">
      <c r="A19" s="17">
        <v>10</v>
      </c>
      <c r="B19" s="48">
        <v>0</v>
      </c>
      <c r="C19" s="47">
        <v>250</v>
      </c>
      <c r="D19" s="47">
        <v>272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7105162.8571339259</v>
      </c>
      <c r="L19" s="21">
        <f t="shared" si="5"/>
        <v>71.051628571339265</v>
      </c>
    </row>
    <row r="20" spans="1:12" x14ac:dyDescent="0.2">
      <c r="A20" s="17">
        <v>11</v>
      </c>
      <c r="B20" s="48">
        <v>0</v>
      </c>
      <c r="C20" s="47">
        <v>243</v>
      </c>
      <c r="D20" s="47">
        <v>250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7005162.8571339259</v>
      </c>
      <c r="L20" s="21">
        <f t="shared" si="5"/>
        <v>70.051628571339265</v>
      </c>
    </row>
    <row r="21" spans="1:12" x14ac:dyDescent="0.2">
      <c r="A21" s="17">
        <v>12</v>
      </c>
      <c r="B21" s="48">
        <v>0</v>
      </c>
      <c r="C21" s="47">
        <v>232</v>
      </c>
      <c r="D21" s="47">
        <v>249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6905162.8571339259</v>
      </c>
      <c r="L21" s="21">
        <f t="shared" si="5"/>
        <v>69.051628571339265</v>
      </c>
    </row>
    <row r="22" spans="1:12" x14ac:dyDescent="0.2">
      <c r="A22" s="17">
        <v>13</v>
      </c>
      <c r="B22" s="48">
        <v>0</v>
      </c>
      <c r="C22" s="47">
        <v>268</v>
      </c>
      <c r="D22" s="47">
        <v>236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6805162.8571339259</v>
      </c>
      <c r="L22" s="21">
        <f t="shared" si="5"/>
        <v>68.051628571339265</v>
      </c>
    </row>
    <row r="23" spans="1:12" x14ac:dyDescent="0.2">
      <c r="A23" s="17">
        <v>14</v>
      </c>
      <c r="B23" s="48">
        <v>0</v>
      </c>
      <c r="C23" s="47">
        <v>216</v>
      </c>
      <c r="D23" s="47">
        <v>268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6705162.8571339259</v>
      </c>
      <c r="L23" s="21">
        <f t="shared" si="5"/>
        <v>67.051628571339265</v>
      </c>
    </row>
    <row r="24" spans="1:12" x14ac:dyDescent="0.2">
      <c r="A24" s="17">
        <v>15</v>
      </c>
      <c r="B24" s="48">
        <v>0</v>
      </c>
      <c r="C24" s="47">
        <v>199</v>
      </c>
      <c r="D24" s="47">
        <v>227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6605162.8571339259</v>
      </c>
      <c r="L24" s="21">
        <f t="shared" si="5"/>
        <v>66.051628571339265</v>
      </c>
    </row>
    <row r="25" spans="1:12" x14ac:dyDescent="0.2">
      <c r="A25" s="17">
        <v>16</v>
      </c>
      <c r="B25" s="48">
        <v>0</v>
      </c>
      <c r="C25" s="47">
        <v>218</v>
      </c>
      <c r="D25" s="47">
        <v>202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6505162.8571339259</v>
      </c>
      <c r="L25" s="21">
        <f t="shared" si="5"/>
        <v>65.051628571339265</v>
      </c>
    </row>
    <row r="26" spans="1:12" x14ac:dyDescent="0.2">
      <c r="A26" s="17">
        <v>17</v>
      </c>
      <c r="B26" s="48">
        <v>0</v>
      </c>
      <c r="C26" s="47">
        <v>197</v>
      </c>
      <c r="D26" s="47">
        <v>227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6405162.8571339259</v>
      </c>
      <c r="L26" s="21">
        <f t="shared" si="5"/>
        <v>64.051628571339265</v>
      </c>
    </row>
    <row r="27" spans="1:12" x14ac:dyDescent="0.2">
      <c r="A27" s="17">
        <v>18</v>
      </c>
      <c r="B27" s="48">
        <v>2</v>
      </c>
      <c r="C27" s="47">
        <v>203</v>
      </c>
      <c r="D27" s="47">
        <v>200</v>
      </c>
      <c r="E27" s="18">
        <v>0.5</v>
      </c>
      <c r="F27" s="19">
        <f t="shared" si="3"/>
        <v>9.9255583126550868E-3</v>
      </c>
      <c r="G27" s="19">
        <f t="shared" si="0"/>
        <v>9.876543209876543E-3</v>
      </c>
      <c r="H27" s="14">
        <f t="shared" si="6"/>
        <v>100000</v>
      </c>
      <c r="I27" s="14">
        <f t="shared" si="4"/>
        <v>987.65432098765427</v>
      </c>
      <c r="J27" s="14">
        <f t="shared" si="1"/>
        <v>99506.172839506165</v>
      </c>
      <c r="K27" s="14">
        <f t="shared" si="2"/>
        <v>6305162.8571339259</v>
      </c>
      <c r="L27" s="21">
        <f t="shared" si="5"/>
        <v>63.051628571339258</v>
      </c>
    </row>
    <row r="28" spans="1:12" x14ac:dyDescent="0.2">
      <c r="A28" s="17">
        <v>19</v>
      </c>
      <c r="B28" s="48">
        <v>0</v>
      </c>
      <c r="C28" s="47">
        <v>206</v>
      </c>
      <c r="D28" s="47">
        <v>213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99012.345679012345</v>
      </c>
      <c r="I28" s="14">
        <f t="shared" si="4"/>
        <v>0</v>
      </c>
      <c r="J28" s="14">
        <f t="shared" si="1"/>
        <v>99012.345679012345</v>
      </c>
      <c r="K28" s="14">
        <f t="shared" si="2"/>
        <v>6205656.6842944194</v>
      </c>
      <c r="L28" s="21">
        <f t="shared" si="5"/>
        <v>62.675584966065834</v>
      </c>
    </row>
    <row r="29" spans="1:12" x14ac:dyDescent="0.2">
      <c r="A29" s="17">
        <v>20</v>
      </c>
      <c r="B29" s="48">
        <v>0</v>
      </c>
      <c r="C29" s="47">
        <v>187</v>
      </c>
      <c r="D29" s="47">
        <v>212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99012.345679012345</v>
      </c>
      <c r="I29" s="14">
        <f t="shared" si="4"/>
        <v>0</v>
      </c>
      <c r="J29" s="14">
        <f t="shared" si="1"/>
        <v>99012.345679012345</v>
      </c>
      <c r="K29" s="14">
        <f t="shared" si="2"/>
        <v>6106644.3386154072</v>
      </c>
      <c r="L29" s="21">
        <f t="shared" si="5"/>
        <v>61.675584966065834</v>
      </c>
    </row>
    <row r="30" spans="1:12" x14ac:dyDescent="0.2">
      <c r="A30" s="17">
        <v>21</v>
      </c>
      <c r="B30" s="48">
        <v>0</v>
      </c>
      <c r="C30" s="47">
        <v>193</v>
      </c>
      <c r="D30" s="47">
        <v>199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99012.345679012345</v>
      </c>
      <c r="I30" s="14">
        <f t="shared" si="4"/>
        <v>0</v>
      </c>
      <c r="J30" s="14">
        <f t="shared" si="1"/>
        <v>99012.345679012345</v>
      </c>
      <c r="K30" s="14">
        <f t="shared" si="2"/>
        <v>6007631.9929363951</v>
      </c>
      <c r="L30" s="21">
        <f t="shared" si="5"/>
        <v>60.675584966065834</v>
      </c>
    </row>
    <row r="31" spans="1:12" x14ac:dyDescent="0.2">
      <c r="A31" s="17">
        <v>22</v>
      </c>
      <c r="B31" s="48">
        <v>0</v>
      </c>
      <c r="C31" s="47">
        <v>174</v>
      </c>
      <c r="D31" s="47">
        <v>194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99012.345679012345</v>
      </c>
      <c r="I31" s="14">
        <f t="shared" si="4"/>
        <v>0</v>
      </c>
      <c r="J31" s="14">
        <f t="shared" si="1"/>
        <v>99012.345679012345</v>
      </c>
      <c r="K31" s="14">
        <f t="shared" si="2"/>
        <v>5908619.647257383</v>
      </c>
      <c r="L31" s="21">
        <f t="shared" si="5"/>
        <v>59.675584966065841</v>
      </c>
    </row>
    <row r="32" spans="1:12" x14ac:dyDescent="0.2">
      <c r="A32" s="17">
        <v>23</v>
      </c>
      <c r="B32" s="48">
        <v>0</v>
      </c>
      <c r="C32" s="47">
        <v>171</v>
      </c>
      <c r="D32" s="47">
        <v>177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99012.345679012345</v>
      </c>
      <c r="I32" s="14">
        <f t="shared" si="4"/>
        <v>0</v>
      </c>
      <c r="J32" s="14">
        <f t="shared" si="1"/>
        <v>99012.345679012345</v>
      </c>
      <c r="K32" s="14">
        <f t="shared" si="2"/>
        <v>5809607.3015783709</v>
      </c>
      <c r="L32" s="21">
        <f t="shared" si="5"/>
        <v>58.675584966065841</v>
      </c>
    </row>
    <row r="33" spans="1:12" x14ac:dyDescent="0.2">
      <c r="A33" s="17">
        <v>24</v>
      </c>
      <c r="B33" s="48">
        <v>0</v>
      </c>
      <c r="C33" s="47">
        <v>195</v>
      </c>
      <c r="D33" s="47">
        <v>169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99012.345679012345</v>
      </c>
      <c r="I33" s="14">
        <f t="shared" si="4"/>
        <v>0</v>
      </c>
      <c r="J33" s="14">
        <f t="shared" si="1"/>
        <v>99012.345679012345</v>
      </c>
      <c r="K33" s="14">
        <f t="shared" si="2"/>
        <v>5710594.9558993587</v>
      </c>
      <c r="L33" s="21">
        <f t="shared" si="5"/>
        <v>57.675584966065841</v>
      </c>
    </row>
    <row r="34" spans="1:12" x14ac:dyDescent="0.2">
      <c r="A34" s="17">
        <v>25</v>
      </c>
      <c r="B34" s="48">
        <v>0</v>
      </c>
      <c r="C34" s="47">
        <v>172</v>
      </c>
      <c r="D34" s="47">
        <v>194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99012.345679012345</v>
      </c>
      <c r="I34" s="14">
        <f t="shared" si="4"/>
        <v>0</v>
      </c>
      <c r="J34" s="14">
        <f t="shared" si="1"/>
        <v>99012.345679012345</v>
      </c>
      <c r="K34" s="14">
        <f t="shared" si="2"/>
        <v>5611582.6102203466</v>
      </c>
      <c r="L34" s="21">
        <f t="shared" si="5"/>
        <v>56.675584966065841</v>
      </c>
    </row>
    <row r="35" spans="1:12" x14ac:dyDescent="0.2">
      <c r="A35" s="17">
        <v>26</v>
      </c>
      <c r="B35" s="48">
        <v>1</v>
      </c>
      <c r="C35" s="47">
        <v>171</v>
      </c>
      <c r="D35" s="47">
        <v>184</v>
      </c>
      <c r="E35" s="18">
        <v>0.5</v>
      </c>
      <c r="F35" s="19">
        <f t="shared" si="3"/>
        <v>5.6338028169014088E-3</v>
      </c>
      <c r="G35" s="19">
        <f t="shared" si="0"/>
        <v>5.6179775280898884E-3</v>
      </c>
      <c r="H35" s="14">
        <f t="shared" si="6"/>
        <v>99012.345679012345</v>
      </c>
      <c r="I35" s="14">
        <f t="shared" si="4"/>
        <v>556.24913302815935</v>
      </c>
      <c r="J35" s="14">
        <f t="shared" si="1"/>
        <v>98734.221112498257</v>
      </c>
      <c r="K35" s="14">
        <f t="shared" si="2"/>
        <v>5512570.2645413345</v>
      </c>
      <c r="L35" s="21">
        <f t="shared" si="5"/>
        <v>55.675584966065848</v>
      </c>
    </row>
    <row r="36" spans="1:12" x14ac:dyDescent="0.2">
      <c r="A36" s="17">
        <v>27</v>
      </c>
      <c r="B36" s="48">
        <v>1</v>
      </c>
      <c r="C36" s="47">
        <v>178</v>
      </c>
      <c r="D36" s="47">
        <v>172</v>
      </c>
      <c r="E36" s="18">
        <v>0.5</v>
      </c>
      <c r="F36" s="19">
        <f t="shared" si="3"/>
        <v>5.7142857142857143E-3</v>
      </c>
      <c r="G36" s="19">
        <f t="shared" si="0"/>
        <v>5.6980056980056974E-3</v>
      </c>
      <c r="H36" s="14">
        <f t="shared" si="6"/>
        <v>98456.096545984183</v>
      </c>
      <c r="I36" s="14">
        <f t="shared" si="4"/>
        <v>561.00339912241691</v>
      </c>
      <c r="J36" s="14">
        <f t="shared" si="1"/>
        <v>98175.594846422973</v>
      </c>
      <c r="K36" s="14">
        <f t="shared" si="2"/>
        <v>5413836.0434288364</v>
      </c>
      <c r="L36" s="21">
        <f t="shared" si="5"/>
        <v>54.987311434800688</v>
      </c>
    </row>
    <row r="37" spans="1:12" x14ac:dyDescent="0.2">
      <c r="A37" s="17">
        <v>28</v>
      </c>
      <c r="B37" s="48">
        <v>0</v>
      </c>
      <c r="C37" s="47">
        <v>203</v>
      </c>
      <c r="D37" s="47">
        <v>176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97895.093146861764</v>
      </c>
      <c r="I37" s="14">
        <f t="shared" si="4"/>
        <v>0</v>
      </c>
      <c r="J37" s="14">
        <f t="shared" si="1"/>
        <v>97895.093146861764</v>
      </c>
      <c r="K37" s="14">
        <f t="shared" si="2"/>
        <v>5315660.4485824136</v>
      </c>
      <c r="L37" s="21">
        <f t="shared" si="5"/>
        <v>54.29955963786545</v>
      </c>
    </row>
    <row r="38" spans="1:12" x14ac:dyDescent="0.2">
      <c r="A38" s="17">
        <v>29</v>
      </c>
      <c r="B38" s="48">
        <v>0</v>
      </c>
      <c r="C38" s="47">
        <v>195</v>
      </c>
      <c r="D38" s="47">
        <v>204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97895.093146861764</v>
      </c>
      <c r="I38" s="14">
        <f t="shared" si="4"/>
        <v>0</v>
      </c>
      <c r="J38" s="14">
        <f t="shared" si="1"/>
        <v>97895.093146861764</v>
      </c>
      <c r="K38" s="14">
        <f t="shared" si="2"/>
        <v>5217765.3554355521</v>
      </c>
      <c r="L38" s="21">
        <f t="shared" si="5"/>
        <v>53.29955963786545</v>
      </c>
    </row>
    <row r="39" spans="1:12" x14ac:dyDescent="0.2">
      <c r="A39" s="17">
        <v>30</v>
      </c>
      <c r="B39" s="48">
        <v>0</v>
      </c>
      <c r="C39" s="47">
        <v>193</v>
      </c>
      <c r="D39" s="47">
        <v>202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97895.093146861764</v>
      </c>
      <c r="I39" s="14">
        <f t="shared" si="4"/>
        <v>0</v>
      </c>
      <c r="J39" s="14">
        <f t="shared" si="1"/>
        <v>97895.093146861764</v>
      </c>
      <c r="K39" s="14">
        <f t="shared" si="2"/>
        <v>5119870.2622886905</v>
      </c>
      <c r="L39" s="21">
        <f t="shared" si="5"/>
        <v>52.299559637865457</v>
      </c>
    </row>
    <row r="40" spans="1:12" x14ac:dyDescent="0.2">
      <c r="A40" s="17">
        <v>31</v>
      </c>
      <c r="B40" s="48">
        <v>1</v>
      </c>
      <c r="C40" s="47">
        <v>208</v>
      </c>
      <c r="D40" s="47">
        <v>207</v>
      </c>
      <c r="E40" s="18">
        <v>0.5</v>
      </c>
      <c r="F40" s="19">
        <f t="shared" si="3"/>
        <v>4.8192771084337354E-3</v>
      </c>
      <c r="G40" s="19">
        <f t="shared" si="0"/>
        <v>4.807692307692308E-3</v>
      </c>
      <c r="H40" s="14">
        <f t="shared" si="6"/>
        <v>97895.093146861764</v>
      </c>
      <c r="I40" s="14">
        <f t="shared" si="4"/>
        <v>470.6494862829893</v>
      </c>
      <c r="J40" s="14">
        <f t="shared" si="1"/>
        <v>97659.768403720271</v>
      </c>
      <c r="K40" s="14">
        <f t="shared" si="2"/>
        <v>5021975.169141829</v>
      </c>
      <c r="L40" s="21">
        <f t="shared" si="5"/>
        <v>51.299559637865457</v>
      </c>
    </row>
    <row r="41" spans="1:12" x14ac:dyDescent="0.2">
      <c r="A41" s="17">
        <v>32</v>
      </c>
      <c r="B41" s="48">
        <v>0</v>
      </c>
      <c r="C41" s="47">
        <v>223</v>
      </c>
      <c r="D41" s="47">
        <v>221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97424.443660578778</v>
      </c>
      <c r="I41" s="14">
        <f t="shared" si="4"/>
        <v>0</v>
      </c>
      <c r="J41" s="14">
        <f t="shared" si="1"/>
        <v>97424.443660578778</v>
      </c>
      <c r="K41" s="14">
        <f t="shared" si="2"/>
        <v>4924315.4007381089</v>
      </c>
      <c r="L41" s="21">
        <f t="shared" si="5"/>
        <v>50.544968138531473</v>
      </c>
    </row>
    <row r="42" spans="1:12" x14ac:dyDescent="0.2">
      <c r="A42" s="17">
        <v>33</v>
      </c>
      <c r="B42" s="48">
        <v>1</v>
      </c>
      <c r="C42" s="47">
        <v>238</v>
      </c>
      <c r="D42" s="47">
        <v>242</v>
      </c>
      <c r="E42" s="18">
        <v>0.5</v>
      </c>
      <c r="F42" s="19">
        <f t="shared" si="3"/>
        <v>4.1666666666666666E-3</v>
      </c>
      <c r="G42" s="19">
        <f t="shared" si="0"/>
        <v>4.1580041580041574E-3</v>
      </c>
      <c r="H42" s="14">
        <f t="shared" si="6"/>
        <v>97424.443660578778</v>
      </c>
      <c r="I42" s="14">
        <f t="shared" si="4"/>
        <v>405.0912418319283</v>
      </c>
      <c r="J42" s="14">
        <f t="shared" si="1"/>
        <v>97221.898039662803</v>
      </c>
      <c r="K42" s="14">
        <f t="shared" si="2"/>
        <v>4826890.9570775302</v>
      </c>
      <c r="L42" s="21">
        <f t="shared" si="5"/>
        <v>49.544968138531473</v>
      </c>
    </row>
    <row r="43" spans="1:12" x14ac:dyDescent="0.2">
      <c r="A43" s="17">
        <v>34</v>
      </c>
      <c r="B43" s="48">
        <v>0</v>
      </c>
      <c r="C43" s="47">
        <v>257</v>
      </c>
      <c r="D43" s="47">
        <v>243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97019.352418746843</v>
      </c>
      <c r="I43" s="14">
        <f t="shared" si="4"/>
        <v>0</v>
      </c>
      <c r="J43" s="14">
        <f t="shared" si="1"/>
        <v>97019.352418746843</v>
      </c>
      <c r="K43" s="14">
        <f t="shared" si="2"/>
        <v>4729669.059037867</v>
      </c>
      <c r="L43" s="21">
        <f t="shared" si="5"/>
        <v>48.74974879881762</v>
      </c>
    </row>
    <row r="44" spans="1:12" x14ac:dyDescent="0.2">
      <c r="A44" s="17">
        <v>35</v>
      </c>
      <c r="B44" s="48">
        <v>0</v>
      </c>
      <c r="C44" s="47">
        <v>261</v>
      </c>
      <c r="D44" s="47">
        <v>266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97019.352418746843</v>
      </c>
      <c r="I44" s="14">
        <f t="shared" si="4"/>
        <v>0</v>
      </c>
      <c r="J44" s="14">
        <f t="shared" si="1"/>
        <v>97019.352418746843</v>
      </c>
      <c r="K44" s="14">
        <f t="shared" si="2"/>
        <v>4632649.7066191202</v>
      </c>
      <c r="L44" s="21">
        <f t="shared" si="5"/>
        <v>47.74974879881762</v>
      </c>
    </row>
    <row r="45" spans="1:12" x14ac:dyDescent="0.2">
      <c r="A45" s="17">
        <v>36</v>
      </c>
      <c r="B45" s="48">
        <v>0</v>
      </c>
      <c r="C45" s="47">
        <v>294</v>
      </c>
      <c r="D45" s="47">
        <v>275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97019.352418746843</v>
      </c>
      <c r="I45" s="14">
        <f t="shared" si="4"/>
        <v>0</v>
      </c>
      <c r="J45" s="14">
        <f t="shared" si="1"/>
        <v>97019.352418746843</v>
      </c>
      <c r="K45" s="14">
        <f t="shared" si="2"/>
        <v>4535630.3542003734</v>
      </c>
      <c r="L45" s="21">
        <f t="shared" si="5"/>
        <v>46.74974879881762</v>
      </c>
    </row>
    <row r="46" spans="1:12" x14ac:dyDescent="0.2">
      <c r="A46" s="17">
        <v>37</v>
      </c>
      <c r="B46" s="48">
        <v>0</v>
      </c>
      <c r="C46" s="47">
        <v>341</v>
      </c>
      <c r="D46" s="47">
        <v>303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97019.352418746843</v>
      </c>
      <c r="I46" s="14">
        <f t="shared" si="4"/>
        <v>0</v>
      </c>
      <c r="J46" s="14">
        <f t="shared" si="1"/>
        <v>97019.352418746843</v>
      </c>
      <c r="K46" s="14">
        <f t="shared" si="2"/>
        <v>4438611.0017816266</v>
      </c>
      <c r="L46" s="21">
        <f t="shared" si="5"/>
        <v>45.74974879881762</v>
      </c>
    </row>
    <row r="47" spans="1:12" x14ac:dyDescent="0.2">
      <c r="A47" s="17">
        <v>38</v>
      </c>
      <c r="B47" s="48">
        <v>1</v>
      </c>
      <c r="C47" s="47">
        <v>357</v>
      </c>
      <c r="D47" s="47">
        <v>343</v>
      </c>
      <c r="E47" s="18">
        <v>0.5</v>
      </c>
      <c r="F47" s="19">
        <f t="shared" si="3"/>
        <v>2.8571428571428571E-3</v>
      </c>
      <c r="G47" s="19">
        <f t="shared" si="0"/>
        <v>2.8530670470756064E-3</v>
      </c>
      <c r="H47" s="14">
        <f t="shared" si="6"/>
        <v>97019.352418746843</v>
      </c>
      <c r="I47" s="14">
        <f t="shared" si="4"/>
        <v>276.80271731454167</v>
      </c>
      <c r="J47" s="14">
        <f t="shared" si="1"/>
        <v>96880.951060089574</v>
      </c>
      <c r="K47" s="14">
        <f t="shared" si="2"/>
        <v>4341591.6493628798</v>
      </c>
      <c r="L47" s="21">
        <f t="shared" si="5"/>
        <v>44.74974879881762</v>
      </c>
    </row>
    <row r="48" spans="1:12" x14ac:dyDescent="0.2">
      <c r="A48" s="17">
        <v>39</v>
      </c>
      <c r="B48" s="48">
        <v>0</v>
      </c>
      <c r="C48" s="47">
        <v>386</v>
      </c>
      <c r="D48" s="47">
        <v>366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96742.549701432305</v>
      </c>
      <c r="I48" s="14">
        <f t="shared" si="4"/>
        <v>0</v>
      </c>
      <c r="J48" s="14">
        <f t="shared" si="1"/>
        <v>96742.549701432305</v>
      </c>
      <c r="K48" s="14">
        <f t="shared" si="2"/>
        <v>4244710.6983027905</v>
      </c>
      <c r="L48" s="21">
        <f t="shared" si="5"/>
        <v>43.876357522133262</v>
      </c>
    </row>
    <row r="49" spans="1:12" x14ac:dyDescent="0.2">
      <c r="A49" s="17">
        <v>40</v>
      </c>
      <c r="B49" s="48">
        <v>0</v>
      </c>
      <c r="C49" s="47">
        <v>396</v>
      </c>
      <c r="D49" s="47">
        <v>395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96742.549701432305</v>
      </c>
      <c r="I49" s="14">
        <f t="shared" si="4"/>
        <v>0</v>
      </c>
      <c r="J49" s="14">
        <f t="shared" si="1"/>
        <v>96742.549701432305</v>
      </c>
      <c r="K49" s="14">
        <f t="shared" si="2"/>
        <v>4147968.1486013583</v>
      </c>
      <c r="L49" s="21">
        <f t="shared" si="5"/>
        <v>42.876357522133269</v>
      </c>
    </row>
    <row r="50" spans="1:12" x14ac:dyDescent="0.2">
      <c r="A50" s="17">
        <v>41</v>
      </c>
      <c r="B50" s="48">
        <v>0</v>
      </c>
      <c r="C50" s="47">
        <v>448</v>
      </c>
      <c r="D50" s="47">
        <v>397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96742.549701432305</v>
      </c>
      <c r="I50" s="14">
        <f t="shared" si="4"/>
        <v>0</v>
      </c>
      <c r="J50" s="14">
        <f t="shared" si="1"/>
        <v>96742.549701432305</v>
      </c>
      <c r="K50" s="14">
        <f t="shared" si="2"/>
        <v>4051225.5988999261</v>
      </c>
      <c r="L50" s="21">
        <f t="shared" si="5"/>
        <v>41.876357522133269</v>
      </c>
    </row>
    <row r="51" spans="1:12" x14ac:dyDescent="0.2">
      <c r="A51" s="17">
        <v>42</v>
      </c>
      <c r="B51" s="48">
        <v>0</v>
      </c>
      <c r="C51" s="47">
        <v>434</v>
      </c>
      <c r="D51" s="47">
        <v>452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96742.549701432305</v>
      </c>
      <c r="I51" s="14">
        <f t="shared" si="4"/>
        <v>0</v>
      </c>
      <c r="J51" s="14">
        <f t="shared" si="1"/>
        <v>96742.549701432305</v>
      </c>
      <c r="K51" s="14">
        <f t="shared" si="2"/>
        <v>3954483.0491984938</v>
      </c>
      <c r="L51" s="21">
        <f t="shared" si="5"/>
        <v>40.876357522133269</v>
      </c>
    </row>
    <row r="52" spans="1:12" x14ac:dyDescent="0.2">
      <c r="A52" s="17">
        <v>43</v>
      </c>
      <c r="B52" s="48">
        <v>1</v>
      </c>
      <c r="C52" s="47">
        <v>446</v>
      </c>
      <c r="D52" s="47">
        <v>447</v>
      </c>
      <c r="E52" s="18">
        <v>0.5</v>
      </c>
      <c r="F52" s="19">
        <f t="shared" si="3"/>
        <v>2.2396416573348264E-3</v>
      </c>
      <c r="G52" s="19">
        <f t="shared" si="0"/>
        <v>2.2371364653243847E-3</v>
      </c>
      <c r="H52" s="14">
        <f t="shared" si="6"/>
        <v>96742.549701432305</v>
      </c>
      <c r="I52" s="14">
        <f t="shared" si="4"/>
        <v>216.42628568553087</v>
      </c>
      <c r="J52" s="14">
        <f t="shared" si="1"/>
        <v>96634.336558589537</v>
      </c>
      <c r="K52" s="14">
        <f t="shared" si="2"/>
        <v>3857740.4994970616</v>
      </c>
      <c r="L52" s="21">
        <f t="shared" si="5"/>
        <v>39.876357522133269</v>
      </c>
    </row>
    <row r="53" spans="1:12" x14ac:dyDescent="0.2">
      <c r="A53" s="17">
        <v>44</v>
      </c>
      <c r="B53" s="48">
        <v>0</v>
      </c>
      <c r="C53" s="47">
        <v>427</v>
      </c>
      <c r="D53" s="47">
        <v>446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96526.12341574677</v>
      </c>
      <c r="I53" s="14">
        <f t="shared" si="4"/>
        <v>0</v>
      </c>
      <c r="J53" s="14">
        <f t="shared" si="1"/>
        <v>96526.12341574677</v>
      </c>
      <c r="K53" s="14">
        <f t="shared" si="2"/>
        <v>3761106.1629384719</v>
      </c>
      <c r="L53" s="21">
        <f t="shared" si="5"/>
        <v>38.964645319268094</v>
      </c>
    </row>
    <row r="54" spans="1:12" x14ac:dyDescent="0.2">
      <c r="A54" s="17">
        <v>45</v>
      </c>
      <c r="B54" s="48">
        <v>0</v>
      </c>
      <c r="C54" s="47">
        <v>388</v>
      </c>
      <c r="D54" s="47">
        <v>422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96526.12341574677</v>
      </c>
      <c r="I54" s="14">
        <f t="shared" si="4"/>
        <v>0</v>
      </c>
      <c r="J54" s="14">
        <f t="shared" si="1"/>
        <v>96526.12341574677</v>
      </c>
      <c r="K54" s="14">
        <f t="shared" si="2"/>
        <v>3664580.0395227252</v>
      </c>
      <c r="L54" s="21">
        <f t="shared" si="5"/>
        <v>37.964645319268094</v>
      </c>
    </row>
    <row r="55" spans="1:12" x14ac:dyDescent="0.2">
      <c r="A55" s="17">
        <v>46</v>
      </c>
      <c r="B55" s="48">
        <v>0</v>
      </c>
      <c r="C55" s="47">
        <v>406</v>
      </c>
      <c r="D55" s="47">
        <v>392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96526.12341574677</v>
      </c>
      <c r="I55" s="14">
        <f t="shared" si="4"/>
        <v>0</v>
      </c>
      <c r="J55" s="14">
        <f t="shared" si="1"/>
        <v>96526.12341574677</v>
      </c>
      <c r="K55" s="14">
        <f t="shared" si="2"/>
        <v>3568053.9161069784</v>
      </c>
      <c r="L55" s="21">
        <f t="shared" si="5"/>
        <v>36.964645319268094</v>
      </c>
    </row>
    <row r="56" spans="1:12" x14ac:dyDescent="0.2">
      <c r="A56" s="17">
        <v>47</v>
      </c>
      <c r="B56" s="48">
        <v>1</v>
      </c>
      <c r="C56" s="47">
        <v>459</v>
      </c>
      <c r="D56" s="47">
        <v>405</v>
      </c>
      <c r="E56" s="18">
        <v>0.5</v>
      </c>
      <c r="F56" s="19">
        <f t="shared" si="3"/>
        <v>2.3148148148148147E-3</v>
      </c>
      <c r="G56" s="19">
        <f t="shared" si="0"/>
        <v>2.3121387283236991E-3</v>
      </c>
      <c r="H56" s="14">
        <f t="shared" si="6"/>
        <v>96526.12341574677</v>
      </c>
      <c r="I56" s="14">
        <f t="shared" si="4"/>
        <v>223.18178824450118</v>
      </c>
      <c r="J56" s="14">
        <f t="shared" si="1"/>
        <v>96414.532521624511</v>
      </c>
      <c r="K56" s="14">
        <f t="shared" si="2"/>
        <v>3471527.7926912317</v>
      </c>
      <c r="L56" s="21">
        <f t="shared" si="5"/>
        <v>35.964645319268094</v>
      </c>
    </row>
    <row r="57" spans="1:12" x14ac:dyDescent="0.2">
      <c r="A57" s="17">
        <v>48</v>
      </c>
      <c r="B57" s="48">
        <v>0</v>
      </c>
      <c r="C57" s="47">
        <v>411</v>
      </c>
      <c r="D57" s="47">
        <v>466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96302.941627502267</v>
      </c>
      <c r="I57" s="14">
        <f t="shared" si="4"/>
        <v>0</v>
      </c>
      <c r="J57" s="14">
        <f t="shared" si="1"/>
        <v>96302.941627502267</v>
      </c>
      <c r="K57" s="14">
        <f t="shared" si="2"/>
        <v>3375113.2601696071</v>
      </c>
      <c r="L57" s="21">
        <f t="shared" si="5"/>
        <v>35.046834532058988</v>
      </c>
    </row>
    <row r="58" spans="1:12" x14ac:dyDescent="0.2">
      <c r="A58" s="17">
        <v>49</v>
      </c>
      <c r="B58" s="48">
        <v>0</v>
      </c>
      <c r="C58" s="47">
        <v>400</v>
      </c>
      <c r="D58" s="47">
        <v>422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96302.941627502267</v>
      </c>
      <c r="I58" s="14">
        <f t="shared" si="4"/>
        <v>0</v>
      </c>
      <c r="J58" s="14">
        <f t="shared" si="1"/>
        <v>96302.941627502267</v>
      </c>
      <c r="K58" s="14">
        <f t="shared" si="2"/>
        <v>3278810.3185421047</v>
      </c>
      <c r="L58" s="21">
        <f t="shared" si="5"/>
        <v>34.04683453205898</v>
      </c>
    </row>
    <row r="59" spans="1:12" x14ac:dyDescent="0.2">
      <c r="A59" s="17">
        <v>50</v>
      </c>
      <c r="B59" s="48">
        <v>1</v>
      </c>
      <c r="C59" s="47">
        <v>399</v>
      </c>
      <c r="D59" s="47">
        <v>400</v>
      </c>
      <c r="E59" s="18">
        <v>0.5</v>
      </c>
      <c r="F59" s="19">
        <f t="shared" si="3"/>
        <v>2.5031289111389237E-3</v>
      </c>
      <c r="G59" s="19">
        <f t="shared" si="0"/>
        <v>2.5000000000000001E-3</v>
      </c>
      <c r="H59" s="14">
        <f t="shared" si="6"/>
        <v>96302.941627502267</v>
      </c>
      <c r="I59" s="14">
        <f t="shared" si="4"/>
        <v>240.75735406875566</v>
      </c>
      <c r="J59" s="14">
        <f t="shared" si="1"/>
        <v>96182.56295046788</v>
      </c>
      <c r="K59" s="14">
        <f t="shared" si="2"/>
        <v>3182507.3769146022</v>
      </c>
      <c r="L59" s="21">
        <f t="shared" si="5"/>
        <v>33.04683453205898</v>
      </c>
    </row>
    <row r="60" spans="1:12" x14ac:dyDescent="0.2">
      <c r="A60" s="17">
        <v>51</v>
      </c>
      <c r="B60" s="48">
        <v>0</v>
      </c>
      <c r="C60" s="47">
        <v>396</v>
      </c>
      <c r="D60" s="47">
        <v>408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96062.184273433508</v>
      </c>
      <c r="I60" s="14">
        <f t="shared" si="4"/>
        <v>0</v>
      </c>
      <c r="J60" s="14">
        <f t="shared" si="1"/>
        <v>96062.184273433508</v>
      </c>
      <c r="K60" s="14">
        <f t="shared" si="2"/>
        <v>3086324.8139641345</v>
      </c>
      <c r="L60" s="21">
        <f t="shared" si="5"/>
        <v>32.12840554592379</v>
      </c>
    </row>
    <row r="61" spans="1:12" x14ac:dyDescent="0.2">
      <c r="A61" s="17">
        <v>52</v>
      </c>
      <c r="B61" s="48">
        <v>0</v>
      </c>
      <c r="C61" s="47">
        <v>393</v>
      </c>
      <c r="D61" s="47">
        <v>408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96062.184273433508</v>
      </c>
      <c r="I61" s="14">
        <f t="shared" si="4"/>
        <v>0</v>
      </c>
      <c r="J61" s="14">
        <f t="shared" si="1"/>
        <v>96062.184273433508</v>
      </c>
      <c r="K61" s="14">
        <f t="shared" si="2"/>
        <v>2990262.6296907011</v>
      </c>
      <c r="L61" s="21">
        <f t="shared" si="5"/>
        <v>31.128405545923794</v>
      </c>
    </row>
    <row r="62" spans="1:12" x14ac:dyDescent="0.2">
      <c r="A62" s="17">
        <v>53</v>
      </c>
      <c r="B62" s="48">
        <v>1</v>
      </c>
      <c r="C62" s="47">
        <v>392</v>
      </c>
      <c r="D62" s="47">
        <v>393</v>
      </c>
      <c r="E62" s="18">
        <v>0.5</v>
      </c>
      <c r="F62" s="19">
        <f t="shared" si="3"/>
        <v>2.5477707006369425E-3</v>
      </c>
      <c r="G62" s="19">
        <f t="shared" si="0"/>
        <v>2.5445292620865138E-3</v>
      </c>
      <c r="H62" s="14">
        <f t="shared" si="6"/>
        <v>96062.184273433508</v>
      </c>
      <c r="I62" s="14">
        <f t="shared" si="4"/>
        <v>244.43303886369847</v>
      </c>
      <c r="J62" s="14">
        <f t="shared" si="1"/>
        <v>95939.967754001656</v>
      </c>
      <c r="K62" s="14">
        <f t="shared" si="2"/>
        <v>2894200.4454172677</v>
      </c>
      <c r="L62" s="21">
        <f t="shared" si="5"/>
        <v>30.128405545923794</v>
      </c>
    </row>
    <row r="63" spans="1:12" x14ac:dyDescent="0.2">
      <c r="A63" s="17">
        <v>54</v>
      </c>
      <c r="B63" s="48">
        <v>0</v>
      </c>
      <c r="C63" s="47">
        <v>349</v>
      </c>
      <c r="D63" s="47">
        <v>391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95817.751234569805</v>
      </c>
      <c r="I63" s="14">
        <f t="shared" si="4"/>
        <v>0</v>
      </c>
      <c r="J63" s="14">
        <f t="shared" si="1"/>
        <v>95817.751234569805</v>
      </c>
      <c r="K63" s="14">
        <f t="shared" si="2"/>
        <v>2798260.477663266</v>
      </c>
      <c r="L63" s="21">
        <f t="shared" si="5"/>
        <v>29.203988213132785</v>
      </c>
    </row>
    <row r="64" spans="1:12" x14ac:dyDescent="0.2">
      <c r="A64" s="17">
        <v>55</v>
      </c>
      <c r="B64" s="48">
        <v>2</v>
      </c>
      <c r="C64" s="47">
        <v>324</v>
      </c>
      <c r="D64" s="47">
        <v>354</v>
      </c>
      <c r="E64" s="18">
        <v>0.5</v>
      </c>
      <c r="F64" s="19">
        <f t="shared" si="3"/>
        <v>5.8997050147492625E-3</v>
      </c>
      <c r="G64" s="19">
        <f t="shared" si="0"/>
        <v>5.8823529411764705E-3</v>
      </c>
      <c r="H64" s="14">
        <f t="shared" si="6"/>
        <v>95817.751234569805</v>
      </c>
      <c r="I64" s="14">
        <f t="shared" si="4"/>
        <v>563.63383079158712</v>
      </c>
      <c r="J64" s="14">
        <f t="shared" si="1"/>
        <v>95535.934319174019</v>
      </c>
      <c r="K64" s="14">
        <f t="shared" si="2"/>
        <v>2702442.7264286964</v>
      </c>
      <c r="L64" s="21">
        <f t="shared" si="5"/>
        <v>28.203988213132789</v>
      </c>
    </row>
    <row r="65" spans="1:12" x14ac:dyDescent="0.2">
      <c r="A65" s="17">
        <v>56</v>
      </c>
      <c r="B65" s="48">
        <v>2</v>
      </c>
      <c r="C65" s="47">
        <v>324</v>
      </c>
      <c r="D65" s="47">
        <v>322</v>
      </c>
      <c r="E65" s="18">
        <v>0.5</v>
      </c>
      <c r="F65" s="19">
        <f t="shared" si="3"/>
        <v>6.1919504643962852E-3</v>
      </c>
      <c r="G65" s="19">
        <f t="shared" si="0"/>
        <v>6.17283950617284E-3</v>
      </c>
      <c r="H65" s="14">
        <f t="shared" si="6"/>
        <v>95254.117403778218</v>
      </c>
      <c r="I65" s="14">
        <f t="shared" si="4"/>
        <v>587.98837903566812</v>
      </c>
      <c r="J65" s="14">
        <f t="shared" si="1"/>
        <v>94960.123214260384</v>
      </c>
      <c r="K65" s="14">
        <f t="shared" si="2"/>
        <v>2606906.7921095225</v>
      </c>
      <c r="L65" s="21">
        <f t="shared" si="5"/>
        <v>27.367917137470851</v>
      </c>
    </row>
    <row r="66" spans="1:12" x14ac:dyDescent="0.2">
      <c r="A66" s="17">
        <v>57</v>
      </c>
      <c r="B66" s="48">
        <v>2</v>
      </c>
      <c r="C66" s="47">
        <v>305</v>
      </c>
      <c r="D66" s="47">
        <v>324</v>
      </c>
      <c r="E66" s="18">
        <v>0.5</v>
      </c>
      <c r="F66" s="19">
        <f t="shared" si="3"/>
        <v>6.3593004769475362E-3</v>
      </c>
      <c r="G66" s="19">
        <f t="shared" si="0"/>
        <v>6.3391442155309036E-3</v>
      </c>
      <c r="H66" s="14">
        <f t="shared" si="6"/>
        <v>94666.12902474255</v>
      </c>
      <c r="I66" s="14">
        <f t="shared" si="4"/>
        <v>600.10224421389887</v>
      </c>
      <c r="J66" s="14">
        <f t="shared" si="1"/>
        <v>94366.077902635603</v>
      </c>
      <c r="K66" s="14">
        <f t="shared" si="2"/>
        <v>2511946.6688952623</v>
      </c>
      <c r="L66" s="21">
        <f t="shared" si="5"/>
        <v>26.534798610374402</v>
      </c>
    </row>
    <row r="67" spans="1:12" x14ac:dyDescent="0.2">
      <c r="A67" s="17">
        <v>58</v>
      </c>
      <c r="B67" s="48">
        <v>0</v>
      </c>
      <c r="C67" s="47">
        <v>302</v>
      </c>
      <c r="D67" s="47">
        <v>302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94066.026780528657</v>
      </c>
      <c r="I67" s="14">
        <f t="shared" si="4"/>
        <v>0</v>
      </c>
      <c r="J67" s="14">
        <f t="shared" si="1"/>
        <v>94066.026780528657</v>
      </c>
      <c r="K67" s="14">
        <f t="shared" si="2"/>
        <v>2417580.5909926267</v>
      </c>
      <c r="L67" s="21">
        <f t="shared" si="5"/>
        <v>25.700889829579339</v>
      </c>
    </row>
    <row r="68" spans="1:12" x14ac:dyDescent="0.2">
      <c r="A68" s="17">
        <v>59</v>
      </c>
      <c r="B68" s="48">
        <v>2</v>
      </c>
      <c r="C68" s="47">
        <v>260</v>
      </c>
      <c r="D68" s="47">
        <v>299</v>
      </c>
      <c r="E68" s="18">
        <v>0.5</v>
      </c>
      <c r="F68" s="19">
        <f t="shared" si="3"/>
        <v>7.1556350626118068E-3</v>
      </c>
      <c r="G68" s="19">
        <f t="shared" si="0"/>
        <v>7.1301247771836003E-3</v>
      </c>
      <c r="H68" s="14">
        <f t="shared" si="6"/>
        <v>94066.026780528657</v>
      </c>
      <c r="I68" s="14">
        <f t="shared" si="4"/>
        <v>670.70250823906349</v>
      </c>
      <c r="J68" s="14">
        <f t="shared" si="1"/>
        <v>93730.675526409133</v>
      </c>
      <c r="K68" s="14">
        <f t="shared" si="2"/>
        <v>2323514.5642120983</v>
      </c>
      <c r="L68" s="21">
        <f t="shared" si="5"/>
        <v>24.700889829579342</v>
      </c>
    </row>
    <row r="69" spans="1:12" x14ac:dyDescent="0.2">
      <c r="A69" s="17">
        <v>60</v>
      </c>
      <c r="B69" s="48">
        <v>4</v>
      </c>
      <c r="C69" s="47">
        <v>252</v>
      </c>
      <c r="D69" s="47">
        <v>269</v>
      </c>
      <c r="E69" s="18">
        <v>0.5</v>
      </c>
      <c r="F69" s="19">
        <f t="shared" si="3"/>
        <v>1.5355086372360844E-2</v>
      </c>
      <c r="G69" s="19">
        <f t="shared" si="0"/>
        <v>1.5238095238095238E-2</v>
      </c>
      <c r="H69" s="14">
        <f t="shared" si="6"/>
        <v>93395.324272289596</v>
      </c>
      <c r="I69" s="14">
        <f t="shared" si="4"/>
        <v>1423.1668460539368</v>
      </c>
      <c r="J69" s="14">
        <f t="shared" si="1"/>
        <v>92683.740849262627</v>
      </c>
      <c r="K69" s="14">
        <f t="shared" si="2"/>
        <v>2229783.8886856893</v>
      </c>
      <c r="L69" s="21">
        <f t="shared" si="5"/>
        <v>23.874684370545801</v>
      </c>
    </row>
    <row r="70" spans="1:12" x14ac:dyDescent="0.2">
      <c r="A70" s="17">
        <v>61</v>
      </c>
      <c r="B70" s="48">
        <v>4</v>
      </c>
      <c r="C70" s="47">
        <v>266</v>
      </c>
      <c r="D70" s="47">
        <v>256</v>
      </c>
      <c r="E70" s="18">
        <v>0.5</v>
      </c>
      <c r="F70" s="19">
        <f t="shared" si="3"/>
        <v>1.532567049808429E-2</v>
      </c>
      <c r="G70" s="19">
        <f t="shared" si="0"/>
        <v>1.5209125475285169E-2</v>
      </c>
      <c r="H70" s="14">
        <f t="shared" si="6"/>
        <v>91972.157426235659</v>
      </c>
      <c r="I70" s="14">
        <f t="shared" si="4"/>
        <v>1398.8160825282989</v>
      </c>
      <c r="J70" s="14">
        <f t="shared" si="1"/>
        <v>91272.74938497151</v>
      </c>
      <c r="K70" s="14">
        <f t="shared" si="2"/>
        <v>2137100.1478364267</v>
      </c>
      <c r="L70" s="21">
        <f t="shared" si="5"/>
        <v>23.236381614190613</v>
      </c>
    </row>
    <row r="71" spans="1:12" x14ac:dyDescent="0.2">
      <c r="A71" s="17">
        <v>62</v>
      </c>
      <c r="B71" s="48">
        <v>4</v>
      </c>
      <c r="C71" s="47">
        <v>248</v>
      </c>
      <c r="D71" s="47">
        <v>273</v>
      </c>
      <c r="E71" s="18">
        <v>0.5</v>
      </c>
      <c r="F71" s="19">
        <f t="shared" si="3"/>
        <v>1.5355086372360844E-2</v>
      </c>
      <c r="G71" s="19">
        <f t="shared" si="0"/>
        <v>1.5238095238095238E-2</v>
      </c>
      <c r="H71" s="14">
        <f t="shared" si="6"/>
        <v>90573.341343707361</v>
      </c>
      <c r="I71" s="14">
        <f t="shared" si="4"/>
        <v>1380.1652014279216</v>
      </c>
      <c r="J71" s="14">
        <f t="shared" si="1"/>
        <v>89883.258742993392</v>
      </c>
      <c r="K71" s="14">
        <f t="shared" si="2"/>
        <v>2045827.3984514554</v>
      </c>
      <c r="L71" s="21">
        <f t="shared" si="5"/>
        <v>22.587522642981202</v>
      </c>
    </row>
    <row r="72" spans="1:12" x14ac:dyDescent="0.2">
      <c r="A72" s="17">
        <v>63</v>
      </c>
      <c r="B72" s="48">
        <v>1</v>
      </c>
      <c r="C72" s="47">
        <v>212</v>
      </c>
      <c r="D72" s="47">
        <v>252</v>
      </c>
      <c r="E72" s="18">
        <v>0.5</v>
      </c>
      <c r="F72" s="19">
        <f t="shared" si="3"/>
        <v>4.3103448275862068E-3</v>
      </c>
      <c r="G72" s="19">
        <f t="shared" si="0"/>
        <v>4.3010752688172043E-3</v>
      </c>
      <c r="H72" s="14">
        <f t="shared" si="6"/>
        <v>89193.176142279437</v>
      </c>
      <c r="I72" s="14">
        <f t="shared" si="4"/>
        <v>383.62656405281479</v>
      </c>
      <c r="J72" s="14">
        <f t="shared" si="1"/>
        <v>89001.362860253037</v>
      </c>
      <c r="K72" s="14">
        <f t="shared" si="2"/>
        <v>1955944.1397084619</v>
      </c>
      <c r="L72" s="21">
        <f t="shared" si="5"/>
        <v>21.929302490454798</v>
      </c>
    </row>
    <row r="73" spans="1:12" x14ac:dyDescent="0.2">
      <c r="A73" s="17">
        <v>64</v>
      </c>
      <c r="B73" s="48">
        <v>1</v>
      </c>
      <c r="C73" s="47">
        <v>214</v>
      </c>
      <c r="D73" s="47">
        <v>212</v>
      </c>
      <c r="E73" s="18">
        <v>0.5</v>
      </c>
      <c r="F73" s="19">
        <f t="shared" si="3"/>
        <v>4.6948356807511738E-3</v>
      </c>
      <c r="G73" s="19">
        <f t="shared" ref="G73:G108" si="7">F73/((1+(1-E73)*F73))</f>
        <v>4.6838407494145208E-3</v>
      </c>
      <c r="H73" s="14">
        <f t="shared" si="6"/>
        <v>88809.549578226623</v>
      </c>
      <c r="I73" s="14">
        <f t="shared" si="4"/>
        <v>415.96978725164701</v>
      </c>
      <c r="J73" s="14">
        <f t="shared" ref="J73:J108" si="8">H74+I73*E73</f>
        <v>88601.564684600802</v>
      </c>
      <c r="K73" s="14">
        <f t="shared" ref="K73:K97" si="9">K74+J73</f>
        <v>1866942.7768482089</v>
      </c>
      <c r="L73" s="21">
        <f t="shared" si="5"/>
        <v>21.021869671839053</v>
      </c>
    </row>
    <row r="74" spans="1:12" x14ac:dyDescent="0.2">
      <c r="A74" s="17">
        <v>65</v>
      </c>
      <c r="B74" s="48">
        <v>2</v>
      </c>
      <c r="C74" s="47">
        <v>227</v>
      </c>
      <c r="D74" s="47">
        <v>220</v>
      </c>
      <c r="E74" s="18">
        <v>0.5</v>
      </c>
      <c r="F74" s="19">
        <f t="shared" ref="F74:F108" si="10">B74/((C74+D74)/2)</f>
        <v>8.948545861297539E-3</v>
      </c>
      <c r="G74" s="19">
        <f t="shared" si="7"/>
        <v>8.9086859688195987E-3</v>
      </c>
      <c r="H74" s="14">
        <f t="shared" si="6"/>
        <v>88393.579790974982</v>
      </c>
      <c r="I74" s="14">
        <f t="shared" ref="I74:I108" si="11">H74*G74</f>
        <v>787.47064401759451</v>
      </c>
      <c r="J74" s="14">
        <f t="shared" si="8"/>
        <v>87999.844468966185</v>
      </c>
      <c r="K74" s="14">
        <f t="shared" si="9"/>
        <v>1778341.2121636081</v>
      </c>
      <c r="L74" s="21">
        <f t="shared" ref="L74:L108" si="12">K74/H74</f>
        <v>20.118443176177117</v>
      </c>
    </row>
    <row r="75" spans="1:12" x14ac:dyDescent="0.2">
      <c r="A75" s="17">
        <v>66</v>
      </c>
      <c r="B75" s="48">
        <v>2</v>
      </c>
      <c r="C75" s="47">
        <v>153</v>
      </c>
      <c r="D75" s="47">
        <v>230</v>
      </c>
      <c r="E75" s="18">
        <v>0.5</v>
      </c>
      <c r="F75" s="19">
        <f t="shared" si="10"/>
        <v>1.0443864229765013E-2</v>
      </c>
      <c r="G75" s="19">
        <f t="shared" si="7"/>
        <v>1.038961038961039E-2</v>
      </c>
      <c r="H75" s="14">
        <f t="shared" ref="H75:H108" si="13">H74-I74</f>
        <v>87606.109146957388</v>
      </c>
      <c r="I75" s="14">
        <f t="shared" si="11"/>
        <v>910.19334178657027</v>
      </c>
      <c r="J75" s="14">
        <f t="shared" si="8"/>
        <v>87151.012476064105</v>
      </c>
      <c r="K75" s="14">
        <f t="shared" si="9"/>
        <v>1690341.3676946419</v>
      </c>
      <c r="L75" s="21">
        <f t="shared" si="12"/>
        <v>19.294788732816912</v>
      </c>
    </row>
    <row r="76" spans="1:12" x14ac:dyDescent="0.2">
      <c r="A76" s="17">
        <v>67</v>
      </c>
      <c r="B76" s="48">
        <v>5</v>
      </c>
      <c r="C76" s="47">
        <v>185</v>
      </c>
      <c r="D76" s="47">
        <v>153</v>
      </c>
      <c r="E76" s="18">
        <v>0.5</v>
      </c>
      <c r="F76" s="19">
        <f t="shared" si="10"/>
        <v>2.9585798816568046E-2</v>
      </c>
      <c r="G76" s="19">
        <f t="shared" si="7"/>
        <v>2.9154518950437316E-2</v>
      </c>
      <c r="H76" s="14">
        <f t="shared" si="13"/>
        <v>86695.915805170822</v>
      </c>
      <c r="I76" s="14">
        <f t="shared" si="11"/>
        <v>2527.5777202673708</v>
      </c>
      <c r="J76" s="14">
        <f t="shared" si="8"/>
        <v>85432.126945037147</v>
      </c>
      <c r="K76" s="14">
        <f t="shared" si="9"/>
        <v>1603190.3552185779</v>
      </c>
      <c r="L76" s="21">
        <f t="shared" si="12"/>
        <v>18.492109349434411</v>
      </c>
    </row>
    <row r="77" spans="1:12" x14ac:dyDescent="0.2">
      <c r="A77" s="17">
        <v>68</v>
      </c>
      <c r="B77" s="48">
        <v>6</v>
      </c>
      <c r="C77" s="47">
        <v>208</v>
      </c>
      <c r="D77" s="47">
        <v>187</v>
      </c>
      <c r="E77" s="18">
        <v>0.5</v>
      </c>
      <c r="F77" s="19">
        <f t="shared" si="10"/>
        <v>3.0379746835443037E-2</v>
      </c>
      <c r="G77" s="19">
        <f t="shared" si="7"/>
        <v>2.9925187032418948E-2</v>
      </c>
      <c r="H77" s="14">
        <f t="shared" si="13"/>
        <v>84168.338084903458</v>
      </c>
      <c r="I77" s="14">
        <f t="shared" si="11"/>
        <v>2518.753259398607</v>
      </c>
      <c r="J77" s="14">
        <f t="shared" si="8"/>
        <v>82908.961455204146</v>
      </c>
      <c r="K77" s="14">
        <f t="shared" si="9"/>
        <v>1517758.2282735407</v>
      </c>
      <c r="L77" s="21">
        <f t="shared" si="12"/>
        <v>18.032412933501508</v>
      </c>
    </row>
    <row r="78" spans="1:12" x14ac:dyDescent="0.2">
      <c r="A78" s="17">
        <v>69</v>
      </c>
      <c r="B78" s="48">
        <v>0</v>
      </c>
      <c r="C78" s="47">
        <v>191</v>
      </c>
      <c r="D78" s="47">
        <v>203</v>
      </c>
      <c r="E78" s="18">
        <v>0.5</v>
      </c>
      <c r="F78" s="19">
        <f t="shared" si="10"/>
        <v>0</v>
      </c>
      <c r="G78" s="19">
        <f t="shared" si="7"/>
        <v>0</v>
      </c>
      <c r="H78" s="14">
        <f t="shared" si="13"/>
        <v>81649.584825504848</v>
      </c>
      <c r="I78" s="14">
        <f t="shared" si="11"/>
        <v>0</v>
      </c>
      <c r="J78" s="14">
        <f t="shared" si="8"/>
        <v>81649.584825504848</v>
      </c>
      <c r="K78" s="14">
        <f t="shared" si="9"/>
        <v>1434849.2668183367</v>
      </c>
      <c r="L78" s="21">
        <f t="shared" si="12"/>
        <v>17.573258576694361</v>
      </c>
    </row>
    <row r="79" spans="1:12" x14ac:dyDescent="0.2">
      <c r="A79" s="17">
        <v>70</v>
      </c>
      <c r="B79" s="48">
        <v>4</v>
      </c>
      <c r="C79" s="47">
        <v>180</v>
      </c>
      <c r="D79" s="47">
        <v>194</v>
      </c>
      <c r="E79" s="18">
        <v>0.5</v>
      </c>
      <c r="F79" s="19">
        <f t="shared" si="10"/>
        <v>2.1390374331550801E-2</v>
      </c>
      <c r="G79" s="19">
        <f t="shared" si="7"/>
        <v>2.1164021164021163E-2</v>
      </c>
      <c r="H79" s="14">
        <f t="shared" si="13"/>
        <v>81649.584825504848</v>
      </c>
      <c r="I79" s="14">
        <f t="shared" si="11"/>
        <v>1728.0335412805257</v>
      </c>
      <c r="J79" s="14">
        <f t="shared" si="8"/>
        <v>80785.568054864576</v>
      </c>
      <c r="K79" s="14">
        <f t="shared" si="9"/>
        <v>1353199.6819928319</v>
      </c>
      <c r="L79" s="21">
        <f t="shared" si="12"/>
        <v>16.573258576694361</v>
      </c>
    </row>
    <row r="80" spans="1:12" x14ac:dyDescent="0.2">
      <c r="A80" s="17">
        <v>71</v>
      </c>
      <c r="B80" s="48">
        <v>5</v>
      </c>
      <c r="C80" s="47">
        <v>162</v>
      </c>
      <c r="D80" s="47">
        <v>176</v>
      </c>
      <c r="E80" s="18">
        <v>0.5</v>
      </c>
      <c r="F80" s="19">
        <f t="shared" si="10"/>
        <v>2.9585798816568046E-2</v>
      </c>
      <c r="G80" s="19">
        <f t="shared" si="7"/>
        <v>2.9154518950437316E-2</v>
      </c>
      <c r="H80" s="14">
        <f t="shared" si="13"/>
        <v>79921.551284224319</v>
      </c>
      <c r="I80" s="14">
        <f t="shared" si="11"/>
        <v>2330.0743814642656</v>
      </c>
      <c r="J80" s="14">
        <f t="shared" si="8"/>
        <v>78756.514093492195</v>
      </c>
      <c r="K80" s="14">
        <f t="shared" si="9"/>
        <v>1272414.1139379672</v>
      </c>
      <c r="L80" s="21">
        <f t="shared" si="12"/>
        <v>15.92078849186613</v>
      </c>
    </row>
    <row r="81" spans="1:12" x14ac:dyDescent="0.2">
      <c r="A81" s="17">
        <v>72</v>
      </c>
      <c r="B81" s="48">
        <v>2</v>
      </c>
      <c r="C81" s="47">
        <v>173</v>
      </c>
      <c r="D81" s="47">
        <v>159</v>
      </c>
      <c r="E81" s="18">
        <v>0.5</v>
      </c>
      <c r="F81" s="19">
        <f t="shared" si="10"/>
        <v>1.2048192771084338E-2</v>
      </c>
      <c r="G81" s="19">
        <f t="shared" si="7"/>
        <v>1.1976047904191616E-2</v>
      </c>
      <c r="H81" s="14">
        <f t="shared" si="13"/>
        <v>77591.476902760056</v>
      </c>
      <c r="I81" s="14">
        <f t="shared" si="11"/>
        <v>929.23924434443177</v>
      </c>
      <c r="J81" s="14">
        <f t="shared" si="8"/>
        <v>77126.85728058785</v>
      </c>
      <c r="K81" s="14">
        <f t="shared" si="9"/>
        <v>1193657.599844475</v>
      </c>
      <c r="L81" s="21">
        <f t="shared" si="12"/>
        <v>15.383875233363611</v>
      </c>
    </row>
    <row r="82" spans="1:12" x14ac:dyDescent="0.2">
      <c r="A82" s="17">
        <v>73</v>
      </c>
      <c r="B82" s="48">
        <v>2</v>
      </c>
      <c r="C82" s="47">
        <v>158</v>
      </c>
      <c r="D82" s="47">
        <v>172</v>
      </c>
      <c r="E82" s="18">
        <v>0.5</v>
      </c>
      <c r="F82" s="19">
        <f t="shared" si="10"/>
        <v>1.2121212121212121E-2</v>
      </c>
      <c r="G82" s="19">
        <f t="shared" si="7"/>
        <v>1.2048192771084336E-2</v>
      </c>
      <c r="H82" s="14">
        <f t="shared" si="13"/>
        <v>76662.23765841563</v>
      </c>
      <c r="I82" s="14">
        <f t="shared" si="11"/>
        <v>923.64141757127254</v>
      </c>
      <c r="J82" s="14">
        <f t="shared" si="8"/>
        <v>76200.416949630002</v>
      </c>
      <c r="K82" s="14">
        <f t="shared" si="9"/>
        <v>1116530.7425638873</v>
      </c>
      <c r="L82" s="21">
        <f t="shared" si="12"/>
        <v>14.564285842252866</v>
      </c>
    </row>
    <row r="83" spans="1:12" x14ac:dyDescent="0.2">
      <c r="A83" s="17">
        <v>74</v>
      </c>
      <c r="B83" s="48">
        <v>4</v>
      </c>
      <c r="C83" s="47">
        <v>142</v>
      </c>
      <c r="D83" s="47">
        <v>154</v>
      </c>
      <c r="E83" s="18">
        <v>0.5</v>
      </c>
      <c r="F83" s="19">
        <f t="shared" si="10"/>
        <v>2.7027027027027029E-2</v>
      </c>
      <c r="G83" s="19">
        <f t="shared" si="7"/>
        <v>2.6666666666666665E-2</v>
      </c>
      <c r="H83" s="14">
        <f t="shared" si="13"/>
        <v>75738.596240844359</v>
      </c>
      <c r="I83" s="14">
        <f t="shared" si="11"/>
        <v>2019.6958997558495</v>
      </c>
      <c r="J83" s="14">
        <f t="shared" si="8"/>
        <v>74728.748290966425</v>
      </c>
      <c r="K83" s="14">
        <f t="shared" si="9"/>
        <v>1040330.3256142574</v>
      </c>
      <c r="L83" s="21">
        <f t="shared" si="12"/>
        <v>13.735801523255951</v>
      </c>
    </row>
    <row r="84" spans="1:12" x14ac:dyDescent="0.2">
      <c r="A84" s="17">
        <v>75</v>
      </c>
      <c r="B84" s="48">
        <v>3</v>
      </c>
      <c r="C84" s="47">
        <v>108</v>
      </c>
      <c r="D84" s="47">
        <v>144</v>
      </c>
      <c r="E84" s="18">
        <v>0.5</v>
      </c>
      <c r="F84" s="19">
        <f t="shared" si="10"/>
        <v>2.3809523809523808E-2</v>
      </c>
      <c r="G84" s="19">
        <f t="shared" si="7"/>
        <v>2.3529411764705882E-2</v>
      </c>
      <c r="H84" s="14">
        <f t="shared" si="13"/>
        <v>73718.900341088505</v>
      </c>
      <c r="I84" s="14">
        <f t="shared" si="11"/>
        <v>1734.5623609667884</v>
      </c>
      <c r="J84" s="14">
        <f t="shared" si="8"/>
        <v>72851.619160605114</v>
      </c>
      <c r="K84" s="14">
        <f t="shared" si="9"/>
        <v>965601.57732329099</v>
      </c>
      <c r="L84" s="21">
        <f t="shared" si="12"/>
        <v>13.098426222523239</v>
      </c>
    </row>
    <row r="85" spans="1:12" x14ac:dyDescent="0.2">
      <c r="A85" s="17">
        <v>76</v>
      </c>
      <c r="B85" s="48">
        <v>2</v>
      </c>
      <c r="C85" s="47">
        <v>123</v>
      </c>
      <c r="D85" s="47">
        <v>107</v>
      </c>
      <c r="E85" s="18">
        <v>0.5</v>
      </c>
      <c r="F85" s="19">
        <f t="shared" si="10"/>
        <v>1.7391304347826087E-2</v>
      </c>
      <c r="G85" s="19">
        <f t="shared" si="7"/>
        <v>1.7241379310344827E-2</v>
      </c>
      <c r="H85" s="14">
        <f t="shared" si="13"/>
        <v>71984.337980121723</v>
      </c>
      <c r="I85" s="14">
        <f t="shared" si="11"/>
        <v>1241.1092755193401</v>
      </c>
      <c r="J85" s="14">
        <f t="shared" si="8"/>
        <v>71363.783342362061</v>
      </c>
      <c r="K85" s="14">
        <f t="shared" si="9"/>
        <v>892749.95816268586</v>
      </c>
      <c r="L85" s="21">
        <f t="shared" si="12"/>
        <v>12.402002758005725</v>
      </c>
    </row>
    <row r="86" spans="1:12" x14ac:dyDescent="0.2">
      <c r="A86" s="17">
        <v>77</v>
      </c>
      <c r="B86" s="48">
        <v>2</v>
      </c>
      <c r="C86" s="47">
        <v>126</v>
      </c>
      <c r="D86" s="47">
        <v>123</v>
      </c>
      <c r="E86" s="18">
        <v>0.5</v>
      </c>
      <c r="F86" s="19">
        <f t="shared" si="10"/>
        <v>1.6064257028112448E-2</v>
      </c>
      <c r="G86" s="19">
        <f t="shared" si="7"/>
        <v>1.5936254980079678E-2</v>
      </c>
      <c r="H86" s="14">
        <f t="shared" si="13"/>
        <v>70743.228704602385</v>
      </c>
      <c r="I86" s="14">
        <f t="shared" si="11"/>
        <v>1127.3821307506353</v>
      </c>
      <c r="J86" s="14">
        <f t="shared" si="8"/>
        <v>70179.53763922707</v>
      </c>
      <c r="K86" s="14">
        <f t="shared" si="9"/>
        <v>821386.17482032382</v>
      </c>
      <c r="L86" s="21">
        <f t="shared" si="12"/>
        <v>11.61080982393565</v>
      </c>
    </row>
    <row r="87" spans="1:12" x14ac:dyDescent="0.2">
      <c r="A87" s="17">
        <v>78</v>
      </c>
      <c r="B87" s="48">
        <v>0</v>
      </c>
      <c r="C87" s="47">
        <v>84</v>
      </c>
      <c r="D87" s="47">
        <v>124</v>
      </c>
      <c r="E87" s="18">
        <v>0.5</v>
      </c>
      <c r="F87" s="19">
        <f t="shared" si="10"/>
        <v>0</v>
      </c>
      <c r="G87" s="19">
        <f t="shared" si="7"/>
        <v>0</v>
      </c>
      <c r="H87" s="14">
        <f t="shared" si="13"/>
        <v>69615.846573851755</v>
      </c>
      <c r="I87" s="14">
        <f t="shared" si="11"/>
        <v>0</v>
      </c>
      <c r="J87" s="14">
        <f t="shared" si="8"/>
        <v>69615.846573851755</v>
      </c>
      <c r="K87" s="14">
        <f t="shared" si="9"/>
        <v>751206.63718109671</v>
      </c>
      <c r="L87" s="21">
        <f t="shared" si="12"/>
        <v>10.790741966833391</v>
      </c>
    </row>
    <row r="88" spans="1:12" x14ac:dyDescent="0.2">
      <c r="A88" s="17">
        <v>79</v>
      </c>
      <c r="B88" s="48">
        <v>5</v>
      </c>
      <c r="C88" s="47">
        <v>112</v>
      </c>
      <c r="D88" s="47">
        <v>78</v>
      </c>
      <c r="E88" s="18">
        <v>0.5</v>
      </c>
      <c r="F88" s="19">
        <f t="shared" si="10"/>
        <v>5.2631578947368418E-2</v>
      </c>
      <c r="G88" s="19">
        <f t="shared" si="7"/>
        <v>5.1282051282051273E-2</v>
      </c>
      <c r="H88" s="14">
        <f t="shared" si="13"/>
        <v>69615.846573851755</v>
      </c>
      <c r="I88" s="14">
        <f t="shared" si="11"/>
        <v>3570.0434140436791</v>
      </c>
      <c r="J88" s="14">
        <f t="shared" si="8"/>
        <v>67830.824866829906</v>
      </c>
      <c r="K88" s="14">
        <f t="shared" si="9"/>
        <v>681590.79060724494</v>
      </c>
      <c r="L88" s="21">
        <f t="shared" si="12"/>
        <v>9.7907419668333908</v>
      </c>
    </row>
    <row r="89" spans="1:12" x14ac:dyDescent="0.2">
      <c r="A89" s="17">
        <v>80</v>
      </c>
      <c r="B89" s="48">
        <v>9</v>
      </c>
      <c r="C89" s="47">
        <v>110</v>
      </c>
      <c r="D89" s="47">
        <v>111</v>
      </c>
      <c r="E89" s="18">
        <v>0.5</v>
      </c>
      <c r="F89" s="19">
        <f t="shared" si="10"/>
        <v>8.1447963800904979E-2</v>
      </c>
      <c r="G89" s="19">
        <f t="shared" si="7"/>
        <v>7.8260869565217384E-2</v>
      </c>
      <c r="H89" s="14">
        <f t="shared" si="13"/>
        <v>66045.803159808071</v>
      </c>
      <c r="I89" s="14">
        <f t="shared" si="11"/>
        <v>5168.8019864197613</v>
      </c>
      <c r="J89" s="14">
        <f t="shared" si="8"/>
        <v>63461.402166598185</v>
      </c>
      <c r="K89" s="14">
        <f t="shared" si="9"/>
        <v>613759.96574041503</v>
      </c>
      <c r="L89" s="21">
        <f t="shared" si="12"/>
        <v>9.2929442353108733</v>
      </c>
    </row>
    <row r="90" spans="1:12" x14ac:dyDescent="0.2">
      <c r="A90" s="17">
        <v>81</v>
      </c>
      <c r="B90" s="48">
        <v>4</v>
      </c>
      <c r="C90" s="47">
        <v>123</v>
      </c>
      <c r="D90" s="47">
        <v>103</v>
      </c>
      <c r="E90" s="18">
        <v>0.5</v>
      </c>
      <c r="F90" s="19">
        <f t="shared" si="10"/>
        <v>3.5398230088495575E-2</v>
      </c>
      <c r="G90" s="19">
        <f t="shared" si="7"/>
        <v>3.4782608695652174E-2</v>
      </c>
      <c r="H90" s="14">
        <f t="shared" si="13"/>
        <v>60877.001173388308</v>
      </c>
      <c r="I90" s="14">
        <f t="shared" si="11"/>
        <v>2117.4609103787238</v>
      </c>
      <c r="J90" s="14">
        <f t="shared" si="8"/>
        <v>59818.270718198946</v>
      </c>
      <c r="K90" s="14">
        <f t="shared" si="9"/>
        <v>550298.56357381691</v>
      </c>
      <c r="L90" s="21">
        <f t="shared" si="12"/>
        <v>9.0395149722712311</v>
      </c>
    </row>
    <row r="91" spans="1:12" x14ac:dyDescent="0.2">
      <c r="A91" s="17">
        <v>82</v>
      </c>
      <c r="B91" s="48">
        <v>3</v>
      </c>
      <c r="C91" s="47">
        <v>93</v>
      </c>
      <c r="D91" s="47">
        <v>121</v>
      </c>
      <c r="E91" s="18">
        <v>0.5</v>
      </c>
      <c r="F91" s="19">
        <f t="shared" si="10"/>
        <v>2.8037383177570093E-2</v>
      </c>
      <c r="G91" s="19">
        <f t="shared" si="7"/>
        <v>2.7649769585253458E-2</v>
      </c>
      <c r="H91" s="14">
        <f t="shared" si="13"/>
        <v>58759.540263009585</v>
      </c>
      <c r="I91" s="14">
        <f t="shared" si="11"/>
        <v>1624.6877492076385</v>
      </c>
      <c r="J91" s="14">
        <f t="shared" si="8"/>
        <v>57947.19638840577</v>
      </c>
      <c r="K91" s="14">
        <f t="shared" si="9"/>
        <v>490480.29285561794</v>
      </c>
      <c r="L91" s="21">
        <f t="shared" si="12"/>
        <v>8.3472452415422662</v>
      </c>
    </row>
    <row r="92" spans="1:12" x14ac:dyDescent="0.2">
      <c r="A92" s="17">
        <v>83</v>
      </c>
      <c r="B92" s="48">
        <v>4</v>
      </c>
      <c r="C92" s="47">
        <v>97</v>
      </c>
      <c r="D92" s="47">
        <v>93</v>
      </c>
      <c r="E92" s="18">
        <v>0.5</v>
      </c>
      <c r="F92" s="19">
        <f t="shared" si="10"/>
        <v>4.2105263157894736E-2</v>
      </c>
      <c r="G92" s="19">
        <f t="shared" si="7"/>
        <v>4.1237113402061855E-2</v>
      </c>
      <c r="H92" s="14">
        <f t="shared" si="13"/>
        <v>57134.852513801947</v>
      </c>
      <c r="I92" s="14">
        <f t="shared" si="11"/>
        <v>2356.0763923217296</v>
      </c>
      <c r="J92" s="14">
        <f t="shared" si="8"/>
        <v>55956.814317641081</v>
      </c>
      <c r="K92" s="14">
        <f t="shared" si="9"/>
        <v>432533.09646721219</v>
      </c>
      <c r="L92" s="21">
        <f t="shared" si="12"/>
        <v>7.5703896559937052</v>
      </c>
    </row>
    <row r="93" spans="1:12" x14ac:dyDescent="0.2">
      <c r="A93" s="17">
        <v>84</v>
      </c>
      <c r="B93" s="48">
        <v>5</v>
      </c>
      <c r="C93" s="47">
        <v>90</v>
      </c>
      <c r="D93" s="47">
        <v>90</v>
      </c>
      <c r="E93" s="18">
        <v>0.5</v>
      </c>
      <c r="F93" s="19">
        <f t="shared" si="10"/>
        <v>5.5555555555555552E-2</v>
      </c>
      <c r="G93" s="19">
        <f t="shared" si="7"/>
        <v>5.4054054054054057E-2</v>
      </c>
      <c r="H93" s="14">
        <f t="shared" si="13"/>
        <v>54778.776121480216</v>
      </c>
      <c r="I93" s="14">
        <f t="shared" si="11"/>
        <v>2961.0149254854173</v>
      </c>
      <c r="J93" s="14">
        <f t="shared" si="8"/>
        <v>53298.268658737506</v>
      </c>
      <c r="K93" s="14">
        <f t="shared" si="9"/>
        <v>376576.28214957111</v>
      </c>
      <c r="L93" s="21">
        <f t="shared" si="12"/>
        <v>6.8744924368966602</v>
      </c>
    </row>
    <row r="94" spans="1:12" x14ac:dyDescent="0.2">
      <c r="A94" s="17">
        <v>85</v>
      </c>
      <c r="B94" s="48">
        <v>9</v>
      </c>
      <c r="C94" s="47">
        <v>92</v>
      </c>
      <c r="D94" s="47">
        <v>80</v>
      </c>
      <c r="E94" s="18">
        <v>0.5</v>
      </c>
      <c r="F94" s="19">
        <f t="shared" si="10"/>
        <v>0.10465116279069768</v>
      </c>
      <c r="G94" s="19">
        <f t="shared" si="7"/>
        <v>9.9447513812154692E-2</v>
      </c>
      <c r="H94" s="14">
        <f t="shared" si="13"/>
        <v>51817.761195994797</v>
      </c>
      <c r="I94" s="14">
        <f t="shared" si="11"/>
        <v>5153.1475222536264</v>
      </c>
      <c r="J94" s="14">
        <f t="shared" si="8"/>
        <v>49241.187434867985</v>
      </c>
      <c r="K94" s="14">
        <f t="shared" si="9"/>
        <v>323278.01349083357</v>
      </c>
      <c r="L94" s="21">
        <f t="shared" si="12"/>
        <v>6.2387491475764687</v>
      </c>
    </row>
    <row r="95" spans="1:12" x14ac:dyDescent="0.2">
      <c r="A95" s="17">
        <v>86</v>
      </c>
      <c r="B95" s="48">
        <v>6</v>
      </c>
      <c r="C95" s="47">
        <v>83</v>
      </c>
      <c r="D95" s="47">
        <v>87</v>
      </c>
      <c r="E95" s="18">
        <v>0.5</v>
      </c>
      <c r="F95" s="19">
        <f t="shared" si="10"/>
        <v>7.0588235294117646E-2</v>
      </c>
      <c r="G95" s="19">
        <f t="shared" si="7"/>
        <v>6.8181818181818177E-2</v>
      </c>
      <c r="H95" s="14">
        <f t="shared" si="13"/>
        <v>46664.613673741173</v>
      </c>
      <c r="I95" s="14">
        <f t="shared" si="11"/>
        <v>3181.6782050278071</v>
      </c>
      <c r="J95" s="14">
        <f t="shared" si="8"/>
        <v>45073.774571227274</v>
      </c>
      <c r="K95" s="14">
        <f t="shared" si="9"/>
        <v>274036.82605596562</v>
      </c>
      <c r="L95" s="21">
        <f t="shared" si="12"/>
        <v>5.8724760473088402</v>
      </c>
    </row>
    <row r="96" spans="1:12" x14ac:dyDescent="0.2">
      <c r="A96" s="17">
        <v>87</v>
      </c>
      <c r="B96" s="48">
        <v>6</v>
      </c>
      <c r="C96" s="47">
        <v>63</v>
      </c>
      <c r="D96" s="47">
        <v>73</v>
      </c>
      <c r="E96" s="18">
        <v>0.5</v>
      </c>
      <c r="F96" s="19">
        <f t="shared" si="10"/>
        <v>8.8235294117647065E-2</v>
      </c>
      <c r="G96" s="19">
        <f t="shared" si="7"/>
        <v>8.4507042253521125E-2</v>
      </c>
      <c r="H96" s="14">
        <f t="shared" si="13"/>
        <v>43482.935468713367</v>
      </c>
      <c r="I96" s="14">
        <f t="shared" si="11"/>
        <v>3674.6142649616932</v>
      </c>
      <c r="J96" s="14">
        <f t="shared" si="8"/>
        <v>41645.628336232519</v>
      </c>
      <c r="K96" s="14">
        <f t="shared" si="9"/>
        <v>228963.05148473836</v>
      </c>
      <c r="L96" s="21">
        <f t="shared" si="12"/>
        <v>5.265584050770463</v>
      </c>
    </row>
    <row r="97" spans="1:12" x14ac:dyDescent="0.2">
      <c r="A97" s="17">
        <v>88</v>
      </c>
      <c r="B97" s="48">
        <v>8</v>
      </c>
      <c r="C97" s="47">
        <v>67</v>
      </c>
      <c r="D97" s="47">
        <v>61</v>
      </c>
      <c r="E97" s="18">
        <v>0.5</v>
      </c>
      <c r="F97" s="19">
        <f t="shared" si="10"/>
        <v>0.125</v>
      </c>
      <c r="G97" s="19">
        <f t="shared" si="7"/>
        <v>0.11764705882352941</v>
      </c>
      <c r="H97" s="14">
        <f t="shared" si="13"/>
        <v>39808.321203751671</v>
      </c>
      <c r="I97" s="14">
        <f t="shared" si="11"/>
        <v>4683.3319063237259</v>
      </c>
      <c r="J97" s="14">
        <f t="shared" si="8"/>
        <v>37466.655250589807</v>
      </c>
      <c r="K97" s="14">
        <f t="shared" si="9"/>
        <v>187317.42314850586</v>
      </c>
      <c r="L97" s="21">
        <f t="shared" si="12"/>
        <v>4.7054841169954296</v>
      </c>
    </row>
    <row r="98" spans="1:12" x14ac:dyDescent="0.2">
      <c r="A98" s="17">
        <v>89</v>
      </c>
      <c r="B98" s="48">
        <v>9</v>
      </c>
      <c r="C98" s="47">
        <v>49</v>
      </c>
      <c r="D98" s="47">
        <v>55</v>
      </c>
      <c r="E98" s="18">
        <v>0.5</v>
      </c>
      <c r="F98" s="19">
        <f t="shared" si="10"/>
        <v>0.17307692307692307</v>
      </c>
      <c r="G98" s="19">
        <f t="shared" si="7"/>
        <v>0.15929203539823009</v>
      </c>
      <c r="H98" s="14">
        <f t="shared" si="13"/>
        <v>35124.989297427943</v>
      </c>
      <c r="I98" s="14">
        <f t="shared" si="11"/>
        <v>5595.131038528345</v>
      </c>
      <c r="J98" s="14">
        <f t="shared" si="8"/>
        <v>32327.423778163771</v>
      </c>
      <c r="K98" s="14">
        <f>K99+J98</f>
        <v>149850.76789791606</v>
      </c>
      <c r="L98" s="21">
        <f t="shared" si="12"/>
        <v>4.26621533259482</v>
      </c>
    </row>
    <row r="99" spans="1:12" x14ac:dyDescent="0.2">
      <c r="A99" s="17">
        <v>90</v>
      </c>
      <c r="B99" s="48">
        <v>3</v>
      </c>
      <c r="C99" s="47">
        <v>39</v>
      </c>
      <c r="D99" s="47">
        <v>45</v>
      </c>
      <c r="E99" s="18">
        <v>0.5</v>
      </c>
      <c r="F99" s="23">
        <f t="shared" si="10"/>
        <v>7.1428571428571425E-2</v>
      </c>
      <c r="G99" s="23">
        <f t="shared" si="7"/>
        <v>6.8965517241379296E-2</v>
      </c>
      <c r="H99" s="24">
        <f t="shared" si="13"/>
        <v>29529.8582588996</v>
      </c>
      <c r="I99" s="24">
        <f t="shared" si="11"/>
        <v>2036.5419488896271</v>
      </c>
      <c r="J99" s="24">
        <f t="shared" si="8"/>
        <v>28511.587284454788</v>
      </c>
      <c r="K99" s="24">
        <f t="shared" ref="K99:K108" si="14">K100+J99</f>
        <v>117523.34411975229</v>
      </c>
      <c r="L99" s="25">
        <f t="shared" si="12"/>
        <v>3.9798140271917335</v>
      </c>
    </row>
    <row r="100" spans="1:12" x14ac:dyDescent="0.2">
      <c r="A100" s="17">
        <v>91</v>
      </c>
      <c r="B100" s="48">
        <v>7</v>
      </c>
      <c r="C100" s="47">
        <v>44</v>
      </c>
      <c r="D100" s="47">
        <v>37</v>
      </c>
      <c r="E100" s="18">
        <v>0.5</v>
      </c>
      <c r="F100" s="23">
        <f t="shared" si="10"/>
        <v>0.1728395061728395</v>
      </c>
      <c r="G100" s="23">
        <f t="shared" si="7"/>
        <v>0.15909090909090909</v>
      </c>
      <c r="H100" s="24">
        <f t="shared" si="13"/>
        <v>27493.316310009974</v>
      </c>
      <c r="I100" s="24">
        <f t="shared" si="11"/>
        <v>4373.9366856834049</v>
      </c>
      <c r="J100" s="24">
        <f t="shared" si="8"/>
        <v>25306.347967168269</v>
      </c>
      <c r="K100" s="24">
        <f t="shared" si="14"/>
        <v>89011.756835297507</v>
      </c>
      <c r="L100" s="25">
        <f t="shared" si="12"/>
        <v>3.237578029205936</v>
      </c>
    </row>
    <row r="101" spans="1:12" x14ac:dyDescent="0.2">
      <c r="A101" s="17">
        <v>92</v>
      </c>
      <c r="B101" s="48">
        <v>9</v>
      </c>
      <c r="C101" s="47">
        <v>21</v>
      </c>
      <c r="D101" s="47">
        <v>35</v>
      </c>
      <c r="E101" s="18">
        <v>0.5</v>
      </c>
      <c r="F101" s="23">
        <f t="shared" si="10"/>
        <v>0.32142857142857145</v>
      </c>
      <c r="G101" s="23">
        <f t="shared" si="7"/>
        <v>0.27692307692307694</v>
      </c>
      <c r="H101" s="24">
        <f t="shared" si="13"/>
        <v>23119.379624326568</v>
      </c>
      <c r="I101" s="24">
        <f t="shared" si="11"/>
        <v>6402.2897421212037</v>
      </c>
      <c r="J101" s="24">
        <f t="shared" si="8"/>
        <v>19918.234753265966</v>
      </c>
      <c r="K101" s="24">
        <f t="shared" si="14"/>
        <v>63705.408868129234</v>
      </c>
      <c r="L101" s="25">
        <f t="shared" si="12"/>
        <v>2.7554981968935457</v>
      </c>
    </row>
    <row r="102" spans="1:12" x14ac:dyDescent="0.2">
      <c r="A102" s="17">
        <v>93</v>
      </c>
      <c r="B102" s="48">
        <v>6</v>
      </c>
      <c r="C102" s="47">
        <v>26</v>
      </c>
      <c r="D102" s="47">
        <v>11</v>
      </c>
      <c r="E102" s="18">
        <v>0.5</v>
      </c>
      <c r="F102" s="23">
        <f t="shared" si="10"/>
        <v>0.32432432432432434</v>
      </c>
      <c r="G102" s="23">
        <f t="shared" si="7"/>
        <v>0.27906976744186046</v>
      </c>
      <c r="H102" s="24">
        <f t="shared" si="13"/>
        <v>16717.089882205364</v>
      </c>
      <c r="I102" s="24">
        <f t="shared" si="11"/>
        <v>4665.2343857317292</v>
      </c>
      <c r="J102" s="24">
        <f t="shared" si="8"/>
        <v>14384.4726893395</v>
      </c>
      <c r="K102" s="24">
        <f t="shared" si="14"/>
        <v>43787.174114863272</v>
      </c>
      <c r="L102" s="25">
        <f t="shared" si="12"/>
        <v>2.6193060169804356</v>
      </c>
    </row>
    <row r="103" spans="1:12" x14ac:dyDescent="0.2">
      <c r="A103" s="17">
        <v>94</v>
      </c>
      <c r="B103" s="48">
        <v>7</v>
      </c>
      <c r="C103" s="47">
        <v>13</v>
      </c>
      <c r="D103" s="47">
        <v>20</v>
      </c>
      <c r="E103" s="18">
        <v>0.5</v>
      </c>
      <c r="F103" s="23">
        <f t="shared" si="10"/>
        <v>0.42424242424242425</v>
      </c>
      <c r="G103" s="23">
        <f t="shared" si="7"/>
        <v>0.35</v>
      </c>
      <c r="H103" s="24">
        <f t="shared" si="13"/>
        <v>12051.855496473636</v>
      </c>
      <c r="I103" s="24">
        <f t="shared" si="11"/>
        <v>4218.1494237657726</v>
      </c>
      <c r="J103" s="24">
        <f t="shared" si="8"/>
        <v>9942.78078459075</v>
      </c>
      <c r="K103" s="24">
        <f t="shared" si="14"/>
        <v>29402.701425523774</v>
      </c>
      <c r="L103" s="25">
        <f t="shared" si="12"/>
        <v>2.4396825396825395</v>
      </c>
    </row>
    <row r="104" spans="1:12" x14ac:dyDescent="0.2">
      <c r="A104" s="17">
        <v>95</v>
      </c>
      <c r="B104" s="48">
        <v>6</v>
      </c>
      <c r="C104" s="47">
        <v>13</v>
      </c>
      <c r="D104" s="47">
        <v>8</v>
      </c>
      <c r="E104" s="18">
        <v>0.5</v>
      </c>
      <c r="F104" s="23">
        <f t="shared" si="10"/>
        <v>0.5714285714285714</v>
      </c>
      <c r="G104" s="23">
        <f t="shared" si="7"/>
        <v>0.44444444444444448</v>
      </c>
      <c r="H104" s="24">
        <f t="shared" si="13"/>
        <v>7833.7060727078633</v>
      </c>
      <c r="I104" s="24">
        <f t="shared" si="11"/>
        <v>3481.6471434257173</v>
      </c>
      <c r="J104" s="24">
        <f t="shared" si="8"/>
        <v>6092.8825009950051</v>
      </c>
      <c r="K104" s="24">
        <f t="shared" si="14"/>
        <v>19459.920640933022</v>
      </c>
      <c r="L104" s="25">
        <f t="shared" si="12"/>
        <v>2.4841269841269837</v>
      </c>
    </row>
    <row r="105" spans="1:12" x14ac:dyDescent="0.2">
      <c r="A105" s="17">
        <v>96</v>
      </c>
      <c r="B105" s="48">
        <v>3</v>
      </c>
      <c r="C105" s="47">
        <v>7</v>
      </c>
      <c r="D105" s="47">
        <v>8</v>
      </c>
      <c r="E105" s="18">
        <v>0.5</v>
      </c>
      <c r="F105" s="23">
        <f t="shared" si="10"/>
        <v>0.4</v>
      </c>
      <c r="G105" s="23">
        <f t="shared" si="7"/>
        <v>0.33333333333333337</v>
      </c>
      <c r="H105" s="24">
        <f t="shared" si="13"/>
        <v>4352.058929282146</v>
      </c>
      <c r="I105" s="24">
        <f t="shared" si="11"/>
        <v>1450.6863097607154</v>
      </c>
      <c r="J105" s="24">
        <f t="shared" si="8"/>
        <v>3626.7157744017882</v>
      </c>
      <c r="K105" s="24">
        <f t="shared" si="14"/>
        <v>13367.038139938017</v>
      </c>
      <c r="L105" s="25">
        <f t="shared" si="12"/>
        <v>3.0714285714285707</v>
      </c>
    </row>
    <row r="106" spans="1:12" x14ac:dyDescent="0.2">
      <c r="A106" s="17">
        <v>97</v>
      </c>
      <c r="B106" s="48">
        <v>1</v>
      </c>
      <c r="C106" s="47">
        <v>2</v>
      </c>
      <c r="D106" s="47">
        <v>3</v>
      </c>
      <c r="E106" s="18">
        <v>0.5</v>
      </c>
      <c r="F106" s="23">
        <f t="shared" si="10"/>
        <v>0.4</v>
      </c>
      <c r="G106" s="23">
        <f t="shared" si="7"/>
        <v>0.33333333333333337</v>
      </c>
      <c r="H106" s="24">
        <f t="shared" si="13"/>
        <v>2901.3726195214304</v>
      </c>
      <c r="I106" s="24">
        <f t="shared" si="11"/>
        <v>967.12420650714353</v>
      </c>
      <c r="J106" s="24">
        <f t="shared" si="8"/>
        <v>2417.8105162678585</v>
      </c>
      <c r="K106" s="24">
        <f t="shared" si="14"/>
        <v>9740.322365536229</v>
      </c>
      <c r="L106" s="25">
        <f t="shared" si="12"/>
        <v>3.3571428571428568</v>
      </c>
    </row>
    <row r="107" spans="1:12" x14ac:dyDescent="0.2">
      <c r="A107" s="17">
        <v>98</v>
      </c>
      <c r="B107" s="48">
        <v>1</v>
      </c>
      <c r="C107" s="47">
        <v>3</v>
      </c>
      <c r="D107" s="47">
        <v>2</v>
      </c>
      <c r="E107" s="18">
        <v>0.5</v>
      </c>
      <c r="F107" s="23">
        <f t="shared" si="10"/>
        <v>0.4</v>
      </c>
      <c r="G107" s="23">
        <f t="shared" si="7"/>
        <v>0.33333333333333337</v>
      </c>
      <c r="H107" s="24">
        <f t="shared" si="13"/>
        <v>1934.2484130142868</v>
      </c>
      <c r="I107" s="24">
        <f t="shared" si="11"/>
        <v>644.74947100476231</v>
      </c>
      <c r="J107" s="24">
        <f t="shared" si="8"/>
        <v>1611.8736775119055</v>
      </c>
      <c r="K107" s="24">
        <f t="shared" si="14"/>
        <v>7322.5118492683705</v>
      </c>
      <c r="L107" s="25">
        <f t="shared" si="12"/>
        <v>3.7857142857142851</v>
      </c>
    </row>
    <row r="108" spans="1:12" x14ac:dyDescent="0.2">
      <c r="A108" s="17">
        <v>99</v>
      </c>
      <c r="B108" s="48">
        <v>1</v>
      </c>
      <c r="C108" s="47">
        <v>4</v>
      </c>
      <c r="D108" s="47">
        <v>2</v>
      </c>
      <c r="E108" s="18">
        <v>0.5</v>
      </c>
      <c r="F108" s="23">
        <f t="shared" si="10"/>
        <v>0.33333333333333331</v>
      </c>
      <c r="G108" s="23">
        <f t="shared" si="7"/>
        <v>0.2857142857142857</v>
      </c>
      <c r="H108" s="24">
        <f t="shared" si="13"/>
        <v>1289.4989420095244</v>
      </c>
      <c r="I108" s="24">
        <f t="shared" si="11"/>
        <v>368.42826914557838</v>
      </c>
      <c r="J108" s="24">
        <f t="shared" si="8"/>
        <v>1105.2848074367353</v>
      </c>
      <c r="K108" s="24">
        <f t="shared" si="14"/>
        <v>5710.6381717564655</v>
      </c>
      <c r="L108" s="25">
        <f t="shared" si="12"/>
        <v>4.4285714285714288</v>
      </c>
    </row>
    <row r="109" spans="1:12" x14ac:dyDescent="0.2">
      <c r="A109" s="17" t="s">
        <v>22</v>
      </c>
      <c r="B109" s="48">
        <v>1</v>
      </c>
      <c r="C109" s="47">
        <v>3</v>
      </c>
      <c r="D109" s="47">
        <v>7</v>
      </c>
      <c r="E109" s="18"/>
      <c r="F109" s="23">
        <f>B109/((C109+D109)/2)</f>
        <v>0.2</v>
      </c>
      <c r="G109" s="23">
        <v>1</v>
      </c>
      <c r="H109" s="24">
        <f>H108-I108</f>
        <v>921.07067286394602</v>
      </c>
      <c r="I109" s="24">
        <f>H109*G109</f>
        <v>921.07067286394602</v>
      </c>
      <c r="J109" s="24">
        <f>H109/F109</f>
        <v>4605.3533643197297</v>
      </c>
      <c r="K109" s="24">
        <f>J109</f>
        <v>4605.3533643197297</v>
      </c>
      <c r="L109" s="25">
        <f>K109/H109</f>
        <v>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42736</v>
      </c>
      <c r="D7" s="40">
        <v>43101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179</v>
      </c>
      <c r="D9" s="47">
        <v>164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7948213.9520933842</v>
      </c>
      <c r="L9" s="20">
        <f>K9/H9</f>
        <v>79.482139520933842</v>
      </c>
    </row>
    <row r="10" spans="1:13" x14ac:dyDescent="0.2">
      <c r="A10" s="17">
        <v>1</v>
      </c>
      <c r="B10" s="48">
        <v>0</v>
      </c>
      <c r="C10" s="47">
        <v>203</v>
      </c>
      <c r="D10" s="47">
        <v>197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7848213.9520933842</v>
      </c>
      <c r="L10" s="21">
        <f t="shared" ref="L10:L73" si="5">K10/H10</f>
        <v>78.482139520933842</v>
      </c>
    </row>
    <row r="11" spans="1:13" x14ac:dyDescent="0.2">
      <c r="A11" s="17">
        <v>2</v>
      </c>
      <c r="B11" s="48">
        <v>0</v>
      </c>
      <c r="C11" s="47">
        <v>215</v>
      </c>
      <c r="D11" s="47">
        <v>210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7748213.9520933842</v>
      </c>
      <c r="L11" s="21">
        <f t="shared" si="5"/>
        <v>77.482139520933842</v>
      </c>
    </row>
    <row r="12" spans="1:13" x14ac:dyDescent="0.2">
      <c r="A12" s="17">
        <v>3</v>
      </c>
      <c r="B12" s="48">
        <v>1</v>
      </c>
      <c r="C12" s="47">
        <v>207</v>
      </c>
      <c r="D12" s="47">
        <v>228</v>
      </c>
      <c r="E12" s="18">
        <v>0.5</v>
      </c>
      <c r="F12" s="19">
        <f t="shared" si="3"/>
        <v>4.5977011494252873E-3</v>
      </c>
      <c r="G12" s="19">
        <f t="shared" si="0"/>
        <v>4.5871559633027525E-3</v>
      </c>
      <c r="H12" s="14">
        <f t="shared" si="6"/>
        <v>100000</v>
      </c>
      <c r="I12" s="14">
        <f t="shared" si="4"/>
        <v>458.71559633027528</v>
      </c>
      <c r="J12" s="14">
        <f t="shared" si="1"/>
        <v>99770.642201834853</v>
      </c>
      <c r="K12" s="14">
        <f t="shared" si="2"/>
        <v>7648213.9520933842</v>
      </c>
      <c r="L12" s="21">
        <f t="shared" si="5"/>
        <v>76.482139520933842</v>
      </c>
    </row>
    <row r="13" spans="1:13" x14ac:dyDescent="0.2">
      <c r="A13" s="17">
        <v>4</v>
      </c>
      <c r="B13" s="48">
        <v>0</v>
      </c>
      <c r="C13" s="47">
        <v>218</v>
      </c>
      <c r="D13" s="47">
        <v>211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99541.284403669721</v>
      </c>
      <c r="I13" s="14">
        <f t="shared" si="4"/>
        <v>0</v>
      </c>
      <c r="J13" s="14">
        <f t="shared" si="1"/>
        <v>99541.284403669721</v>
      </c>
      <c r="K13" s="14">
        <f t="shared" si="2"/>
        <v>7548443.3098915489</v>
      </c>
      <c r="L13" s="21">
        <f t="shared" si="5"/>
        <v>75.832287629325236</v>
      </c>
    </row>
    <row r="14" spans="1:13" x14ac:dyDescent="0.2">
      <c r="A14" s="17">
        <v>5</v>
      </c>
      <c r="B14" s="48">
        <v>0</v>
      </c>
      <c r="C14" s="47">
        <v>212</v>
      </c>
      <c r="D14" s="47">
        <v>226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99541.284403669721</v>
      </c>
      <c r="I14" s="14">
        <f t="shared" si="4"/>
        <v>0</v>
      </c>
      <c r="J14" s="14">
        <f t="shared" si="1"/>
        <v>99541.284403669721</v>
      </c>
      <c r="K14" s="14">
        <f t="shared" si="2"/>
        <v>7448902.0254878793</v>
      </c>
      <c r="L14" s="21">
        <f t="shared" si="5"/>
        <v>74.832287629325236</v>
      </c>
    </row>
    <row r="15" spans="1:13" x14ac:dyDescent="0.2">
      <c r="A15" s="17">
        <v>6</v>
      </c>
      <c r="B15" s="48">
        <v>0</v>
      </c>
      <c r="C15" s="47">
        <v>228</v>
      </c>
      <c r="D15" s="47">
        <v>222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99541.284403669721</v>
      </c>
      <c r="I15" s="14">
        <f t="shared" si="4"/>
        <v>0</v>
      </c>
      <c r="J15" s="14">
        <f t="shared" si="1"/>
        <v>99541.284403669721</v>
      </c>
      <c r="K15" s="14">
        <f t="shared" si="2"/>
        <v>7349360.7410842096</v>
      </c>
      <c r="L15" s="21">
        <f t="shared" si="5"/>
        <v>73.832287629325236</v>
      </c>
    </row>
    <row r="16" spans="1:13" x14ac:dyDescent="0.2">
      <c r="A16" s="17">
        <v>7</v>
      </c>
      <c r="B16" s="48">
        <v>0</v>
      </c>
      <c r="C16" s="47">
        <v>234</v>
      </c>
      <c r="D16" s="47">
        <v>229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99541.284403669721</v>
      </c>
      <c r="I16" s="14">
        <f t="shared" si="4"/>
        <v>0</v>
      </c>
      <c r="J16" s="14">
        <f t="shared" si="1"/>
        <v>99541.284403669721</v>
      </c>
      <c r="K16" s="14">
        <f t="shared" si="2"/>
        <v>7249819.45668054</v>
      </c>
      <c r="L16" s="21">
        <f t="shared" si="5"/>
        <v>72.832287629325251</v>
      </c>
    </row>
    <row r="17" spans="1:12" x14ac:dyDescent="0.2">
      <c r="A17" s="17">
        <v>8</v>
      </c>
      <c r="B17" s="48">
        <v>0</v>
      </c>
      <c r="C17" s="47">
        <v>264</v>
      </c>
      <c r="D17" s="47">
        <v>239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99541.284403669721</v>
      </c>
      <c r="I17" s="14">
        <f t="shared" si="4"/>
        <v>0</v>
      </c>
      <c r="J17" s="14">
        <f t="shared" si="1"/>
        <v>99541.284403669721</v>
      </c>
      <c r="K17" s="14">
        <f t="shared" si="2"/>
        <v>7150278.1722768703</v>
      </c>
      <c r="L17" s="21">
        <f t="shared" si="5"/>
        <v>71.832287629325251</v>
      </c>
    </row>
    <row r="18" spans="1:12" x14ac:dyDescent="0.2">
      <c r="A18" s="17">
        <v>9</v>
      </c>
      <c r="B18" s="48">
        <v>0</v>
      </c>
      <c r="C18" s="47">
        <v>253</v>
      </c>
      <c r="D18" s="47">
        <v>265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99541.284403669721</v>
      </c>
      <c r="I18" s="14">
        <f t="shared" si="4"/>
        <v>0</v>
      </c>
      <c r="J18" s="14">
        <f t="shared" si="1"/>
        <v>99541.284403669721</v>
      </c>
      <c r="K18" s="14">
        <f t="shared" si="2"/>
        <v>7050736.8878732007</v>
      </c>
      <c r="L18" s="21">
        <f t="shared" si="5"/>
        <v>70.832287629325251</v>
      </c>
    </row>
    <row r="19" spans="1:12" x14ac:dyDescent="0.2">
      <c r="A19" s="17">
        <v>10</v>
      </c>
      <c r="B19" s="48">
        <v>0</v>
      </c>
      <c r="C19" s="47">
        <v>236</v>
      </c>
      <c r="D19" s="47">
        <v>250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99541.284403669721</v>
      </c>
      <c r="I19" s="14">
        <f t="shared" si="4"/>
        <v>0</v>
      </c>
      <c r="J19" s="14">
        <f t="shared" si="1"/>
        <v>99541.284403669721</v>
      </c>
      <c r="K19" s="14">
        <f t="shared" si="2"/>
        <v>6951195.6034695311</v>
      </c>
      <c r="L19" s="21">
        <f t="shared" si="5"/>
        <v>69.832287629325251</v>
      </c>
    </row>
    <row r="20" spans="1:12" x14ac:dyDescent="0.2">
      <c r="A20" s="17">
        <v>11</v>
      </c>
      <c r="B20" s="48">
        <v>0</v>
      </c>
      <c r="C20" s="47">
        <v>230</v>
      </c>
      <c r="D20" s="47">
        <v>243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99541.284403669721</v>
      </c>
      <c r="I20" s="14">
        <f t="shared" si="4"/>
        <v>0</v>
      </c>
      <c r="J20" s="14">
        <f t="shared" si="1"/>
        <v>99541.284403669721</v>
      </c>
      <c r="K20" s="14">
        <f t="shared" si="2"/>
        <v>6851654.3190658614</v>
      </c>
      <c r="L20" s="21">
        <f t="shared" si="5"/>
        <v>68.832287629325251</v>
      </c>
    </row>
    <row r="21" spans="1:12" x14ac:dyDescent="0.2">
      <c r="A21" s="17">
        <v>12</v>
      </c>
      <c r="B21" s="48">
        <v>0</v>
      </c>
      <c r="C21" s="47">
        <v>259</v>
      </c>
      <c r="D21" s="47">
        <v>232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99541.284403669721</v>
      </c>
      <c r="I21" s="14">
        <f t="shared" si="4"/>
        <v>0</v>
      </c>
      <c r="J21" s="14">
        <f t="shared" si="1"/>
        <v>99541.284403669721</v>
      </c>
      <c r="K21" s="14">
        <f t="shared" si="2"/>
        <v>6752113.0346621918</v>
      </c>
      <c r="L21" s="21">
        <f t="shared" si="5"/>
        <v>67.832287629325251</v>
      </c>
    </row>
    <row r="22" spans="1:12" x14ac:dyDescent="0.2">
      <c r="A22" s="17">
        <v>13</v>
      </c>
      <c r="B22" s="48">
        <v>0</v>
      </c>
      <c r="C22" s="47">
        <v>213</v>
      </c>
      <c r="D22" s="47">
        <v>268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99541.284403669721</v>
      </c>
      <c r="I22" s="14">
        <f t="shared" si="4"/>
        <v>0</v>
      </c>
      <c r="J22" s="14">
        <f t="shared" si="1"/>
        <v>99541.284403669721</v>
      </c>
      <c r="K22" s="14">
        <f t="shared" si="2"/>
        <v>6652571.7502585221</v>
      </c>
      <c r="L22" s="21">
        <f t="shared" si="5"/>
        <v>66.832287629325251</v>
      </c>
    </row>
    <row r="23" spans="1:12" x14ac:dyDescent="0.2">
      <c r="A23" s="17">
        <v>14</v>
      </c>
      <c r="B23" s="48">
        <v>0</v>
      </c>
      <c r="C23" s="47">
        <v>197</v>
      </c>
      <c r="D23" s="47">
        <v>216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99541.284403669721</v>
      </c>
      <c r="I23" s="14">
        <f t="shared" si="4"/>
        <v>0</v>
      </c>
      <c r="J23" s="14">
        <f t="shared" si="1"/>
        <v>99541.284403669721</v>
      </c>
      <c r="K23" s="14">
        <f t="shared" si="2"/>
        <v>6553030.4658548525</v>
      </c>
      <c r="L23" s="21">
        <f t="shared" si="5"/>
        <v>65.832287629325251</v>
      </c>
    </row>
    <row r="24" spans="1:12" x14ac:dyDescent="0.2">
      <c r="A24" s="17">
        <v>15</v>
      </c>
      <c r="B24" s="48">
        <v>0</v>
      </c>
      <c r="C24" s="47">
        <v>210</v>
      </c>
      <c r="D24" s="47">
        <v>199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99541.284403669721</v>
      </c>
      <c r="I24" s="14">
        <f t="shared" si="4"/>
        <v>0</v>
      </c>
      <c r="J24" s="14">
        <f t="shared" si="1"/>
        <v>99541.284403669721</v>
      </c>
      <c r="K24" s="14">
        <f t="shared" si="2"/>
        <v>6453489.1814511828</v>
      </c>
      <c r="L24" s="21">
        <f t="shared" si="5"/>
        <v>64.832287629325251</v>
      </c>
    </row>
    <row r="25" spans="1:12" x14ac:dyDescent="0.2">
      <c r="A25" s="17">
        <v>16</v>
      </c>
      <c r="B25" s="48">
        <v>0</v>
      </c>
      <c r="C25" s="47">
        <v>189</v>
      </c>
      <c r="D25" s="47">
        <v>218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99541.284403669721</v>
      </c>
      <c r="I25" s="14">
        <f t="shared" si="4"/>
        <v>0</v>
      </c>
      <c r="J25" s="14">
        <f t="shared" si="1"/>
        <v>99541.284403669721</v>
      </c>
      <c r="K25" s="14">
        <f t="shared" si="2"/>
        <v>6353947.8970475132</v>
      </c>
      <c r="L25" s="21">
        <f t="shared" si="5"/>
        <v>63.832287629325251</v>
      </c>
    </row>
    <row r="26" spans="1:12" x14ac:dyDescent="0.2">
      <c r="A26" s="17">
        <v>17</v>
      </c>
      <c r="B26" s="48">
        <v>0</v>
      </c>
      <c r="C26" s="47">
        <v>204</v>
      </c>
      <c r="D26" s="47">
        <v>197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99541.284403669721</v>
      </c>
      <c r="I26" s="14">
        <f t="shared" si="4"/>
        <v>0</v>
      </c>
      <c r="J26" s="14">
        <f t="shared" si="1"/>
        <v>99541.284403669721</v>
      </c>
      <c r="K26" s="14">
        <f t="shared" si="2"/>
        <v>6254406.6126438435</v>
      </c>
      <c r="L26" s="21">
        <f t="shared" si="5"/>
        <v>62.832287629325251</v>
      </c>
    </row>
    <row r="27" spans="1:12" x14ac:dyDescent="0.2">
      <c r="A27" s="17">
        <v>18</v>
      </c>
      <c r="B27" s="48">
        <v>0</v>
      </c>
      <c r="C27" s="47">
        <v>206</v>
      </c>
      <c r="D27" s="47">
        <v>203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99541.284403669721</v>
      </c>
      <c r="I27" s="14">
        <f t="shared" si="4"/>
        <v>0</v>
      </c>
      <c r="J27" s="14">
        <f t="shared" si="1"/>
        <v>99541.284403669721</v>
      </c>
      <c r="K27" s="14">
        <f t="shared" si="2"/>
        <v>6154865.3282401739</v>
      </c>
      <c r="L27" s="21">
        <f t="shared" si="5"/>
        <v>61.832287629325251</v>
      </c>
    </row>
    <row r="28" spans="1:12" x14ac:dyDescent="0.2">
      <c r="A28" s="17">
        <v>19</v>
      </c>
      <c r="B28" s="48">
        <v>0</v>
      </c>
      <c r="C28" s="47">
        <v>183</v>
      </c>
      <c r="D28" s="47">
        <v>206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99541.284403669721</v>
      </c>
      <c r="I28" s="14">
        <f t="shared" si="4"/>
        <v>0</v>
      </c>
      <c r="J28" s="14">
        <f t="shared" si="1"/>
        <v>99541.284403669721</v>
      </c>
      <c r="K28" s="14">
        <f t="shared" si="2"/>
        <v>6055324.0438365042</v>
      </c>
      <c r="L28" s="21">
        <f t="shared" si="5"/>
        <v>60.832287629325251</v>
      </c>
    </row>
    <row r="29" spans="1:12" x14ac:dyDescent="0.2">
      <c r="A29" s="17">
        <v>20</v>
      </c>
      <c r="B29" s="48">
        <v>0</v>
      </c>
      <c r="C29" s="47">
        <v>188</v>
      </c>
      <c r="D29" s="47">
        <v>187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99541.284403669721</v>
      </c>
      <c r="I29" s="14">
        <f t="shared" si="4"/>
        <v>0</v>
      </c>
      <c r="J29" s="14">
        <f t="shared" si="1"/>
        <v>99541.284403669721</v>
      </c>
      <c r="K29" s="14">
        <f t="shared" si="2"/>
        <v>5955782.7594328346</v>
      </c>
      <c r="L29" s="21">
        <f t="shared" si="5"/>
        <v>59.832287629325251</v>
      </c>
    </row>
    <row r="30" spans="1:12" x14ac:dyDescent="0.2">
      <c r="A30" s="17">
        <v>21</v>
      </c>
      <c r="B30" s="48">
        <v>0</v>
      </c>
      <c r="C30" s="47">
        <v>177</v>
      </c>
      <c r="D30" s="47">
        <v>193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99541.284403669721</v>
      </c>
      <c r="I30" s="14">
        <f t="shared" si="4"/>
        <v>0</v>
      </c>
      <c r="J30" s="14">
        <f t="shared" si="1"/>
        <v>99541.284403669721</v>
      </c>
      <c r="K30" s="14">
        <f t="shared" si="2"/>
        <v>5856241.4750291649</v>
      </c>
      <c r="L30" s="21">
        <f t="shared" si="5"/>
        <v>58.832287629325251</v>
      </c>
    </row>
    <row r="31" spans="1:12" x14ac:dyDescent="0.2">
      <c r="A31" s="17">
        <v>22</v>
      </c>
      <c r="B31" s="48">
        <v>0</v>
      </c>
      <c r="C31" s="47">
        <v>170</v>
      </c>
      <c r="D31" s="47">
        <v>174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99541.284403669721</v>
      </c>
      <c r="I31" s="14">
        <f t="shared" si="4"/>
        <v>0</v>
      </c>
      <c r="J31" s="14">
        <f t="shared" si="1"/>
        <v>99541.284403669721</v>
      </c>
      <c r="K31" s="14">
        <f t="shared" si="2"/>
        <v>5756700.1906254953</v>
      </c>
      <c r="L31" s="21">
        <f t="shared" si="5"/>
        <v>57.832287629325258</v>
      </c>
    </row>
    <row r="32" spans="1:12" x14ac:dyDescent="0.2">
      <c r="A32" s="17">
        <v>23</v>
      </c>
      <c r="B32" s="48">
        <v>0</v>
      </c>
      <c r="C32" s="47">
        <v>199</v>
      </c>
      <c r="D32" s="47">
        <v>171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99541.284403669721</v>
      </c>
      <c r="I32" s="14">
        <f t="shared" si="4"/>
        <v>0</v>
      </c>
      <c r="J32" s="14">
        <f t="shared" si="1"/>
        <v>99541.284403669721</v>
      </c>
      <c r="K32" s="14">
        <f t="shared" si="2"/>
        <v>5657158.9062218256</v>
      </c>
      <c r="L32" s="21">
        <f t="shared" si="5"/>
        <v>56.832287629325258</v>
      </c>
    </row>
    <row r="33" spans="1:12" x14ac:dyDescent="0.2">
      <c r="A33" s="17">
        <v>24</v>
      </c>
      <c r="B33" s="48">
        <v>0</v>
      </c>
      <c r="C33" s="47">
        <v>171</v>
      </c>
      <c r="D33" s="47">
        <v>195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99541.284403669721</v>
      </c>
      <c r="I33" s="14">
        <f t="shared" si="4"/>
        <v>0</v>
      </c>
      <c r="J33" s="14">
        <f t="shared" si="1"/>
        <v>99541.284403669721</v>
      </c>
      <c r="K33" s="14">
        <f t="shared" si="2"/>
        <v>5557617.621818156</v>
      </c>
      <c r="L33" s="21">
        <f t="shared" si="5"/>
        <v>55.832287629325258</v>
      </c>
    </row>
    <row r="34" spans="1:12" x14ac:dyDescent="0.2">
      <c r="A34" s="17">
        <v>25</v>
      </c>
      <c r="B34" s="48">
        <v>1</v>
      </c>
      <c r="C34" s="47">
        <v>165</v>
      </c>
      <c r="D34" s="47">
        <v>172</v>
      </c>
      <c r="E34" s="18">
        <v>0.5</v>
      </c>
      <c r="F34" s="19">
        <f t="shared" si="3"/>
        <v>5.9347181008902079E-3</v>
      </c>
      <c r="G34" s="19">
        <f t="shared" si="0"/>
        <v>5.9171597633136093E-3</v>
      </c>
      <c r="H34" s="14">
        <f t="shared" si="6"/>
        <v>99541.284403669721</v>
      </c>
      <c r="I34" s="14">
        <f t="shared" si="4"/>
        <v>589.00168286195094</v>
      </c>
      <c r="J34" s="14">
        <f t="shared" si="1"/>
        <v>99246.783562238736</v>
      </c>
      <c r="K34" s="14">
        <f t="shared" si="2"/>
        <v>5458076.3374144863</v>
      </c>
      <c r="L34" s="21">
        <f t="shared" si="5"/>
        <v>54.832287629325258</v>
      </c>
    </row>
    <row r="35" spans="1:12" x14ac:dyDescent="0.2">
      <c r="A35" s="17">
        <v>26</v>
      </c>
      <c r="B35" s="48">
        <v>0</v>
      </c>
      <c r="C35" s="47">
        <v>170</v>
      </c>
      <c r="D35" s="47">
        <v>171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98952.282720807765</v>
      </c>
      <c r="I35" s="14">
        <f t="shared" si="4"/>
        <v>0</v>
      </c>
      <c r="J35" s="14">
        <f t="shared" si="1"/>
        <v>98952.282720807765</v>
      </c>
      <c r="K35" s="14">
        <f t="shared" si="2"/>
        <v>5358829.553852248</v>
      </c>
      <c r="L35" s="21">
        <f t="shared" si="5"/>
        <v>54.155694103309344</v>
      </c>
    </row>
    <row r="36" spans="1:12" x14ac:dyDescent="0.2">
      <c r="A36" s="17">
        <v>27</v>
      </c>
      <c r="B36" s="48">
        <v>0</v>
      </c>
      <c r="C36" s="47">
        <v>199</v>
      </c>
      <c r="D36" s="47">
        <v>178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98952.282720807765</v>
      </c>
      <c r="I36" s="14">
        <f t="shared" si="4"/>
        <v>0</v>
      </c>
      <c r="J36" s="14">
        <f t="shared" si="1"/>
        <v>98952.282720807765</v>
      </c>
      <c r="K36" s="14">
        <f t="shared" si="2"/>
        <v>5259877.2711314401</v>
      </c>
      <c r="L36" s="21">
        <f t="shared" si="5"/>
        <v>53.155694103309344</v>
      </c>
    </row>
    <row r="37" spans="1:12" x14ac:dyDescent="0.2">
      <c r="A37" s="17">
        <v>28</v>
      </c>
      <c r="B37" s="48">
        <v>0</v>
      </c>
      <c r="C37" s="47">
        <v>190</v>
      </c>
      <c r="D37" s="47">
        <v>203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98952.282720807765</v>
      </c>
      <c r="I37" s="14">
        <f t="shared" si="4"/>
        <v>0</v>
      </c>
      <c r="J37" s="14">
        <f t="shared" si="1"/>
        <v>98952.282720807765</v>
      </c>
      <c r="K37" s="14">
        <f t="shared" si="2"/>
        <v>5160924.9884106321</v>
      </c>
      <c r="L37" s="21">
        <f t="shared" si="5"/>
        <v>52.155694103309337</v>
      </c>
    </row>
    <row r="38" spans="1:12" x14ac:dyDescent="0.2">
      <c r="A38" s="17">
        <v>29</v>
      </c>
      <c r="B38" s="48">
        <v>0</v>
      </c>
      <c r="C38" s="47">
        <v>186</v>
      </c>
      <c r="D38" s="47">
        <v>195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98952.282720807765</v>
      </c>
      <c r="I38" s="14">
        <f t="shared" si="4"/>
        <v>0</v>
      </c>
      <c r="J38" s="14">
        <f t="shared" si="1"/>
        <v>98952.282720807765</v>
      </c>
      <c r="K38" s="14">
        <f t="shared" si="2"/>
        <v>5061972.7056898242</v>
      </c>
      <c r="L38" s="21">
        <f t="shared" si="5"/>
        <v>51.155694103309337</v>
      </c>
    </row>
    <row r="39" spans="1:12" x14ac:dyDescent="0.2">
      <c r="A39" s="17">
        <v>30</v>
      </c>
      <c r="B39" s="48">
        <v>0</v>
      </c>
      <c r="C39" s="47">
        <v>209</v>
      </c>
      <c r="D39" s="47">
        <v>193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98952.282720807765</v>
      </c>
      <c r="I39" s="14">
        <f t="shared" si="4"/>
        <v>0</v>
      </c>
      <c r="J39" s="14">
        <f t="shared" si="1"/>
        <v>98952.282720807765</v>
      </c>
      <c r="K39" s="14">
        <f t="shared" si="2"/>
        <v>4963020.4229690162</v>
      </c>
      <c r="L39" s="21">
        <f t="shared" si="5"/>
        <v>50.155694103309337</v>
      </c>
    </row>
    <row r="40" spans="1:12" x14ac:dyDescent="0.2">
      <c r="A40" s="17">
        <v>31</v>
      </c>
      <c r="B40" s="48">
        <v>0</v>
      </c>
      <c r="C40" s="47">
        <v>221</v>
      </c>
      <c r="D40" s="47">
        <v>208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98952.282720807765</v>
      </c>
      <c r="I40" s="14">
        <f t="shared" si="4"/>
        <v>0</v>
      </c>
      <c r="J40" s="14">
        <f t="shared" si="1"/>
        <v>98952.282720807765</v>
      </c>
      <c r="K40" s="14">
        <f t="shared" si="2"/>
        <v>4864068.1402482083</v>
      </c>
      <c r="L40" s="21">
        <f t="shared" si="5"/>
        <v>49.155694103309337</v>
      </c>
    </row>
    <row r="41" spans="1:12" x14ac:dyDescent="0.2">
      <c r="A41" s="17">
        <v>32</v>
      </c>
      <c r="B41" s="48">
        <v>1</v>
      </c>
      <c r="C41" s="47">
        <v>224</v>
      </c>
      <c r="D41" s="47">
        <v>223</v>
      </c>
      <c r="E41" s="18">
        <v>0.5</v>
      </c>
      <c r="F41" s="19">
        <f t="shared" si="3"/>
        <v>4.4742729306487695E-3</v>
      </c>
      <c r="G41" s="19">
        <f t="shared" si="0"/>
        <v>4.464285714285714E-3</v>
      </c>
      <c r="H41" s="14">
        <f t="shared" si="6"/>
        <v>98952.282720807765</v>
      </c>
      <c r="I41" s="14">
        <f t="shared" si="4"/>
        <v>441.7512621464632</v>
      </c>
      <c r="J41" s="14">
        <f t="shared" si="1"/>
        <v>98731.407089734523</v>
      </c>
      <c r="K41" s="14">
        <f t="shared" si="2"/>
        <v>4765115.8575274004</v>
      </c>
      <c r="L41" s="21">
        <f t="shared" si="5"/>
        <v>48.15569410330933</v>
      </c>
    </row>
    <row r="42" spans="1:12" x14ac:dyDescent="0.2">
      <c r="A42" s="17">
        <v>33</v>
      </c>
      <c r="B42" s="48">
        <v>0</v>
      </c>
      <c r="C42" s="47">
        <v>244</v>
      </c>
      <c r="D42" s="47">
        <v>238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98510.531458661295</v>
      </c>
      <c r="I42" s="14">
        <f t="shared" si="4"/>
        <v>0</v>
      </c>
      <c r="J42" s="14">
        <f t="shared" si="1"/>
        <v>98510.531458661295</v>
      </c>
      <c r="K42" s="14">
        <f t="shared" si="2"/>
        <v>4666384.4504376659</v>
      </c>
      <c r="L42" s="21">
        <f t="shared" si="5"/>
        <v>47.369396767449736</v>
      </c>
    </row>
    <row r="43" spans="1:12" x14ac:dyDescent="0.2">
      <c r="A43" s="17">
        <v>34</v>
      </c>
      <c r="B43" s="48">
        <v>0</v>
      </c>
      <c r="C43" s="47">
        <v>255</v>
      </c>
      <c r="D43" s="47">
        <v>257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98510.531458661295</v>
      </c>
      <c r="I43" s="14">
        <f t="shared" si="4"/>
        <v>0</v>
      </c>
      <c r="J43" s="14">
        <f t="shared" si="1"/>
        <v>98510.531458661295</v>
      </c>
      <c r="K43" s="14">
        <f t="shared" si="2"/>
        <v>4567873.918979005</v>
      </c>
      <c r="L43" s="21">
        <f t="shared" si="5"/>
        <v>46.369396767449743</v>
      </c>
    </row>
    <row r="44" spans="1:12" x14ac:dyDescent="0.2">
      <c r="A44" s="17">
        <v>35</v>
      </c>
      <c r="B44" s="48">
        <v>0</v>
      </c>
      <c r="C44" s="47">
        <v>293</v>
      </c>
      <c r="D44" s="47">
        <v>261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98510.531458661295</v>
      </c>
      <c r="I44" s="14">
        <f t="shared" si="4"/>
        <v>0</v>
      </c>
      <c r="J44" s="14">
        <f t="shared" si="1"/>
        <v>98510.531458661295</v>
      </c>
      <c r="K44" s="14">
        <f t="shared" si="2"/>
        <v>4469363.387520344</v>
      </c>
      <c r="L44" s="21">
        <f t="shared" si="5"/>
        <v>45.369396767449743</v>
      </c>
    </row>
    <row r="45" spans="1:12" x14ac:dyDescent="0.2">
      <c r="A45" s="17">
        <v>36</v>
      </c>
      <c r="B45" s="48">
        <v>0</v>
      </c>
      <c r="C45" s="47">
        <v>322</v>
      </c>
      <c r="D45" s="47">
        <v>294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98510.531458661295</v>
      </c>
      <c r="I45" s="14">
        <f t="shared" si="4"/>
        <v>0</v>
      </c>
      <c r="J45" s="14">
        <f t="shared" si="1"/>
        <v>98510.531458661295</v>
      </c>
      <c r="K45" s="14">
        <f t="shared" si="2"/>
        <v>4370852.856061683</v>
      </c>
      <c r="L45" s="21">
        <f t="shared" si="5"/>
        <v>44.36939676744975</v>
      </c>
    </row>
    <row r="46" spans="1:12" x14ac:dyDescent="0.2">
      <c r="A46" s="17">
        <v>37</v>
      </c>
      <c r="B46" s="48">
        <v>0</v>
      </c>
      <c r="C46" s="47">
        <v>349</v>
      </c>
      <c r="D46" s="47">
        <v>341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98510.531458661295</v>
      </c>
      <c r="I46" s="14">
        <f t="shared" si="4"/>
        <v>0</v>
      </c>
      <c r="J46" s="14">
        <f t="shared" si="1"/>
        <v>98510.531458661295</v>
      </c>
      <c r="K46" s="14">
        <f t="shared" si="2"/>
        <v>4272342.3246030221</v>
      </c>
      <c r="L46" s="21">
        <f t="shared" si="5"/>
        <v>43.36939676744975</v>
      </c>
    </row>
    <row r="47" spans="1:12" x14ac:dyDescent="0.2">
      <c r="A47" s="17">
        <v>38</v>
      </c>
      <c r="B47" s="48">
        <v>1</v>
      </c>
      <c r="C47" s="47">
        <v>389</v>
      </c>
      <c r="D47" s="47">
        <v>357</v>
      </c>
      <c r="E47" s="18">
        <v>0.5</v>
      </c>
      <c r="F47" s="19">
        <f t="shared" si="3"/>
        <v>2.6809651474530832E-3</v>
      </c>
      <c r="G47" s="19">
        <f t="shared" si="0"/>
        <v>2.6773761713520753E-3</v>
      </c>
      <c r="H47" s="14">
        <f t="shared" si="6"/>
        <v>98510.531458661295</v>
      </c>
      <c r="I47" s="14">
        <f t="shared" si="4"/>
        <v>263.74974955464876</v>
      </c>
      <c r="J47" s="14">
        <f t="shared" si="1"/>
        <v>98378.65658388396</v>
      </c>
      <c r="K47" s="14">
        <f t="shared" si="2"/>
        <v>4173831.7931443611</v>
      </c>
      <c r="L47" s="21">
        <f t="shared" si="5"/>
        <v>42.36939676744975</v>
      </c>
    </row>
    <row r="48" spans="1:12" x14ac:dyDescent="0.2">
      <c r="A48" s="17">
        <v>39</v>
      </c>
      <c r="B48" s="48">
        <v>0</v>
      </c>
      <c r="C48" s="47">
        <v>385</v>
      </c>
      <c r="D48" s="47">
        <v>386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98246.781709106639</v>
      </c>
      <c r="I48" s="14">
        <f t="shared" si="4"/>
        <v>0</v>
      </c>
      <c r="J48" s="14">
        <f t="shared" si="1"/>
        <v>98246.781709106639</v>
      </c>
      <c r="K48" s="14">
        <f t="shared" si="2"/>
        <v>4075453.1365604773</v>
      </c>
      <c r="L48" s="21">
        <f t="shared" si="5"/>
        <v>41.481797832597273</v>
      </c>
    </row>
    <row r="49" spans="1:12" x14ac:dyDescent="0.2">
      <c r="A49" s="17">
        <v>40</v>
      </c>
      <c r="B49" s="48">
        <v>0</v>
      </c>
      <c r="C49" s="47">
        <v>434</v>
      </c>
      <c r="D49" s="47">
        <v>396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98246.781709106639</v>
      </c>
      <c r="I49" s="14">
        <f t="shared" si="4"/>
        <v>0</v>
      </c>
      <c r="J49" s="14">
        <f t="shared" si="1"/>
        <v>98246.781709106639</v>
      </c>
      <c r="K49" s="14">
        <f t="shared" si="2"/>
        <v>3977206.3548513707</v>
      </c>
      <c r="L49" s="21">
        <f t="shared" si="5"/>
        <v>40.481797832597273</v>
      </c>
    </row>
    <row r="50" spans="1:12" x14ac:dyDescent="0.2">
      <c r="A50" s="17">
        <v>41</v>
      </c>
      <c r="B50" s="48">
        <v>0</v>
      </c>
      <c r="C50" s="47">
        <v>424</v>
      </c>
      <c r="D50" s="47">
        <v>448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98246.781709106639</v>
      </c>
      <c r="I50" s="14">
        <f t="shared" si="4"/>
        <v>0</v>
      </c>
      <c r="J50" s="14">
        <f t="shared" si="1"/>
        <v>98246.781709106639</v>
      </c>
      <c r="K50" s="14">
        <f t="shared" si="2"/>
        <v>3878959.573142264</v>
      </c>
      <c r="L50" s="21">
        <f t="shared" si="5"/>
        <v>39.481797832597273</v>
      </c>
    </row>
    <row r="51" spans="1:12" x14ac:dyDescent="0.2">
      <c r="A51" s="17">
        <v>42</v>
      </c>
      <c r="B51" s="48">
        <v>0</v>
      </c>
      <c r="C51" s="47">
        <v>440</v>
      </c>
      <c r="D51" s="47">
        <v>434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98246.781709106639</v>
      </c>
      <c r="I51" s="14">
        <f t="shared" si="4"/>
        <v>0</v>
      </c>
      <c r="J51" s="14">
        <f t="shared" si="1"/>
        <v>98246.781709106639</v>
      </c>
      <c r="K51" s="14">
        <f t="shared" si="2"/>
        <v>3780712.7914331574</v>
      </c>
      <c r="L51" s="21">
        <f t="shared" si="5"/>
        <v>38.481797832597273</v>
      </c>
    </row>
    <row r="52" spans="1:12" x14ac:dyDescent="0.2">
      <c r="A52" s="17">
        <v>43</v>
      </c>
      <c r="B52" s="48">
        <v>0</v>
      </c>
      <c r="C52" s="47">
        <v>424</v>
      </c>
      <c r="D52" s="47">
        <v>446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98246.781709106639</v>
      </c>
      <c r="I52" s="14">
        <f t="shared" si="4"/>
        <v>0</v>
      </c>
      <c r="J52" s="14">
        <f t="shared" si="1"/>
        <v>98246.781709106639</v>
      </c>
      <c r="K52" s="14">
        <f t="shared" si="2"/>
        <v>3682466.0097240508</v>
      </c>
      <c r="L52" s="21">
        <f t="shared" si="5"/>
        <v>37.481797832597273</v>
      </c>
    </row>
    <row r="53" spans="1:12" x14ac:dyDescent="0.2">
      <c r="A53" s="17">
        <v>44</v>
      </c>
      <c r="B53" s="48">
        <v>0</v>
      </c>
      <c r="C53" s="47">
        <v>374</v>
      </c>
      <c r="D53" s="47">
        <v>427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98246.781709106639</v>
      </c>
      <c r="I53" s="14">
        <f t="shared" si="4"/>
        <v>0</v>
      </c>
      <c r="J53" s="14">
        <f t="shared" si="1"/>
        <v>98246.781709106639</v>
      </c>
      <c r="K53" s="14">
        <f t="shared" si="2"/>
        <v>3584219.2280149441</v>
      </c>
      <c r="L53" s="21">
        <f t="shared" si="5"/>
        <v>36.481797832597273</v>
      </c>
    </row>
    <row r="54" spans="1:12" x14ac:dyDescent="0.2">
      <c r="A54" s="17">
        <v>45</v>
      </c>
      <c r="B54" s="48">
        <v>1</v>
      </c>
      <c r="C54" s="47">
        <v>413</v>
      </c>
      <c r="D54" s="47">
        <v>388</v>
      </c>
      <c r="E54" s="18">
        <v>0.5</v>
      </c>
      <c r="F54" s="19">
        <f t="shared" si="3"/>
        <v>2.4968789013732834E-3</v>
      </c>
      <c r="G54" s="19">
        <f t="shared" si="0"/>
        <v>2.4937655860349127E-3</v>
      </c>
      <c r="H54" s="14">
        <f t="shared" si="6"/>
        <v>98246.781709106639</v>
      </c>
      <c r="I54" s="14">
        <f t="shared" si="4"/>
        <v>245.00444316485445</v>
      </c>
      <c r="J54" s="14">
        <f t="shared" si="1"/>
        <v>98124.279487524211</v>
      </c>
      <c r="K54" s="14">
        <f t="shared" si="2"/>
        <v>3485972.4463058375</v>
      </c>
      <c r="L54" s="21">
        <f t="shared" si="5"/>
        <v>35.481797832597273</v>
      </c>
    </row>
    <row r="55" spans="1:12" x14ac:dyDescent="0.2">
      <c r="A55" s="17">
        <v>46</v>
      </c>
      <c r="B55" s="48">
        <v>0</v>
      </c>
      <c r="C55" s="47">
        <v>451</v>
      </c>
      <c r="D55" s="47">
        <v>406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98001.777265941782</v>
      </c>
      <c r="I55" s="14">
        <f t="shared" si="4"/>
        <v>0</v>
      </c>
      <c r="J55" s="14">
        <f t="shared" si="1"/>
        <v>98001.777265941782</v>
      </c>
      <c r="K55" s="14">
        <f t="shared" si="2"/>
        <v>3387848.1668183133</v>
      </c>
      <c r="L55" s="21">
        <f t="shared" si="5"/>
        <v>34.569252327178766</v>
      </c>
    </row>
    <row r="56" spans="1:12" x14ac:dyDescent="0.2">
      <c r="A56" s="17">
        <v>47</v>
      </c>
      <c r="B56" s="48">
        <v>0</v>
      </c>
      <c r="C56" s="47">
        <v>406</v>
      </c>
      <c r="D56" s="47">
        <v>459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98001.777265941782</v>
      </c>
      <c r="I56" s="14">
        <f t="shared" si="4"/>
        <v>0</v>
      </c>
      <c r="J56" s="14">
        <f t="shared" si="1"/>
        <v>98001.777265941782</v>
      </c>
      <c r="K56" s="14">
        <f t="shared" si="2"/>
        <v>3289846.3895523716</v>
      </c>
      <c r="L56" s="21">
        <f t="shared" si="5"/>
        <v>33.569252327178766</v>
      </c>
    </row>
    <row r="57" spans="1:12" x14ac:dyDescent="0.2">
      <c r="A57" s="17">
        <v>48</v>
      </c>
      <c r="B57" s="48">
        <v>0</v>
      </c>
      <c r="C57" s="47">
        <v>391</v>
      </c>
      <c r="D57" s="47">
        <v>411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98001.777265941782</v>
      </c>
      <c r="I57" s="14">
        <f t="shared" si="4"/>
        <v>0</v>
      </c>
      <c r="J57" s="14">
        <f t="shared" si="1"/>
        <v>98001.777265941782</v>
      </c>
      <c r="K57" s="14">
        <f t="shared" si="2"/>
        <v>3191844.6122864299</v>
      </c>
      <c r="L57" s="21">
        <f t="shared" si="5"/>
        <v>32.569252327178766</v>
      </c>
    </row>
    <row r="58" spans="1:12" x14ac:dyDescent="0.2">
      <c r="A58" s="17">
        <v>49</v>
      </c>
      <c r="B58" s="48">
        <v>1</v>
      </c>
      <c r="C58" s="47">
        <v>391</v>
      </c>
      <c r="D58" s="47">
        <v>400</v>
      </c>
      <c r="E58" s="18">
        <v>0.5</v>
      </c>
      <c r="F58" s="19">
        <f t="shared" si="3"/>
        <v>2.5284450063211127E-3</v>
      </c>
      <c r="G58" s="19">
        <f t="shared" si="0"/>
        <v>2.5252525252525255E-3</v>
      </c>
      <c r="H58" s="14">
        <f t="shared" si="6"/>
        <v>98001.777265941782</v>
      </c>
      <c r="I58" s="14">
        <f t="shared" si="4"/>
        <v>247.47923552005503</v>
      </c>
      <c r="J58" s="14">
        <f t="shared" si="1"/>
        <v>97878.037648181766</v>
      </c>
      <c r="K58" s="14">
        <f t="shared" si="2"/>
        <v>3093842.8350204881</v>
      </c>
      <c r="L58" s="21">
        <f t="shared" si="5"/>
        <v>31.56925232717877</v>
      </c>
    </row>
    <row r="59" spans="1:12" x14ac:dyDescent="0.2">
      <c r="A59" s="17">
        <v>50</v>
      </c>
      <c r="B59" s="48">
        <v>2</v>
      </c>
      <c r="C59" s="47">
        <v>388</v>
      </c>
      <c r="D59" s="47">
        <v>399</v>
      </c>
      <c r="E59" s="18">
        <v>0.5</v>
      </c>
      <c r="F59" s="19">
        <f t="shared" si="3"/>
        <v>5.0825921219822112E-3</v>
      </c>
      <c r="G59" s="19">
        <f t="shared" si="0"/>
        <v>5.0697084917617234E-3</v>
      </c>
      <c r="H59" s="14">
        <f t="shared" si="6"/>
        <v>97754.298030421734</v>
      </c>
      <c r="I59" s="14">
        <f t="shared" si="4"/>
        <v>495.5857948310354</v>
      </c>
      <c r="J59" s="14">
        <f t="shared" si="1"/>
        <v>97506.505133006227</v>
      </c>
      <c r="K59" s="14">
        <f t="shared" si="2"/>
        <v>2995964.7973723062</v>
      </c>
      <c r="L59" s="21">
        <f t="shared" si="5"/>
        <v>30.647908662184282</v>
      </c>
    </row>
    <row r="60" spans="1:12" x14ac:dyDescent="0.2">
      <c r="A60" s="17">
        <v>51</v>
      </c>
      <c r="B60" s="48">
        <v>2</v>
      </c>
      <c r="C60" s="47">
        <v>400</v>
      </c>
      <c r="D60" s="47">
        <v>396</v>
      </c>
      <c r="E60" s="18">
        <v>0.5</v>
      </c>
      <c r="F60" s="19">
        <f t="shared" si="3"/>
        <v>5.0251256281407036E-3</v>
      </c>
      <c r="G60" s="19">
        <f t="shared" si="0"/>
        <v>5.0125313283208026E-3</v>
      </c>
      <c r="H60" s="14">
        <f t="shared" si="6"/>
        <v>97258.712235590705</v>
      </c>
      <c r="I60" s="14">
        <f t="shared" si="4"/>
        <v>487.51234203303619</v>
      </c>
      <c r="J60" s="14">
        <f t="shared" si="1"/>
        <v>97014.956064574188</v>
      </c>
      <c r="K60" s="14">
        <f t="shared" si="2"/>
        <v>2898458.2922393</v>
      </c>
      <c r="L60" s="21">
        <f t="shared" si="5"/>
        <v>29.801528578934263</v>
      </c>
    </row>
    <row r="61" spans="1:12" x14ac:dyDescent="0.2">
      <c r="A61" s="17">
        <v>52</v>
      </c>
      <c r="B61" s="48">
        <v>3</v>
      </c>
      <c r="C61" s="47">
        <v>385</v>
      </c>
      <c r="D61" s="47">
        <v>393</v>
      </c>
      <c r="E61" s="18">
        <v>0.5</v>
      </c>
      <c r="F61" s="19">
        <f t="shared" si="3"/>
        <v>7.7120822622107968E-3</v>
      </c>
      <c r="G61" s="19">
        <f t="shared" si="0"/>
        <v>7.6824583866837376E-3</v>
      </c>
      <c r="H61" s="14">
        <f t="shared" si="6"/>
        <v>96771.19989355767</v>
      </c>
      <c r="I61" s="14">
        <f t="shared" si="4"/>
        <v>743.44071621171054</v>
      </c>
      <c r="J61" s="14">
        <f t="shared" si="1"/>
        <v>96399.479535451814</v>
      </c>
      <c r="K61" s="14">
        <f t="shared" si="2"/>
        <v>2801443.3361747256</v>
      </c>
      <c r="L61" s="21">
        <f t="shared" si="5"/>
        <v>28.949143332480528</v>
      </c>
    </row>
    <row r="62" spans="1:12" x14ac:dyDescent="0.2">
      <c r="A62" s="17">
        <v>53</v>
      </c>
      <c r="B62" s="48">
        <v>1</v>
      </c>
      <c r="C62" s="47">
        <v>356</v>
      </c>
      <c r="D62" s="47">
        <v>392</v>
      </c>
      <c r="E62" s="18">
        <v>0.5</v>
      </c>
      <c r="F62" s="19">
        <f t="shared" si="3"/>
        <v>2.6737967914438501E-3</v>
      </c>
      <c r="G62" s="19">
        <f t="shared" si="0"/>
        <v>2.6702269692923898E-3</v>
      </c>
      <c r="H62" s="14">
        <f t="shared" si="6"/>
        <v>96027.759177345957</v>
      </c>
      <c r="I62" s="14">
        <f t="shared" si="4"/>
        <v>256.41591235606398</v>
      </c>
      <c r="J62" s="14">
        <f t="shared" si="1"/>
        <v>95899.551221167916</v>
      </c>
      <c r="K62" s="14">
        <f t="shared" si="2"/>
        <v>2705043.8566392739</v>
      </c>
      <c r="L62" s="21">
        <f t="shared" si="5"/>
        <v>28.169394764731994</v>
      </c>
    </row>
    <row r="63" spans="1:12" x14ac:dyDescent="0.2">
      <c r="A63" s="17">
        <v>54</v>
      </c>
      <c r="B63" s="48">
        <v>1</v>
      </c>
      <c r="C63" s="47">
        <v>319</v>
      </c>
      <c r="D63" s="47">
        <v>349</v>
      </c>
      <c r="E63" s="18">
        <v>0.5</v>
      </c>
      <c r="F63" s="19">
        <f t="shared" si="3"/>
        <v>2.9940119760479044E-3</v>
      </c>
      <c r="G63" s="19">
        <f t="shared" si="0"/>
        <v>2.9895366218236174E-3</v>
      </c>
      <c r="H63" s="14">
        <f t="shared" si="6"/>
        <v>95771.34326498989</v>
      </c>
      <c r="I63" s="14">
        <f t="shared" si="4"/>
        <v>286.31193801192791</v>
      </c>
      <c r="J63" s="14">
        <f t="shared" si="1"/>
        <v>95628.187295983924</v>
      </c>
      <c r="K63" s="14">
        <f t="shared" si="2"/>
        <v>2609144.3054181058</v>
      </c>
      <c r="L63" s="21">
        <f t="shared" si="5"/>
        <v>27.243476142950822</v>
      </c>
    </row>
    <row r="64" spans="1:12" x14ac:dyDescent="0.2">
      <c r="A64" s="17">
        <v>55</v>
      </c>
      <c r="B64" s="48">
        <v>0</v>
      </c>
      <c r="C64" s="47">
        <v>334</v>
      </c>
      <c r="D64" s="47">
        <v>324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95485.031326977958</v>
      </c>
      <c r="I64" s="14">
        <f t="shared" si="4"/>
        <v>0</v>
      </c>
      <c r="J64" s="14">
        <f t="shared" si="1"/>
        <v>95485.031326977958</v>
      </c>
      <c r="K64" s="14">
        <f t="shared" si="2"/>
        <v>2513516.1181221218</v>
      </c>
      <c r="L64" s="21">
        <f t="shared" si="5"/>
        <v>26.323666476213042</v>
      </c>
    </row>
    <row r="65" spans="1:12" x14ac:dyDescent="0.2">
      <c r="A65" s="17">
        <v>56</v>
      </c>
      <c r="B65" s="48">
        <v>4</v>
      </c>
      <c r="C65" s="47">
        <v>305</v>
      </c>
      <c r="D65" s="47">
        <v>324</v>
      </c>
      <c r="E65" s="18">
        <v>0.5</v>
      </c>
      <c r="F65" s="19">
        <f t="shared" si="3"/>
        <v>1.2718600953895072E-2</v>
      </c>
      <c r="G65" s="19">
        <f t="shared" si="0"/>
        <v>1.2638230647709321E-2</v>
      </c>
      <c r="H65" s="14">
        <f t="shared" si="6"/>
        <v>95485.031326977958</v>
      </c>
      <c r="I65" s="14">
        <f t="shared" si="4"/>
        <v>1206.7618493140974</v>
      </c>
      <c r="J65" s="14">
        <f t="shared" si="1"/>
        <v>94881.650402320913</v>
      </c>
      <c r="K65" s="14">
        <f t="shared" si="2"/>
        <v>2418031.0867951438</v>
      </c>
      <c r="L65" s="21">
        <f t="shared" si="5"/>
        <v>25.323666476213042</v>
      </c>
    </row>
    <row r="66" spans="1:12" x14ac:dyDescent="0.2">
      <c r="A66" s="17">
        <v>57</v>
      </c>
      <c r="B66" s="48">
        <v>1</v>
      </c>
      <c r="C66" s="47">
        <v>307</v>
      </c>
      <c r="D66" s="47">
        <v>305</v>
      </c>
      <c r="E66" s="18">
        <v>0.5</v>
      </c>
      <c r="F66" s="19">
        <f t="shared" si="3"/>
        <v>3.2679738562091504E-3</v>
      </c>
      <c r="G66" s="19">
        <f t="shared" si="0"/>
        <v>3.2626427406199023E-3</v>
      </c>
      <c r="H66" s="14">
        <f t="shared" si="6"/>
        <v>94278.269477663867</v>
      </c>
      <c r="I66" s="14">
        <f t="shared" si="4"/>
        <v>307.5963115095069</v>
      </c>
      <c r="J66" s="14">
        <f t="shared" si="1"/>
        <v>94124.471321909106</v>
      </c>
      <c r="K66" s="14">
        <f t="shared" si="2"/>
        <v>2323149.4363928228</v>
      </c>
      <c r="L66" s="21">
        <f t="shared" si="5"/>
        <v>24.641409407108565</v>
      </c>
    </row>
    <row r="67" spans="1:12" x14ac:dyDescent="0.2">
      <c r="A67" s="17">
        <v>58</v>
      </c>
      <c r="B67" s="48">
        <v>5</v>
      </c>
      <c r="C67" s="47">
        <v>266</v>
      </c>
      <c r="D67" s="47">
        <v>302</v>
      </c>
      <c r="E67" s="18">
        <v>0.5</v>
      </c>
      <c r="F67" s="19">
        <f t="shared" si="3"/>
        <v>1.7605633802816902E-2</v>
      </c>
      <c r="G67" s="19">
        <f t="shared" si="0"/>
        <v>1.7452006980802792E-2</v>
      </c>
      <c r="H67" s="14">
        <f t="shared" si="6"/>
        <v>93970.67316615436</v>
      </c>
      <c r="I67" s="14">
        <f t="shared" si="4"/>
        <v>1639.9768440864634</v>
      </c>
      <c r="J67" s="14">
        <f t="shared" si="1"/>
        <v>93150.684744111131</v>
      </c>
      <c r="K67" s="14">
        <f t="shared" si="2"/>
        <v>2229024.9650709135</v>
      </c>
      <c r="L67" s="21">
        <f t="shared" si="5"/>
        <v>23.720432023825776</v>
      </c>
    </row>
    <row r="68" spans="1:12" x14ac:dyDescent="0.2">
      <c r="A68" s="17">
        <v>59</v>
      </c>
      <c r="B68" s="48">
        <v>2</v>
      </c>
      <c r="C68" s="47">
        <v>250</v>
      </c>
      <c r="D68" s="47">
        <v>260</v>
      </c>
      <c r="E68" s="18">
        <v>0.5</v>
      </c>
      <c r="F68" s="19">
        <f t="shared" si="3"/>
        <v>7.8431372549019607E-3</v>
      </c>
      <c r="G68" s="19">
        <f t="shared" si="0"/>
        <v>7.8125E-3</v>
      </c>
      <c r="H68" s="14">
        <f t="shared" si="6"/>
        <v>92330.696322067903</v>
      </c>
      <c r="I68" s="14">
        <f t="shared" si="4"/>
        <v>721.33356501615549</v>
      </c>
      <c r="J68" s="14">
        <f t="shared" si="1"/>
        <v>91970.029539559822</v>
      </c>
      <c r="K68" s="14">
        <f t="shared" si="2"/>
        <v>2135874.2803268023</v>
      </c>
      <c r="L68" s="21">
        <f t="shared" si="5"/>
        <v>23.132873089968328</v>
      </c>
    </row>
    <row r="69" spans="1:12" x14ac:dyDescent="0.2">
      <c r="A69" s="17">
        <v>60</v>
      </c>
      <c r="B69" s="48">
        <v>2</v>
      </c>
      <c r="C69" s="47">
        <v>262</v>
      </c>
      <c r="D69" s="47">
        <v>252</v>
      </c>
      <c r="E69" s="18">
        <v>0.5</v>
      </c>
      <c r="F69" s="19">
        <f t="shared" si="3"/>
        <v>7.7821011673151752E-3</v>
      </c>
      <c r="G69" s="19">
        <f t="shared" si="0"/>
        <v>7.7519379844961239E-3</v>
      </c>
      <c r="H69" s="14">
        <f t="shared" si="6"/>
        <v>91609.362757051742</v>
      </c>
      <c r="I69" s="14">
        <f t="shared" si="4"/>
        <v>710.15009889187399</v>
      </c>
      <c r="J69" s="14">
        <f t="shared" si="1"/>
        <v>91254.287707605807</v>
      </c>
      <c r="K69" s="14">
        <f t="shared" si="2"/>
        <v>2043904.2507872425</v>
      </c>
      <c r="L69" s="21">
        <f t="shared" si="5"/>
        <v>22.311084689101939</v>
      </c>
    </row>
    <row r="70" spans="1:12" x14ac:dyDescent="0.2">
      <c r="A70" s="17">
        <v>61</v>
      </c>
      <c r="B70" s="48">
        <v>4</v>
      </c>
      <c r="C70" s="47">
        <v>251</v>
      </c>
      <c r="D70" s="47">
        <v>266</v>
      </c>
      <c r="E70" s="18">
        <v>0.5</v>
      </c>
      <c r="F70" s="19">
        <f t="shared" si="3"/>
        <v>1.5473887814313346E-2</v>
      </c>
      <c r="G70" s="19">
        <f t="shared" si="0"/>
        <v>1.5355086372360846E-2</v>
      </c>
      <c r="H70" s="14">
        <f t="shared" si="6"/>
        <v>90899.212658159871</v>
      </c>
      <c r="I70" s="14">
        <f t="shared" si="4"/>
        <v>1395.7652615456411</v>
      </c>
      <c r="J70" s="14">
        <f t="shared" si="1"/>
        <v>90201.330027387041</v>
      </c>
      <c r="K70" s="14">
        <f t="shared" si="2"/>
        <v>1952649.9630796367</v>
      </c>
      <c r="L70" s="21">
        <f t="shared" si="5"/>
        <v>21.481483788235547</v>
      </c>
    </row>
    <row r="71" spans="1:12" x14ac:dyDescent="0.2">
      <c r="A71" s="17">
        <v>62</v>
      </c>
      <c r="B71" s="48">
        <v>6</v>
      </c>
      <c r="C71" s="47">
        <v>216</v>
      </c>
      <c r="D71" s="47">
        <v>248</v>
      </c>
      <c r="E71" s="18">
        <v>0.5</v>
      </c>
      <c r="F71" s="19">
        <f t="shared" si="3"/>
        <v>2.5862068965517241E-2</v>
      </c>
      <c r="G71" s="19">
        <f t="shared" si="0"/>
        <v>2.553191489361702E-2</v>
      </c>
      <c r="H71" s="14">
        <f t="shared" si="6"/>
        <v>89503.447396614225</v>
      </c>
      <c r="I71" s="14">
        <f t="shared" si="4"/>
        <v>2285.1944016156822</v>
      </c>
      <c r="J71" s="14">
        <f t="shared" si="1"/>
        <v>88360.850195806386</v>
      </c>
      <c r="K71" s="14">
        <f t="shared" si="2"/>
        <v>1862448.6330522497</v>
      </c>
      <c r="L71" s="21">
        <f t="shared" si="5"/>
        <v>20.808680416512125</v>
      </c>
    </row>
    <row r="72" spans="1:12" x14ac:dyDescent="0.2">
      <c r="A72" s="17">
        <v>63</v>
      </c>
      <c r="B72" s="48">
        <v>4</v>
      </c>
      <c r="C72" s="47">
        <v>212</v>
      </c>
      <c r="D72" s="47">
        <v>212</v>
      </c>
      <c r="E72" s="18">
        <v>0.5</v>
      </c>
      <c r="F72" s="19">
        <f t="shared" si="3"/>
        <v>1.8867924528301886E-2</v>
      </c>
      <c r="G72" s="19">
        <f t="shared" si="0"/>
        <v>1.8691588785046728E-2</v>
      </c>
      <c r="H72" s="14">
        <f t="shared" si="6"/>
        <v>87218.252994998547</v>
      </c>
      <c r="I72" s="14">
        <f t="shared" si="4"/>
        <v>1630.247719532683</v>
      </c>
      <c r="J72" s="14">
        <f t="shared" si="1"/>
        <v>86403.129135232215</v>
      </c>
      <c r="K72" s="14">
        <f t="shared" si="2"/>
        <v>1774087.7828564432</v>
      </c>
      <c r="L72" s="21">
        <f t="shared" si="5"/>
        <v>20.340785580263532</v>
      </c>
    </row>
    <row r="73" spans="1:12" x14ac:dyDescent="0.2">
      <c r="A73" s="17">
        <v>64</v>
      </c>
      <c r="B73" s="48">
        <v>3</v>
      </c>
      <c r="C73" s="47">
        <v>227</v>
      </c>
      <c r="D73" s="47">
        <v>214</v>
      </c>
      <c r="E73" s="18">
        <v>0.5</v>
      </c>
      <c r="F73" s="19">
        <f t="shared" si="3"/>
        <v>1.3605442176870748E-2</v>
      </c>
      <c r="G73" s="19">
        <f t="shared" ref="G73:G108" si="7">F73/((1+(1-E73)*F73))</f>
        <v>1.3513513513513513E-2</v>
      </c>
      <c r="H73" s="14">
        <f t="shared" si="6"/>
        <v>85588.005275465868</v>
      </c>
      <c r="I73" s="14">
        <f t="shared" si="4"/>
        <v>1156.5946658846738</v>
      </c>
      <c r="J73" s="14">
        <f t="shared" ref="J73:J108" si="8">H74+I73*E73</f>
        <v>85009.707942523528</v>
      </c>
      <c r="K73" s="14">
        <f t="shared" ref="K73:K97" si="9">K74+J73</f>
        <v>1687684.653721211</v>
      </c>
      <c r="L73" s="21">
        <f t="shared" si="5"/>
        <v>19.718705305601887</v>
      </c>
    </row>
    <row r="74" spans="1:12" x14ac:dyDescent="0.2">
      <c r="A74" s="17">
        <v>65</v>
      </c>
      <c r="B74" s="48">
        <v>4</v>
      </c>
      <c r="C74" s="47">
        <v>153</v>
      </c>
      <c r="D74" s="47">
        <v>227</v>
      </c>
      <c r="E74" s="18">
        <v>0.5</v>
      </c>
      <c r="F74" s="19">
        <f t="shared" ref="F74:F108" si="10">B74/((C74+D74)/2)</f>
        <v>2.1052631578947368E-2</v>
      </c>
      <c r="G74" s="19">
        <f t="shared" si="7"/>
        <v>2.0833333333333332E-2</v>
      </c>
      <c r="H74" s="14">
        <f t="shared" si="6"/>
        <v>84431.410609581188</v>
      </c>
      <c r="I74" s="14">
        <f t="shared" ref="I74:I108" si="11">H74*G74</f>
        <v>1758.9877210329414</v>
      </c>
      <c r="J74" s="14">
        <f t="shared" si="8"/>
        <v>83551.916749064709</v>
      </c>
      <c r="K74" s="14">
        <f t="shared" si="9"/>
        <v>1602674.9457786875</v>
      </c>
      <c r="L74" s="21">
        <f t="shared" ref="L74:L108" si="12">K74/H74</f>
        <v>18.981975241295064</v>
      </c>
    </row>
    <row r="75" spans="1:12" x14ac:dyDescent="0.2">
      <c r="A75" s="17">
        <v>66</v>
      </c>
      <c r="B75" s="48">
        <v>2</v>
      </c>
      <c r="C75" s="47">
        <v>190</v>
      </c>
      <c r="D75" s="47">
        <v>153</v>
      </c>
      <c r="E75" s="18">
        <v>0.5</v>
      </c>
      <c r="F75" s="19">
        <f t="shared" si="10"/>
        <v>1.1661807580174927E-2</v>
      </c>
      <c r="G75" s="19">
        <f t="shared" si="7"/>
        <v>1.1594202898550725E-2</v>
      </c>
      <c r="H75" s="14">
        <f t="shared" ref="H75:H108" si="13">H74-I74</f>
        <v>82672.422888548244</v>
      </c>
      <c r="I75" s="14">
        <f t="shared" si="11"/>
        <v>958.52084508461735</v>
      </c>
      <c r="J75" s="14">
        <f t="shared" si="8"/>
        <v>82193.162466005946</v>
      </c>
      <c r="K75" s="14">
        <f t="shared" si="9"/>
        <v>1519123.0290296227</v>
      </c>
      <c r="L75" s="21">
        <f t="shared" si="12"/>
        <v>18.375208757067298</v>
      </c>
    </row>
    <row r="76" spans="1:12" x14ac:dyDescent="0.2">
      <c r="A76" s="17">
        <v>67</v>
      </c>
      <c r="B76" s="48">
        <v>5</v>
      </c>
      <c r="C76" s="47">
        <v>207</v>
      </c>
      <c r="D76" s="47">
        <v>185</v>
      </c>
      <c r="E76" s="18">
        <v>0.5</v>
      </c>
      <c r="F76" s="19">
        <f t="shared" si="10"/>
        <v>2.5510204081632654E-2</v>
      </c>
      <c r="G76" s="19">
        <f t="shared" si="7"/>
        <v>2.5188916876574308E-2</v>
      </c>
      <c r="H76" s="14">
        <f t="shared" si="13"/>
        <v>81713.902043463633</v>
      </c>
      <c r="I76" s="14">
        <f t="shared" si="11"/>
        <v>2058.2846862333408</v>
      </c>
      <c r="J76" s="14">
        <f t="shared" si="8"/>
        <v>80684.759700346971</v>
      </c>
      <c r="K76" s="14">
        <f t="shared" si="9"/>
        <v>1436929.8665636168</v>
      </c>
      <c r="L76" s="21">
        <f t="shared" si="12"/>
        <v>17.584888625185389</v>
      </c>
    </row>
    <row r="77" spans="1:12" x14ac:dyDescent="0.2">
      <c r="A77" s="17">
        <v>68</v>
      </c>
      <c r="B77" s="48">
        <v>2</v>
      </c>
      <c r="C77" s="47">
        <v>189</v>
      </c>
      <c r="D77" s="47">
        <v>208</v>
      </c>
      <c r="E77" s="18">
        <v>0.5</v>
      </c>
      <c r="F77" s="19">
        <f t="shared" si="10"/>
        <v>1.0075566750629723E-2</v>
      </c>
      <c r="G77" s="19">
        <f t="shared" si="7"/>
        <v>1.0025062656641605E-2</v>
      </c>
      <c r="H77" s="14">
        <f t="shared" si="13"/>
        <v>79655.617357230294</v>
      </c>
      <c r="I77" s="14">
        <f t="shared" si="11"/>
        <v>798.55255495970232</v>
      </c>
      <c r="J77" s="14">
        <f t="shared" si="8"/>
        <v>79256.341079750433</v>
      </c>
      <c r="K77" s="14">
        <f t="shared" si="9"/>
        <v>1356245.1068632698</v>
      </c>
      <c r="L77" s="21">
        <f t="shared" si="12"/>
        <v>17.026358615500257</v>
      </c>
    </row>
    <row r="78" spans="1:12" x14ac:dyDescent="0.2">
      <c r="A78" s="17">
        <v>69</v>
      </c>
      <c r="B78" s="48">
        <v>3</v>
      </c>
      <c r="C78" s="47">
        <v>177</v>
      </c>
      <c r="D78" s="47">
        <v>191</v>
      </c>
      <c r="E78" s="18">
        <v>0.5</v>
      </c>
      <c r="F78" s="19">
        <f t="shared" si="10"/>
        <v>1.6304347826086956E-2</v>
      </c>
      <c r="G78" s="19">
        <f t="shared" si="7"/>
        <v>1.6172506738544475E-2</v>
      </c>
      <c r="H78" s="14">
        <f t="shared" si="13"/>
        <v>78857.064802270586</v>
      </c>
      <c r="I78" s="14">
        <f t="shared" si="11"/>
        <v>1275.3164118965594</v>
      </c>
      <c r="J78" s="14">
        <f t="shared" si="8"/>
        <v>78219.406596322297</v>
      </c>
      <c r="K78" s="14">
        <f t="shared" si="9"/>
        <v>1276988.7657835195</v>
      </c>
      <c r="L78" s="21">
        <f t="shared" si="12"/>
        <v>16.193714145783805</v>
      </c>
    </row>
    <row r="79" spans="1:12" x14ac:dyDescent="0.2">
      <c r="A79" s="17">
        <v>70</v>
      </c>
      <c r="B79" s="48">
        <v>1</v>
      </c>
      <c r="C79" s="47">
        <v>165</v>
      </c>
      <c r="D79" s="47">
        <v>180</v>
      </c>
      <c r="E79" s="18">
        <v>0.5</v>
      </c>
      <c r="F79" s="19">
        <f t="shared" si="10"/>
        <v>5.7971014492753624E-3</v>
      </c>
      <c r="G79" s="19">
        <f t="shared" si="7"/>
        <v>5.7803468208092483E-3</v>
      </c>
      <c r="H79" s="14">
        <f t="shared" si="13"/>
        <v>77581.748390374021</v>
      </c>
      <c r="I79" s="14">
        <f t="shared" si="11"/>
        <v>448.44941266112147</v>
      </c>
      <c r="J79" s="14">
        <f t="shared" si="8"/>
        <v>77357.523684043452</v>
      </c>
      <c r="K79" s="14">
        <f t="shared" si="9"/>
        <v>1198769.3591871972</v>
      </c>
      <c r="L79" s="21">
        <f t="shared" si="12"/>
        <v>15.451693008454226</v>
      </c>
    </row>
    <row r="80" spans="1:12" x14ac:dyDescent="0.2">
      <c r="A80" s="17">
        <v>71</v>
      </c>
      <c r="B80" s="48">
        <v>7</v>
      </c>
      <c r="C80" s="47">
        <v>175</v>
      </c>
      <c r="D80" s="47">
        <v>162</v>
      </c>
      <c r="E80" s="18">
        <v>0.5</v>
      </c>
      <c r="F80" s="19">
        <f t="shared" si="10"/>
        <v>4.1543026706231452E-2</v>
      </c>
      <c r="G80" s="19">
        <f t="shared" si="7"/>
        <v>4.0697674418604654E-2</v>
      </c>
      <c r="H80" s="14">
        <f t="shared" si="13"/>
        <v>77133.298977712897</v>
      </c>
      <c r="I80" s="14">
        <f t="shared" si="11"/>
        <v>3139.1458886278506</v>
      </c>
      <c r="J80" s="14">
        <f t="shared" si="8"/>
        <v>75563.726033398969</v>
      </c>
      <c r="K80" s="14">
        <f t="shared" si="9"/>
        <v>1121411.8355031537</v>
      </c>
      <c r="L80" s="21">
        <f t="shared" si="12"/>
        <v>14.538621456177799</v>
      </c>
    </row>
    <row r="81" spans="1:12" x14ac:dyDescent="0.2">
      <c r="A81" s="17">
        <v>72</v>
      </c>
      <c r="B81" s="48">
        <v>4</v>
      </c>
      <c r="C81" s="47">
        <v>159</v>
      </c>
      <c r="D81" s="47">
        <v>173</v>
      </c>
      <c r="E81" s="18">
        <v>0.5</v>
      </c>
      <c r="F81" s="19">
        <f t="shared" si="10"/>
        <v>2.4096385542168676E-2</v>
      </c>
      <c r="G81" s="19">
        <f t="shared" si="7"/>
        <v>2.3809523809523812E-2</v>
      </c>
      <c r="H81" s="14">
        <f t="shared" si="13"/>
        <v>73994.153089085041</v>
      </c>
      <c r="I81" s="14">
        <f t="shared" si="11"/>
        <v>1761.7655497401202</v>
      </c>
      <c r="J81" s="14">
        <f t="shared" si="8"/>
        <v>73113.270314214984</v>
      </c>
      <c r="K81" s="14">
        <f t="shared" si="9"/>
        <v>1045848.1094697547</v>
      </c>
      <c r="L81" s="21">
        <f t="shared" si="12"/>
        <v>14.134199336136858</v>
      </c>
    </row>
    <row r="82" spans="1:12" x14ac:dyDescent="0.2">
      <c r="A82" s="17">
        <v>73</v>
      </c>
      <c r="B82" s="48">
        <v>3</v>
      </c>
      <c r="C82" s="47">
        <v>147</v>
      </c>
      <c r="D82" s="47">
        <v>158</v>
      </c>
      <c r="E82" s="18">
        <v>0.5</v>
      </c>
      <c r="F82" s="19">
        <f t="shared" si="10"/>
        <v>1.9672131147540985E-2</v>
      </c>
      <c r="G82" s="19">
        <f t="shared" si="7"/>
        <v>1.948051948051948E-2</v>
      </c>
      <c r="H82" s="14">
        <f t="shared" si="13"/>
        <v>72232.387539344927</v>
      </c>
      <c r="I82" s="14">
        <f t="shared" si="11"/>
        <v>1407.1244325846415</v>
      </c>
      <c r="J82" s="14">
        <f t="shared" si="8"/>
        <v>71528.825323052617</v>
      </c>
      <c r="K82" s="14">
        <f t="shared" si="9"/>
        <v>972734.83915553975</v>
      </c>
      <c r="L82" s="21">
        <f t="shared" si="12"/>
        <v>13.466740783359706</v>
      </c>
    </row>
    <row r="83" spans="1:12" x14ac:dyDescent="0.2">
      <c r="A83" s="17">
        <v>74</v>
      </c>
      <c r="B83" s="48">
        <v>4</v>
      </c>
      <c r="C83" s="47">
        <v>112</v>
      </c>
      <c r="D83" s="47">
        <v>142</v>
      </c>
      <c r="E83" s="18">
        <v>0.5</v>
      </c>
      <c r="F83" s="19">
        <f t="shared" si="10"/>
        <v>3.1496062992125984E-2</v>
      </c>
      <c r="G83" s="19">
        <f t="shared" si="7"/>
        <v>3.1007751937984496E-2</v>
      </c>
      <c r="H83" s="14">
        <f t="shared" si="13"/>
        <v>70825.263106760292</v>
      </c>
      <c r="I83" s="14">
        <f t="shared" si="11"/>
        <v>2196.1321893569084</v>
      </c>
      <c r="J83" s="14">
        <f t="shared" si="8"/>
        <v>69727.19701208183</v>
      </c>
      <c r="K83" s="14">
        <f t="shared" si="9"/>
        <v>901206.01383248717</v>
      </c>
      <c r="L83" s="21">
        <f t="shared" si="12"/>
        <v>12.724358149916521</v>
      </c>
    </row>
    <row r="84" spans="1:12" x14ac:dyDescent="0.2">
      <c r="A84" s="17">
        <v>75</v>
      </c>
      <c r="B84" s="48">
        <v>5</v>
      </c>
      <c r="C84" s="47">
        <v>126</v>
      </c>
      <c r="D84" s="47">
        <v>108</v>
      </c>
      <c r="E84" s="18">
        <v>0.5</v>
      </c>
      <c r="F84" s="19">
        <f t="shared" si="10"/>
        <v>4.2735042735042736E-2</v>
      </c>
      <c r="G84" s="19">
        <f t="shared" si="7"/>
        <v>4.1841004184100423E-2</v>
      </c>
      <c r="H84" s="14">
        <f t="shared" si="13"/>
        <v>68629.130917403381</v>
      </c>
      <c r="I84" s="14">
        <f t="shared" si="11"/>
        <v>2871.5117538662507</v>
      </c>
      <c r="J84" s="14">
        <f t="shared" si="8"/>
        <v>67193.375040470259</v>
      </c>
      <c r="K84" s="14">
        <f t="shared" si="9"/>
        <v>831478.81682040531</v>
      </c>
      <c r="L84" s="21">
        <f t="shared" si="12"/>
        <v>12.115537610713849</v>
      </c>
    </row>
    <row r="85" spans="1:12" x14ac:dyDescent="0.2">
      <c r="A85" s="17">
        <v>76</v>
      </c>
      <c r="B85" s="48">
        <v>3</v>
      </c>
      <c r="C85" s="47">
        <v>127</v>
      </c>
      <c r="D85" s="47">
        <v>123</v>
      </c>
      <c r="E85" s="18">
        <v>0.5</v>
      </c>
      <c r="F85" s="19">
        <f t="shared" si="10"/>
        <v>2.4E-2</v>
      </c>
      <c r="G85" s="19">
        <f t="shared" si="7"/>
        <v>2.3715415019762848E-2</v>
      </c>
      <c r="H85" s="14">
        <f t="shared" si="13"/>
        <v>65757.619163537136</v>
      </c>
      <c r="I85" s="14">
        <f t="shared" si="11"/>
        <v>1559.4692291747938</v>
      </c>
      <c r="J85" s="14">
        <f t="shared" si="8"/>
        <v>64977.88454894974</v>
      </c>
      <c r="K85" s="14">
        <f t="shared" si="9"/>
        <v>764285.44177993503</v>
      </c>
      <c r="L85" s="21">
        <f t="shared" si="12"/>
        <v>11.622766327338907</v>
      </c>
    </row>
    <row r="86" spans="1:12" x14ac:dyDescent="0.2">
      <c r="A86" s="17">
        <v>77</v>
      </c>
      <c r="B86" s="48">
        <v>2</v>
      </c>
      <c r="C86" s="47">
        <v>86</v>
      </c>
      <c r="D86" s="47">
        <v>126</v>
      </c>
      <c r="E86" s="18">
        <v>0.5</v>
      </c>
      <c r="F86" s="19">
        <f t="shared" si="10"/>
        <v>1.8867924528301886E-2</v>
      </c>
      <c r="G86" s="19">
        <f t="shared" si="7"/>
        <v>1.8691588785046728E-2</v>
      </c>
      <c r="H86" s="14">
        <f t="shared" si="13"/>
        <v>64198.149934362344</v>
      </c>
      <c r="I86" s="14">
        <f t="shared" si="11"/>
        <v>1199.9654193338754</v>
      </c>
      <c r="J86" s="14">
        <f t="shared" si="8"/>
        <v>63598.167224695411</v>
      </c>
      <c r="K86" s="14">
        <f t="shared" si="9"/>
        <v>699307.55723098526</v>
      </c>
      <c r="L86" s="21">
        <f t="shared" si="12"/>
        <v>10.892954983063738</v>
      </c>
    </row>
    <row r="87" spans="1:12" x14ac:dyDescent="0.2">
      <c r="A87" s="17">
        <v>78</v>
      </c>
      <c r="B87" s="48">
        <v>1</v>
      </c>
      <c r="C87" s="47">
        <v>117</v>
      </c>
      <c r="D87" s="47">
        <v>84</v>
      </c>
      <c r="E87" s="18">
        <v>0.5</v>
      </c>
      <c r="F87" s="19">
        <f t="shared" si="10"/>
        <v>9.9502487562189053E-3</v>
      </c>
      <c r="G87" s="19">
        <f t="shared" si="7"/>
        <v>9.9009900990098994E-3</v>
      </c>
      <c r="H87" s="14">
        <f t="shared" si="13"/>
        <v>62998.184515028472</v>
      </c>
      <c r="I87" s="14">
        <f t="shared" si="11"/>
        <v>623.74440113889568</v>
      </c>
      <c r="J87" s="14">
        <f t="shared" si="8"/>
        <v>62686.312314459028</v>
      </c>
      <c r="K87" s="14">
        <f t="shared" si="9"/>
        <v>635709.39000628982</v>
      </c>
      <c r="L87" s="21">
        <f t="shared" si="12"/>
        <v>10.090916030360189</v>
      </c>
    </row>
    <row r="88" spans="1:12" x14ac:dyDescent="0.2">
      <c r="A88" s="17">
        <v>79</v>
      </c>
      <c r="B88" s="48">
        <v>2</v>
      </c>
      <c r="C88" s="47">
        <v>115</v>
      </c>
      <c r="D88" s="47">
        <v>112</v>
      </c>
      <c r="E88" s="18">
        <v>0.5</v>
      </c>
      <c r="F88" s="19">
        <f t="shared" si="10"/>
        <v>1.7621145374449341E-2</v>
      </c>
      <c r="G88" s="19">
        <f t="shared" si="7"/>
        <v>1.7467248908296942E-2</v>
      </c>
      <c r="H88" s="14">
        <f t="shared" si="13"/>
        <v>62374.440113889577</v>
      </c>
      <c r="I88" s="14">
        <f t="shared" si="11"/>
        <v>1089.5098709849708</v>
      </c>
      <c r="J88" s="14">
        <f t="shared" si="8"/>
        <v>61829.685178397092</v>
      </c>
      <c r="K88" s="14">
        <f t="shared" si="9"/>
        <v>573023.07769183081</v>
      </c>
      <c r="L88" s="21">
        <f t="shared" si="12"/>
        <v>9.1868251906637912</v>
      </c>
    </row>
    <row r="89" spans="1:12" x14ac:dyDescent="0.2">
      <c r="A89" s="17">
        <v>80</v>
      </c>
      <c r="B89" s="48">
        <v>8</v>
      </c>
      <c r="C89" s="47">
        <v>130</v>
      </c>
      <c r="D89" s="47">
        <v>110</v>
      </c>
      <c r="E89" s="18">
        <v>0.5</v>
      </c>
      <c r="F89" s="19">
        <f t="shared" si="10"/>
        <v>6.6666666666666666E-2</v>
      </c>
      <c r="G89" s="19">
        <f t="shared" si="7"/>
        <v>6.4516129032258063E-2</v>
      </c>
      <c r="H89" s="14">
        <f t="shared" si="13"/>
        <v>61284.930242904607</v>
      </c>
      <c r="I89" s="14">
        <f t="shared" si="11"/>
        <v>3953.8664672841683</v>
      </c>
      <c r="J89" s="14">
        <f t="shared" si="8"/>
        <v>59307.997009262523</v>
      </c>
      <c r="K89" s="14">
        <f t="shared" si="9"/>
        <v>511193.39251343376</v>
      </c>
      <c r="L89" s="21">
        <f t="shared" si="12"/>
        <v>8.3412576384978134</v>
      </c>
    </row>
    <row r="90" spans="1:12" x14ac:dyDescent="0.2">
      <c r="A90" s="17">
        <v>81</v>
      </c>
      <c r="B90" s="48">
        <v>8</v>
      </c>
      <c r="C90" s="47">
        <v>95</v>
      </c>
      <c r="D90" s="47">
        <v>123</v>
      </c>
      <c r="E90" s="18">
        <v>0.5</v>
      </c>
      <c r="F90" s="19">
        <f t="shared" si="10"/>
        <v>7.3394495412844041E-2</v>
      </c>
      <c r="G90" s="19">
        <f t="shared" si="7"/>
        <v>7.0796460176991149E-2</v>
      </c>
      <c r="H90" s="14">
        <f t="shared" si="13"/>
        <v>57331.063775620438</v>
      </c>
      <c r="I90" s="14">
        <f t="shared" si="11"/>
        <v>4058.8363734952522</v>
      </c>
      <c r="J90" s="14">
        <f t="shared" si="8"/>
        <v>55301.645588872816</v>
      </c>
      <c r="K90" s="14">
        <f t="shared" si="9"/>
        <v>451885.39550417126</v>
      </c>
      <c r="L90" s="21">
        <f t="shared" si="12"/>
        <v>7.8820340273597331</v>
      </c>
    </row>
    <row r="91" spans="1:12" x14ac:dyDescent="0.2">
      <c r="A91" s="17">
        <v>82</v>
      </c>
      <c r="B91" s="48">
        <v>5</v>
      </c>
      <c r="C91" s="47">
        <v>107</v>
      </c>
      <c r="D91" s="47">
        <v>93</v>
      </c>
      <c r="E91" s="18">
        <v>0.5</v>
      </c>
      <c r="F91" s="19">
        <f t="shared" si="10"/>
        <v>0.05</v>
      </c>
      <c r="G91" s="19">
        <f t="shared" si="7"/>
        <v>4.8780487804878057E-2</v>
      </c>
      <c r="H91" s="14">
        <f t="shared" si="13"/>
        <v>53272.227402125187</v>
      </c>
      <c r="I91" s="14">
        <f t="shared" si="11"/>
        <v>2598.6452391280582</v>
      </c>
      <c r="J91" s="14">
        <f t="shared" si="8"/>
        <v>51972.904782561163</v>
      </c>
      <c r="K91" s="14">
        <f t="shared" si="9"/>
        <v>396583.74991529842</v>
      </c>
      <c r="L91" s="21">
        <f t="shared" si="12"/>
        <v>7.4444747151585693</v>
      </c>
    </row>
    <row r="92" spans="1:12" x14ac:dyDescent="0.2">
      <c r="A92" s="17">
        <v>83</v>
      </c>
      <c r="B92" s="48">
        <v>7</v>
      </c>
      <c r="C92" s="47">
        <v>94</v>
      </c>
      <c r="D92" s="47">
        <v>97</v>
      </c>
      <c r="E92" s="18">
        <v>0.5</v>
      </c>
      <c r="F92" s="19">
        <f t="shared" si="10"/>
        <v>7.3298429319371722E-2</v>
      </c>
      <c r="G92" s="19">
        <f t="shared" si="7"/>
        <v>7.0707070707070691E-2</v>
      </c>
      <c r="H92" s="14">
        <f t="shared" si="13"/>
        <v>50673.582162997132</v>
      </c>
      <c r="I92" s="14">
        <f t="shared" si="11"/>
        <v>3582.9805569795944</v>
      </c>
      <c r="J92" s="14">
        <f t="shared" si="8"/>
        <v>48882.091884507339</v>
      </c>
      <c r="K92" s="14">
        <f t="shared" si="9"/>
        <v>344610.84513273725</v>
      </c>
      <c r="L92" s="21">
        <f t="shared" si="12"/>
        <v>6.8006016236282383</v>
      </c>
    </row>
    <row r="93" spans="1:12" x14ac:dyDescent="0.2">
      <c r="A93" s="17">
        <v>84</v>
      </c>
      <c r="B93" s="48">
        <v>7</v>
      </c>
      <c r="C93" s="47">
        <v>92</v>
      </c>
      <c r="D93" s="47">
        <v>90</v>
      </c>
      <c r="E93" s="18">
        <v>0.5</v>
      </c>
      <c r="F93" s="19">
        <f t="shared" si="10"/>
        <v>7.6923076923076927E-2</v>
      </c>
      <c r="G93" s="19">
        <f t="shared" si="7"/>
        <v>7.407407407407407E-2</v>
      </c>
      <c r="H93" s="14">
        <f t="shared" si="13"/>
        <v>47090.601606017539</v>
      </c>
      <c r="I93" s="14">
        <f t="shared" si="11"/>
        <v>3488.1927115568546</v>
      </c>
      <c r="J93" s="14">
        <f t="shared" si="8"/>
        <v>45346.505250239112</v>
      </c>
      <c r="K93" s="14">
        <f t="shared" si="9"/>
        <v>295728.75324822991</v>
      </c>
      <c r="L93" s="21">
        <f t="shared" si="12"/>
        <v>6.2799952254260392</v>
      </c>
    </row>
    <row r="94" spans="1:12" x14ac:dyDescent="0.2">
      <c r="A94" s="17">
        <v>85</v>
      </c>
      <c r="B94" s="48">
        <v>6</v>
      </c>
      <c r="C94" s="47">
        <v>87</v>
      </c>
      <c r="D94" s="47">
        <v>92</v>
      </c>
      <c r="E94" s="18">
        <v>0.5</v>
      </c>
      <c r="F94" s="19">
        <f t="shared" si="10"/>
        <v>6.7039106145251395E-2</v>
      </c>
      <c r="G94" s="19">
        <f t="shared" si="7"/>
        <v>6.4864864864864855E-2</v>
      </c>
      <c r="H94" s="14">
        <f t="shared" si="13"/>
        <v>43602.408894460685</v>
      </c>
      <c r="I94" s="14">
        <f t="shared" si="11"/>
        <v>2828.2643607217738</v>
      </c>
      <c r="J94" s="14">
        <f t="shared" si="8"/>
        <v>42188.276714099797</v>
      </c>
      <c r="K94" s="14">
        <f t="shared" si="9"/>
        <v>250382.24799799081</v>
      </c>
      <c r="L94" s="21">
        <f t="shared" si="12"/>
        <v>5.7423948434601222</v>
      </c>
    </row>
    <row r="95" spans="1:12" x14ac:dyDescent="0.2">
      <c r="A95" s="17">
        <v>86</v>
      </c>
      <c r="B95" s="48">
        <v>10</v>
      </c>
      <c r="C95" s="47">
        <v>70</v>
      </c>
      <c r="D95" s="47">
        <v>83</v>
      </c>
      <c r="E95" s="18">
        <v>0.5</v>
      </c>
      <c r="F95" s="19">
        <f t="shared" si="10"/>
        <v>0.13071895424836602</v>
      </c>
      <c r="G95" s="19">
        <f t="shared" si="7"/>
        <v>0.1226993865030675</v>
      </c>
      <c r="H95" s="14">
        <f t="shared" si="13"/>
        <v>40774.144533738909</v>
      </c>
      <c r="I95" s="14">
        <f t="shared" si="11"/>
        <v>5002.962519477167</v>
      </c>
      <c r="J95" s="14">
        <f t="shared" si="8"/>
        <v>38272.663274000326</v>
      </c>
      <c r="K95" s="14">
        <f t="shared" si="9"/>
        <v>208193.97128389101</v>
      </c>
      <c r="L95" s="21">
        <f t="shared" si="12"/>
        <v>5.1060291678619807</v>
      </c>
    </row>
    <row r="96" spans="1:12" x14ac:dyDescent="0.2">
      <c r="A96" s="17">
        <v>87</v>
      </c>
      <c r="B96" s="48">
        <v>6</v>
      </c>
      <c r="C96" s="47">
        <v>69</v>
      </c>
      <c r="D96" s="47">
        <v>63</v>
      </c>
      <c r="E96" s="18">
        <v>0.5</v>
      </c>
      <c r="F96" s="19">
        <f t="shared" si="10"/>
        <v>9.0909090909090912E-2</v>
      </c>
      <c r="G96" s="19">
        <f t="shared" si="7"/>
        <v>8.6956521739130446E-2</v>
      </c>
      <c r="H96" s="14">
        <f t="shared" si="13"/>
        <v>35771.182014261743</v>
      </c>
      <c r="I96" s="14">
        <f t="shared" si="11"/>
        <v>3110.5375664575431</v>
      </c>
      <c r="J96" s="14">
        <f t="shared" si="8"/>
        <v>34215.913231032973</v>
      </c>
      <c r="K96" s="14">
        <f t="shared" si="9"/>
        <v>169921.30800989066</v>
      </c>
      <c r="L96" s="21">
        <f t="shared" si="12"/>
        <v>4.7502290514790406</v>
      </c>
    </row>
    <row r="97" spans="1:12" x14ac:dyDescent="0.2">
      <c r="A97" s="17">
        <v>88</v>
      </c>
      <c r="B97" s="48">
        <v>9</v>
      </c>
      <c r="C97" s="47">
        <v>52</v>
      </c>
      <c r="D97" s="47">
        <v>67</v>
      </c>
      <c r="E97" s="18">
        <v>0.5</v>
      </c>
      <c r="F97" s="19">
        <f t="shared" si="10"/>
        <v>0.15126050420168066</v>
      </c>
      <c r="G97" s="19">
        <f t="shared" si="7"/>
        <v>0.140625</v>
      </c>
      <c r="H97" s="14">
        <f t="shared" si="13"/>
        <v>32660.644447804199</v>
      </c>
      <c r="I97" s="14">
        <f t="shared" si="11"/>
        <v>4592.9031254724659</v>
      </c>
      <c r="J97" s="14">
        <f t="shared" si="8"/>
        <v>30364.192885067969</v>
      </c>
      <c r="K97" s="14">
        <f t="shared" si="9"/>
        <v>135705.39477885771</v>
      </c>
      <c r="L97" s="21">
        <f t="shared" si="12"/>
        <v>4.1550127706675211</v>
      </c>
    </row>
    <row r="98" spans="1:12" x14ac:dyDescent="0.2">
      <c r="A98" s="17">
        <v>89</v>
      </c>
      <c r="B98" s="48">
        <v>12</v>
      </c>
      <c r="C98" s="47">
        <v>41</v>
      </c>
      <c r="D98" s="47">
        <v>49</v>
      </c>
      <c r="E98" s="18">
        <v>0.5</v>
      </c>
      <c r="F98" s="19">
        <f t="shared" si="10"/>
        <v>0.26666666666666666</v>
      </c>
      <c r="G98" s="19">
        <f t="shared" si="7"/>
        <v>0.23529411764705882</v>
      </c>
      <c r="H98" s="14">
        <f t="shared" si="13"/>
        <v>28067.741322331734</v>
      </c>
      <c r="I98" s="14">
        <f t="shared" si="11"/>
        <v>6604.1744287839374</v>
      </c>
      <c r="J98" s="14">
        <f t="shared" si="8"/>
        <v>24765.654107939765</v>
      </c>
      <c r="K98" s="14">
        <f>K99+J98</f>
        <v>105341.20189378975</v>
      </c>
      <c r="L98" s="21">
        <f t="shared" si="12"/>
        <v>3.7531057695040246</v>
      </c>
    </row>
    <row r="99" spans="1:12" x14ac:dyDescent="0.2">
      <c r="A99" s="17">
        <v>90</v>
      </c>
      <c r="B99" s="48">
        <v>5</v>
      </c>
      <c r="C99" s="47">
        <v>53</v>
      </c>
      <c r="D99" s="47">
        <v>39</v>
      </c>
      <c r="E99" s="18">
        <v>0.5</v>
      </c>
      <c r="F99" s="23">
        <f t="shared" si="10"/>
        <v>0.10869565217391304</v>
      </c>
      <c r="G99" s="23">
        <f t="shared" si="7"/>
        <v>0.10309278350515463</v>
      </c>
      <c r="H99" s="24">
        <f t="shared" si="13"/>
        <v>21463.566893547795</v>
      </c>
      <c r="I99" s="24">
        <f t="shared" si="11"/>
        <v>2212.7388550049272</v>
      </c>
      <c r="J99" s="24">
        <f t="shared" si="8"/>
        <v>20357.197466045331</v>
      </c>
      <c r="K99" s="24">
        <f t="shared" ref="K99:K108" si="14">K100+J99</f>
        <v>80575.547785849994</v>
      </c>
      <c r="L99" s="25">
        <f t="shared" si="12"/>
        <v>3.7540613908898788</v>
      </c>
    </row>
    <row r="100" spans="1:12" x14ac:dyDescent="0.2">
      <c r="A100" s="17">
        <v>91</v>
      </c>
      <c r="B100" s="48">
        <v>8</v>
      </c>
      <c r="C100" s="47">
        <v>29</v>
      </c>
      <c r="D100" s="47">
        <v>44</v>
      </c>
      <c r="E100" s="18">
        <v>0.5</v>
      </c>
      <c r="F100" s="23">
        <f t="shared" si="10"/>
        <v>0.21917808219178081</v>
      </c>
      <c r="G100" s="23">
        <f t="shared" si="7"/>
        <v>0.19753086419753085</v>
      </c>
      <c r="H100" s="24">
        <f t="shared" si="13"/>
        <v>19250.828038542866</v>
      </c>
      <c r="I100" s="24">
        <f t="shared" si="11"/>
        <v>3802.6326989714303</v>
      </c>
      <c r="J100" s="24">
        <f t="shared" si="8"/>
        <v>17349.511689057152</v>
      </c>
      <c r="K100" s="24">
        <f t="shared" si="14"/>
        <v>60218.350319804667</v>
      </c>
      <c r="L100" s="25">
        <f t="shared" si="12"/>
        <v>3.1280914358197505</v>
      </c>
    </row>
    <row r="101" spans="1:12" x14ac:dyDescent="0.2">
      <c r="A101" s="17">
        <v>92</v>
      </c>
      <c r="B101" s="48">
        <v>9</v>
      </c>
      <c r="C101" s="47">
        <v>31</v>
      </c>
      <c r="D101" s="47">
        <v>21</v>
      </c>
      <c r="E101" s="18">
        <v>0.5</v>
      </c>
      <c r="F101" s="23">
        <f t="shared" si="10"/>
        <v>0.34615384615384615</v>
      </c>
      <c r="G101" s="23">
        <f t="shared" si="7"/>
        <v>0.29508196721311475</v>
      </c>
      <c r="H101" s="24">
        <f t="shared" si="13"/>
        <v>15448.195339571435</v>
      </c>
      <c r="I101" s="24">
        <f t="shared" si="11"/>
        <v>4558.4838706932105</v>
      </c>
      <c r="J101" s="24">
        <f t="shared" si="8"/>
        <v>13168.953404224829</v>
      </c>
      <c r="K101" s="24">
        <f t="shared" si="14"/>
        <v>42868.838630747516</v>
      </c>
      <c r="L101" s="25">
        <f t="shared" si="12"/>
        <v>2.7750062507907662</v>
      </c>
    </row>
    <row r="102" spans="1:12" x14ac:dyDescent="0.2">
      <c r="A102" s="17">
        <v>93</v>
      </c>
      <c r="B102" s="48">
        <v>7</v>
      </c>
      <c r="C102" s="47">
        <v>18</v>
      </c>
      <c r="D102" s="47">
        <v>26</v>
      </c>
      <c r="E102" s="18">
        <v>0.5</v>
      </c>
      <c r="F102" s="23">
        <f t="shared" si="10"/>
        <v>0.31818181818181818</v>
      </c>
      <c r="G102" s="23">
        <f t="shared" si="7"/>
        <v>0.2745098039215686</v>
      </c>
      <c r="H102" s="24">
        <f t="shared" si="13"/>
        <v>10889.711468878224</v>
      </c>
      <c r="I102" s="24">
        <f t="shared" si="11"/>
        <v>2989.3325600842181</v>
      </c>
      <c r="J102" s="24">
        <f t="shared" si="8"/>
        <v>9395.0451888361149</v>
      </c>
      <c r="K102" s="24">
        <f t="shared" si="14"/>
        <v>29699.885226522689</v>
      </c>
      <c r="L102" s="25">
        <f t="shared" si="12"/>
        <v>2.7273344487962037</v>
      </c>
    </row>
    <row r="103" spans="1:12" x14ac:dyDescent="0.2">
      <c r="A103" s="17">
        <v>94</v>
      </c>
      <c r="B103" s="48">
        <v>4</v>
      </c>
      <c r="C103" s="47">
        <v>14</v>
      </c>
      <c r="D103" s="47">
        <v>13</v>
      </c>
      <c r="E103" s="18">
        <v>0.5</v>
      </c>
      <c r="F103" s="23">
        <f t="shared" si="10"/>
        <v>0.29629629629629628</v>
      </c>
      <c r="G103" s="23">
        <f t="shared" si="7"/>
        <v>0.25806451612903225</v>
      </c>
      <c r="H103" s="24">
        <f t="shared" si="13"/>
        <v>7900.3789087940058</v>
      </c>
      <c r="I103" s="24">
        <f t="shared" si="11"/>
        <v>2038.8074603339369</v>
      </c>
      <c r="J103" s="24">
        <f t="shared" si="8"/>
        <v>6880.9751786270372</v>
      </c>
      <c r="K103" s="24">
        <f t="shared" si="14"/>
        <v>20304.840037686572</v>
      </c>
      <c r="L103" s="25">
        <f t="shared" si="12"/>
        <v>2.5701096456380101</v>
      </c>
    </row>
    <row r="104" spans="1:12" x14ac:dyDescent="0.2">
      <c r="A104" s="17">
        <v>95</v>
      </c>
      <c r="B104" s="48">
        <v>3</v>
      </c>
      <c r="C104" s="47">
        <v>13</v>
      </c>
      <c r="D104" s="47">
        <v>13</v>
      </c>
      <c r="E104" s="18">
        <v>0.5</v>
      </c>
      <c r="F104" s="23">
        <f t="shared" si="10"/>
        <v>0.23076923076923078</v>
      </c>
      <c r="G104" s="23">
        <f t="shared" si="7"/>
        <v>0.20689655172413793</v>
      </c>
      <c r="H104" s="24">
        <f t="shared" si="13"/>
        <v>5861.5714484600685</v>
      </c>
      <c r="I104" s="24">
        <f t="shared" si="11"/>
        <v>1212.7389203710486</v>
      </c>
      <c r="J104" s="24">
        <f t="shared" si="8"/>
        <v>5255.2019882745444</v>
      </c>
      <c r="K104" s="24">
        <f t="shared" si="14"/>
        <v>13423.864859059535</v>
      </c>
      <c r="L104" s="25">
        <f t="shared" si="12"/>
        <v>2.2901477832512311</v>
      </c>
    </row>
    <row r="105" spans="1:12" x14ac:dyDescent="0.2">
      <c r="A105" s="17">
        <v>96</v>
      </c>
      <c r="B105" s="48">
        <v>4</v>
      </c>
      <c r="C105" s="47">
        <v>3</v>
      </c>
      <c r="D105" s="47">
        <v>7</v>
      </c>
      <c r="E105" s="18">
        <v>0.5</v>
      </c>
      <c r="F105" s="23">
        <f t="shared" si="10"/>
        <v>0.8</v>
      </c>
      <c r="G105" s="23">
        <f t="shared" si="7"/>
        <v>0.57142857142857151</v>
      </c>
      <c r="H105" s="24">
        <f t="shared" si="13"/>
        <v>4648.8325280890203</v>
      </c>
      <c r="I105" s="24">
        <f t="shared" si="11"/>
        <v>2656.4757303365836</v>
      </c>
      <c r="J105" s="24">
        <f t="shared" si="8"/>
        <v>3320.5946629207283</v>
      </c>
      <c r="K105" s="24">
        <f t="shared" si="14"/>
        <v>8168.6628707849904</v>
      </c>
      <c r="L105" s="25">
        <f t="shared" si="12"/>
        <v>1.7571428571428567</v>
      </c>
    </row>
    <row r="106" spans="1:12" x14ac:dyDescent="0.2">
      <c r="A106" s="17">
        <v>97</v>
      </c>
      <c r="B106" s="48">
        <v>0</v>
      </c>
      <c r="C106" s="47">
        <v>4</v>
      </c>
      <c r="D106" s="47">
        <v>2</v>
      </c>
      <c r="E106" s="18">
        <v>0.5</v>
      </c>
      <c r="F106" s="23">
        <f t="shared" si="10"/>
        <v>0</v>
      </c>
      <c r="G106" s="23">
        <f t="shared" si="7"/>
        <v>0</v>
      </c>
      <c r="H106" s="24">
        <f t="shared" si="13"/>
        <v>1992.3567977524367</v>
      </c>
      <c r="I106" s="24">
        <f t="shared" si="11"/>
        <v>0</v>
      </c>
      <c r="J106" s="24">
        <f t="shared" si="8"/>
        <v>1992.3567977524367</v>
      </c>
      <c r="K106" s="24">
        <f t="shared" si="14"/>
        <v>4848.0682078642621</v>
      </c>
      <c r="L106" s="25">
        <f t="shared" si="12"/>
        <v>2.4333333333333331</v>
      </c>
    </row>
    <row r="107" spans="1:12" x14ac:dyDescent="0.2">
      <c r="A107" s="17">
        <v>98</v>
      </c>
      <c r="B107" s="48">
        <v>4</v>
      </c>
      <c r="C107" s="47">
        <v>8</v>
      </c>
      <c r="D107" s="47">
        <v>3</v>
      </c>
      <c r="E107" s="18">
        <v>0.5</v>
      </c>
      <c r="F107" s="23">
        <f t="shared" si="10"/>
        <v>0.72727272727272729</v>
      </c>
      <c r="G107" s="23">
        <f t="shared" si="7"/>
        <v>0.53333333333333333</v>
      </c>
      <c r="H107" s="24">
        <f t="shared" si="13"/>
        <v>1992.3567977524367</v>
      </c>
      <c r="I107" s="24">
        <f t="shared" si="11"/>
        <v>1062.5902921346328</v>
      </c>
      <c r="J107" s="24">
        <f t="shared" si="8"/>
        <v>1461.0616516851203</v>
      </c>
      <c r="K107" s="24">
        <f t="shared" si="14"/>
        <v>2855.7114101118259</v>
      </c>
      <c r="L107" s="25">
        <f t="shared" si="12"/>
        <v>1.4333333333333333</v>
      </c>
    </row>
    <row r="108" spans="1:12" x14ac:dyDescent="0.2">
      <c r="A108" s="17">
        <v>99</v>
      </c>
      <c r="B108" s="48">
        <v>1</v>
      </c>
      <c r="C108" s="47">
        <v>3</v>
      </c>
      <c r="D108" s="47">
        <v>4</v>
      </c>
      <c r="E108" s="18">
        <v>0.5</v>
      </c>
      <c r="F108" s="23">
        <f t="shared" si="10"/>
        <v>0.2857142857142857</v>
      </c>
      <c r="G108" s="23">
        <f t="shared" si="7"/>
        <v>0.25</v>
      </c>
      <c r="H108" s="24">
        <f t="shared" si="13"/>
        <v>929.76650561780389</v>
      </c>
      <c r="I108" s="24">
        <f t="shared" si="11"/>
        <v>232.44162640445097</v>
      </c>
      <c r="J108" s="24">
        <f t="shared" si="8"/>
        <v>813.5456924155784</v>
      </c>
      <c r="K108" s="24">
        <f t="shared" si="14"/>
        <v>1394.6497584267058</v>
      </c>
      <c r="L108" s="25">
        <f t="shared" si="12"/>
        <v>1.5</v>
      </c>
    </row>
    <row r="109" spans="1:12" x14ac:dyDescent="0.2">
      <c r="A109" s="17" t="s">
        <v>22</v>
      </c>
      <c r="B109" s="48">
        <v>3</v>
      </c>
      <c r="C109" s="47">
        <v>2</v>
      </c>
      <c r="D109" s="47">
        <v>3</v>
      </c>
      <c r="E109" s="18"/>
      <c r="F109" s="23">
        <f>B109/((C109+D109)/2)</f>
        <v>1.2</v>
      </c>
      <c r="G109" s="23">
        <v>1</v>
      </c>
      <c r="H109" s="24">
        <f>H108-I108</f>
        <v>697.32487921335292</v>
      </c>
      <c r="I109" s="24">
        <f>H109*G109</f>
        <v>697.32487921335292</v>
      </c>
      <c r="J109" s="24">
        <f>H109/F109</f>
        <v>581.10406601112743</v>
      </c>
      <c r="K109" s="24">
        <f>J109</f>
        <v>581.10406601112743</v>
      </c>
      <c r="L109" s="25">
        <f>K109/H109</f>
        <v>0.83333333333333337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42370</v>
      </c>
      <c r="D7" s="40">
        <v>42736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186</v>
      </c>
      <c r="D9" s="47">
        <v>179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8118629.2739175279</v>
      </c>
      <c r="L9" s="20">
        <f>K9/H9</f>
        <v>81.186292739175272</v>
      </c>
    </row>
    <row r="10" spans="1:13" x14ac:dyDescent="0.2">
      <c r="A10" s="17">
        <v>1</v>
      </c>
      <c r="B10" s="48">
        <v>0</v>
      </c>
      <c r="C10" s="47">
        <v>208</v>
      </c>
      <c r="D10" s="47">
        <v>203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8018629.2739175279</v>
      </c>
      <c r="L10" s="21">
        <f t="shared" ref="L10:L73" si="5">K10/H10</f>
        <v>80.186292739175272</v>
      </c>
    </row>
    <row r="11" spans="1:13" x14ac:dyDescent="0.2">
      <c r="A11" s="17">
        <v>2</v>
      </c>
      <c r="B11" s="48">
        <v>0</v>
      </c>
      <c r="C11" s="47">
        <v>209</v>
      </c>
      <c r="D11" s="47">
        <v>215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7918629.2739175279</v>
      </c>
      <c r="L11" s="21">
        <f t="shared" si="5"/>
        <v>79.186292739175272</v>
      </c>
    </row>
    <row r="12" spans="1:13" x14ac:dyDescent="0.2">
      <c r="A12" s="17">
        <v>3</v>
      </c>
      <c r="B12" s="48">
        <v>0</v>
      </c>
      <c r="C12" s="47">
        <v>222</v>
      </c>
      <c r="D12" s="47">
        <v>207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7818629.2739175279</v>
      </c>
      <c r="L12" s="21">
        <f t="shared" si="5"/>
        <v>78.186292739175272</v>
      </c>
    </row>
    <row r="13" spans="1:13" x14ac:dyDescent="0.2">
      <c r="A13" s="17">
        <v>4</v>
      </c>
      <c r="B13" s="48">
        <v>0</v>
      </c>
      <c r="C13" s="47">
        <v>210</v>
      </c>
      <c r="D13" s="47">
        <v>218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7718629.2739175279</v>
      </c>
      <c r="L13" s="21">
        <f t="shared" si="5"/>
        <v>77.186292739175272</v>
      </c>
    </row>
    <row r="14" spans="1:13" x14ac:dyDescent="0.2">
      <c r="A14" s="17">
        <v>5</v>
      </c>
      <c r="B14" s="48">
        <v>0</v>
      </c>
      <c r="C14" s="47">
        <v>233</v>
      </c>
      <c r="D14" s="47">
        <v>212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7618629.2739175279</v>
      </c>
      <c r="L14" s="21">
        <f t="shared" si="5"/>
        <v>76.186292739175272</v>
      </c>
    </row>
    <row r="15" spans="1:13" x14ac:dyDescent="0.2">
      <c r="A15" s="17">
        <v>6</v>
      </c>
      <c r="B15" s="48">
        <v>0</v>
      </c>
      <c r="C15" s="47">
        <v>237</v>
      </c>
      <c r="D15" s="47">
        <v>228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7518629.2739175279</v>
      </c>
      <c r="L15" s="21">
        <f t="shared" si="5"/>
        <v>75.186292739175272</v>
      </c>
    </row>
    <row r="16" spans="1:13" x14ac:dyDescent="0.2">
      <c r="A16" s="17">
        <v>7</v>
      </c>
      <c r="B16" s="48">
        <v>0</v>
      </c>
      <c r="C16" s="47">
        <v>271</v>
      </c>
      <c r="D16" s="47">
        <v>234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7418629.2739175279</v>
      </c>
      <c r="L16" s="21">
        <f t="shared" si="5"/>
        <v>74.186292739175272</v>
      </c>
    </row>
    <row r="17" spans="1:12" x14ac:dyDescent="0.2">
      <c r="A17" s="17">
        <v>8</v>
      </c>
      <c r="B17" s="48">
        <v>1</v>
      </c>
      <c r="C17" s="47">
        <v>244</v>
      </c>
      <c r="D17" s="47">
        <v>264</v>
      </c>
      <c r="E17" s="18">
        <v>0.5</v>
      </c>
      <c r="F17" s="19">
        <f t="shared" si="3"/>
        <v>3.937007874015748E-3</v>
      </c>
      <c r="G17" s="19">
        <f t="shared" si="0"/>
        <v>3.929273084479371E-3</v>
      </c>
      <c r="H17" s="14">
        <f t="shared" si="6"/>
        <v>100000</v>
      </c>
      <c r="I17" s="14">
        <f t="shared" si="4"/>
        <v>392.92730844793709</v>
      </c>
      <c r="J17" s="14">
        <f t="shared" si="1"/>
        <v>99803.53634577604</v>
      </c>
      <c r="K17" s="14">
        <f t="shared" si="2"/>
        <v>7318629.2739175279</v>
      </c>
      <c r="L17" s="21">
        <f t="shared" si="5"/>
        <v>73.186292739175272</v>
      </c>
    </row>
    <row r="18" spans="1:12" x14ac:dyDescent="0.2">
      <c r="A18" s="17">
        <v>9</v>
      </c>
      <c r="B18" s="48">
        <v>0</v>
      </c>
      <c r="C18" s="47">
        <v>242</v>
      </c>
      <c r="D18" s="47">
        <v>253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99607.072691552064</v>
      </c>
      <c r="I18" s="14">
        <f t="shared" si="4"/>
        <v>0</v>
      </c>
      <c r="J18" s="14">
        <f t="shared" si="1"/>
        <v>99607.072691552064</v>
      </c>
      <c r="K18" s="14">
        <f t="shared" si="2"/>
        <v>7218825.7375717517</v>
      </c>
      <c r="L18" s="21">
        <f t="shared" si="5"/>
        <v>72.473023677002402</v>
      </c>
    </row>
    <row r="19" spans="1:12" x14ac:dyDescent="0.2">
      <c r="A19" s="17">
        <v>10</v>
      </c>
      <c r="B19" s="48">
        <v>0</v>
      </c>
      <c r="C19" s="47">
        <v>231</v>
      </c>
      <c r="D19" s="47">
        <v>236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99607.072691552064</v>
      </c>
      <c r="I19" s="14">
        <f t="shared" si="4"/>
        <v>0</v>
      </c>
      <c r="J19" s="14">
        <f t="shared" si="1"/>
        <v>99607.072691552064</v>
      </c>
      <c r="K19" s="14">
        <f t="shared" si="2"/>
        <v>7119218.6648801994</v>
      </c>
      <c r="L19" s="21">
        <f t="shared" si="5"/>
        <v>71.473023677002388</v>
      </c>
    </row>
    <row r="20" spans="1:12" x14ac:dyDescent="0.2">
      <c r="A20" s="17">
        <v>11</v>
      </c>
      <c r="B20" s="48">
        <v>0</v>
      </c>
      <c r="C20" s="47">
        <v>259</v>
      </c>
      <c r="D20" s="47">
        <v>230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99607.072691552064</v>
      </c>
      <c r="I20" s="14">
        <f t="shared" si="4"/>
        <v>0</v>
      </c>
      <c r="J20" s="14">
        <f t="shared" si="1"/>
        <v>99607.072691552064</v>
      </c>
      <c r="K20" s="14">
        <f t="shared" si="2"/>
        <v>7019611.592188647</v>
      </c>
      <c r="L20" s="21">
        <f t="shared" si="5"/>
        <v>70.473023677002388</v>
      </c>
    </row>
    <row r="21" spans="1:12" x14ac:dyDescent="0.2">
      <c r="A21" s="17">
        <v>12</v>
      </c>
      <c r="B21" s="48">
        <v>0</v>
      </c>
      <c r="C21" s="47">
        <v>216</v>
      </c>
      <c r="D21" s="47">
        <v>259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99607.072691552064</v>
      </c>
      <c r="I21" s="14">
        <f t="shared" si="4"/>
        <v>0</v>
      </c>
      <c r="J21" s="14">
        <f t="shared" si="1"/>
        <v>99607.072691552064</v>
      </c>
      <c r="K21" s="14">
        <f t="shared" si="2"/>
        <v>6920004.5194970947</v>
      </c>
      <c r="L21" s="21">
        <f t="shared" si="5"/>
        <v>69.473023677002388</v>
      </c>
    </row>
    <row r="22" spans="1:12" x14ac:dyDescent="0.2">
      <c r="A22" s="17">
        <v>13</v>
      </c>
      <c r="B22" s="48">
        <v>0</v>
      </c>
      <c r="C22" s="47">
        <v>193</v>
      </c>
      <c r="D22" s="47">
        <v>213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99607.072691552064</v>
      </c>
      <c r="I22" s="14">
        <f t="shared" si="4"/>
        <v>0</v>
      </c>
      <c r="J22" s="14">
        <f t="shared" si="1"/>
        <v>99607.072691552064</v>
      </c>
      <c r="K22" s="14">
        <f t="shared" si="2"/>
        <v>6820397.4468055423</v>
      </c>
      <c r="L22" s="21">
        <f t="shared" si="5"/>
        <v>68.473023677002388</v>
      </c>
    </row>
    <row r="23" spans="1:12" x14ac:dyDescent="0.2">
      <c r="A23" s="17">
        <v>14</v>
      </c>
      <c r="B23" s="48">
        <v>0</v>
      </c>
      <c r="C23" s="47">
        <v>208</v>
      </c>
      <c r="D23" s="47">
        <v>197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99607.072691552064</v>
      </c>
      <c r="I23" s="14">
        <f t="shared" si="4"/>
        <v>0</v>
      </c>
      <c r="J23" s="14">
        <f t="shared" si="1"/>
        <v>99607.072691552064</v>
      </c>
      <c r="K23" s="14">
        <f t="shared" si="2"/>
        <v>6720790.37411399</v>
      </c>
      <c r="L23" s="21">
        <f t="shared" si="5"/>
        <v>67.473023677002388</v>
      </c>
    </row>
    <row r="24" spans="1:12" x14ac:dyDescent="0.2">
      <c r="A24" s="17">
        <v>15</v>
      </c>
      <c r="B24" s="48">
        <v>0</v>
      </c>
      <c r="C24" s="47">
        <v>187</v>
      </c>
      <c r="D24" s="47">
        <v>210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99607.072691552064</v>
      </c>
      <c r="I24" s="14">
        <f t="shared" si="4"/>
        <v>0</v>
      </c>
      <c r="J24" s="14">
        <f t="shared" si="1"/>
        <v>99607.072691552064</v>
      </c>
      <c r="K24" s="14">
        <f t="shared" si="2"/>
        <v>6621183.3014224377</v>
      </c>
      <c r="L24" s="21">
        <f t="shared" si="5"/>
        <v>66.473023677002388</v>
      </c>
    </row>
    <row r="25" spans="1:12" x14ac:dyDescent="0.2">
      <c r="A25" s="17">
        <v>16</v>
      </c>
      <c r="B25" s="48">
        <v>0</v>
      </c>
      <c r="C25" s="47">
        <v>213</v>
      </c>
      <c r="D25" s="47">
        <v>189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99607.072691552064</v>
      </c>
      <c r="I25" s="14">
        <f t="shared" si="4"/>
        <v>0</v>
      </c>
      <c r="J25" s="14">
        <f t="shared" si="1"/>
        <v>99607.072691552064</v>
      </c>
      <c r="K25" s="14">
        <f t="shared" si="2"/>
        <v>6521576.2287308853</v>
      </c>
      <c r="L25" s="21">
        <f t="shared" si="5"/>
        <v>65.473023677002374</v>
      </c>
    </row>
    <row r="26" spans="1:12" x14ac:dyDescent="0.2">
      <c r="A26" s="17">
        <v>17</v>
      </c>
      <c r="B26" s="48">
        <v>0</v>
      </c>
      <c r="C26" s="47">
        <v>203</v>
      </c>
      <c r="D26" s="47">
        <v>204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99607.072691552064</v>
      </c>
      <c r="I26" s="14">
        <f t="shared" si="4"/>
        <v>0</v>
      </c>
      <c r="J26" s="14">
        <f t="shared" si="1"/>
        <v>99607.072691552064</v>
      </c>
      <c r="K26" s="14">
        <f t="shared" si="2"/>
        <v>6421969.156039333</v>
      </c>
      <c r="L26" s="21">
        <f t="shared" si="5"/>
        <v>64.473023677002374</v>
      </c>
    </row>
    <row r="27" spans="1:12" x14ac:dyDescent="0.2">
      <c r="A27" s="17">
        <v>18</v>
      </c>
      <c r="B27" s="48">
        <v>0</v>
      </c>
      <c r="C27" s="47">
        <v>180</v>
      </c>
      <c r="D27" s="47">
        <v>206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99607.072691552064</v>
      </c>
      <c r="I27" s="14">
        <f t="shared" si="4"/>
        <v>0</v>
      </c>
      <c r="J27" s="14">
        <f t="shared" si="1"/>
        <v>99607.072691552064</v>
      </c>
      <c r="K27" s="14">
        <f t="shared" si="2"/>
        <v>6322362.0833477806</v>
      </c>
      <c r="L27" s="21">
        <f t="shared" si="5"/>
        <v>63.473023677002374</v>
      </c>
    </row>
    <row r="28" spans="1:12" x14ac:dyDescent="0.2">
      <c r="A28" s="17">
        <v>19</v>
      </c>
      <c r="B28" s="48">
        <v>0</v>
      </c>
      <c r="C28" s="47">
        <v>186</v>
      </c>
      <c r="D28" s="47">
        <v>183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99607.072691552064</v>
      </c>
      <c r="I28" s="14">
        <f t="shared" si="4"/>
        <v>0</v>
      </c>
      <c r="J28" s="14">
        <f t="shared" si="1"/>
        <v>99607.072691552064</v>
      </c>
      <c r="K28" s="14">
        <f t="shared" si="2"/>
        <v>6222755.0106562283</v>
      </c>
      <c r="L28" s="21">
        <f t="shared" si="5"/>
        <v>62.473023677002367</v>
      </c>
    </row>
    <row r="29" spans="1:12" x14ac:dyDescent="0.2">
      <c r="A29" s="17">
        <v>20</v>
      </c>
      <c r="B29" s="48">
        <v>0</v>
      </c>
      <c r="C29" s="47">
        <v>177</v>
      </c>
      <c r="D29" s="47">
        <v>188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99607.072691552064</v>
      </c>
      <c r="I29" s="14">
        <f t="shared" si="4"/>
        <v>0</v>
      </c>
      <c r="J29" s="14">
        <f t="shared" si="1"/>
        <v>99607.072691552064</v>
      </c>
      <c r="K29" s="14">
        <f t="shared" si="2"/>
        <v>6123147.9379646759</v>
      </c>
      <c r="L29" s="21">
        <f t="shared" si="5"/>
        <v>61.473023677002367</v>
      </c>
    </row>
    <row r="30" spans="1:12" x14ac:dyDescent="0.2">
      <c r="A30" s="17">
        <v>21</v>
      </c>
      <c r="B30" s="48">
        <v>0</v>
      </c>
      <c r="C30" s="47">
        <v>166</v>
      </c>
      <c r="D30" s="47">
        <v>177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99607.072691552064</v>
      </c>
      <c r="I30" s="14">
        <f t="shared" si="4"/>
        <v>0</v>
      </c>
      <c r="J30" s="14">
        <f t="shared" si="1"/>
        <v>99607.072691552064</v>
      </c>
      <c r="K30" s="14">
        <f t="shared" si="2"/>
        <v>6023540.8652731236</v>
      </c>
      <c r="L30" s="21">
        <f t="shared" si="5"/>
        <v>60.473023677002367</v>
      </c>
    </row>
    <row r="31" spans="1:12" x14ac:dyDescent="0.2">
      <c r="A31" s="17">
        <v>22</v>
      </c>
      <c r="B31" s="48">
        <v>0</v>
      </c>
      <c r="C31" s="47">
        <v>198</v>
      </c>
      <c r="D31" s="47">
        <v>170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99607.072691552064</v>
      </c>
      <c r="I31" s="14">
        <f t="shared" si="4"/>
        <v>0</v>
      </c>
      <c r="J31" s="14">
        <f t="shared" si="1"/>
        <v>99607.072691552064</v>
      </c>
      <c r="K31" s="14">
        <f t="shared" si="2"/>
        <v>5923933.7925815713</v>
      </c>
      <c r="L31" s="21">
        <f t="shared" si="5"/>
        <v>59.473023677002359</v>
      </c>
    </row>
    <row r="32" spans="1:12" x14ac:dyDescent="0.2">
      <c r="A32" s="17">
        <v>23</v>
      </c>
      <c r="B32" s="48">
        <v>0</v>
      </c>
      <c r="C32" s="47">
        <v>174</v>
      </c>
      <c r="D32" s="47">
        <v>199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99607.072691552064</v>
      </c>
      <c r="I32" s="14">
        <f t="shared" si="4"/>
        <v>0</v>
      </c>
      <c r="J32" s="14">
        <f t="shared" si="1"/>
        <v>99607.072691552064</v>
      </c>
      <c r="K32" s="14">
        <f t="shared" si="2"/>
        <v>5824326.7198900189</v>
      </c>
      <c r="L32" s="21">
        <f t="shared" si="5"/>
        <v>58.473023677002359</v>
      </c>
    </row>
    <row r="33" spans="1:12" x14ac:dyDescent="0.2">
      <c r="A33" s="17">
        <v>24</v>
      </c>
      <c r="B33" s="48">
        <v>0</v>
      </c>
      <c r="C33" s="47">
        <v>174</v>
      </c>
      <c r="D33" s="47">
        <v>171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99607.072691552064</v>
      </c>
      <c r="I33" s="14">
        <f t="shared" si="4"/>
        <v>0</v>
      </c>
      <c r="J33" s="14">
        <f t="shared" si="1"/>
        <v>99607.072691552064</v>
      </c>
      <c r="K33" s="14">
        <f t="shared" si="2"/>
        <v>5724719.6471984666</v>
      </c>
      <c r="L33" s="21">
        <f t="shared" si="5"/>
        <v>57.473023677002352</v>
      </c>
    </row>
    <row r="34" spans="1:12" x14ac:dyDescent="0.2">
      <c r="A34" s="17">
        <v>25</v>
      </c>
      <c r="B34" s="48">
        <v>0</v>
      </c>
      <c r="C34" s="47">
        <v>163</v>
      </c>
      <c r="D34" s="47">
        <v>165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99607.072691552064</v>
      </c>
      <c r="I34" s="14">
        <f t="shared" si="4"/>
        <v>0</v>
      </c>
      <c r="J34" s="14">
        <f t="shared" si="1"/>
        <v>99607.072691552064</v>
      </c>
      <c r="K34" s="14">
        <f t="shared" si="2"/>
        <v>5625112.5745069142</v>
      </c>
      <c r="L34" s="21">
        <f t="shared" si="5"/>
        <v>56.473023677002352</v>
      </c>
    </row>
    <row r="35" spans="1:12" x14ac:dyDescent="0.2">
      <c r="A35" s="17">
        <v>26</v>
      </c>
      <c r="B35" s="48">
        <v>1</v>
      </c>
      <c r="C35" s="47">
        <v>196</v>
      </c>
      <c r="D35" s="47">
        <v>170</v>
      </c>
      <c r="E35" s="18">
        <v>0.5</v>
      </c>
      <c r="F35" s="19">
        <f t="shared" si="3"/>
        <v>5.4644808743169399E-3</v>
      </c>
      <c r="G35" s="19">
        <f t="shared" si="0"/>
        <v>5.4495912806539516E-3</v>
      </c>
      <c r="H35" s="14">
        <f t="shared" si="6"/>
        <v>99607.072691552064</v>
      </c>
      <c r="I35" s="14">
        <f t="shared" si="4"/>
        <v>542.81783483134643</v>
      </c>
      <c r="J35" s="14">
        <f t="shared" si="1"/>
        <v>99335.663774136381</v>
      </c>
      <c r="K35" s="14">
        <f t="shared" si="2"/>
        <v>5525505.5018153619</v>
      </c>
      <c r="L35" s="21">
        <f t="shared" si="5"/>
        <v>55.473023677002352</v>
      </c>
    </row>
    <row r="36" spans="1:12" x14ac:dyDescent="0.2">
      <c r="A36" s="17">
        <v>27</v>
      </c>
      <c r="B36" s="48">
        <v>1</v>
      </c>
      <c r="C36" s="47">
        <v>191</v>
      </c>
      <c r="D36" s="47">
        <v>199</v>
      </c>
      <c r="E36" s="18">
        <v>0.5</v>
      </c>
      <c r="F36" s="19">
        <f t="shared" si="3"/>
        <v>5.1282051282051282E-3</v>
      </c>
      <c r="G36" s="19">
        <f t="shared" si="0"/>
        <v>5.1150895140664966E-3</v>
      </c>
      <c r="H36" s="14">
        <f t="shared" si="6"/>
        <v>99064.254856720712</v>
      </c>
      <c r="I36" s="14">
        <f t="shared" si="4"/>
        <v>506.72253123642309</v>
      </c>
      <c r="J36" s="14">
        <f t="shared" si="1"/>
        <v>98810.893591102504</v>
      </c>
      <c r="K36" s="14">
        <f t="shared" si="2"/>
        <v>5426169.8380412254</v>
      </c>
      <c r="L36" s="21">
        <f t="shared" si="5"/>
        <v>54.774245724547569</v>
      </c>
    </row>
    <row r="37" spans="1:12" x14ac:dyDescent="0.2">
      <c r="A37" s="17">
        <v>28</v>
      </c>
      <c r="B37" s="48">
        <v>0</v>
      </c>
      <c r="C37" s="47">
        <v>186</v>
      </c>
      <c r="D37" s="47">
        <v>190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98557.532325484295</v>
      </c>
      <c r="I37" s="14">
        <f t="shared" si="4"/>
        <v>0</v>
      </c>
      <c r="J37" s="14">
        <f t="shared" si="1"/>
        <v>98557.532325484295</v>
      </c>
      <c r="K37" s="14">
        <f t="shared" si="2"/>
        <v>5327358.9444501232</v>
      </c>
      <c r="L37" s="21">
        <f t="shared" si="5"/>
        <v>54.053290689712341</v>
      </c>
    </row>
    <row r="38" spans="1:12" x14ac:dyDescent="0.2">
      <c r="A38" s="17">
        <v>29</v>
      </c>
      <c r="B38" s="48">
        <v>1</v>
      </c>
      <c r="C38" s="47">
        <v>208</v>
      </c>
      <c r="D38" s="47">
        <v>186</v>
      </c>
      <c r="E38" s="18">
        <v>0.5</v>
      </c>
      <c r="F38" s="19">
        <f t="shared" si="3"/>
        <v>5.076142131979695E-3</v>
      </c>
      <c r="G38" s="19">
        <f t="shared" si="0"/>
        <v>5.0632911392405056E-3</v>
      </c>
      <c r="H38" s="14">
        <f t="shared" si="6"/>
        <v>98557.532325484295</v>
      </c>
      <c r="I38" s="14">
        <f t="shared" si="4"/>
        <v>499.02548012903435</v>
      </c>
      <c r="J38" s="14">
        <f t="shared" si="1"/>
        <v>98308.019585419781</v>
      </c>
      <c r="K38" s="14">
        <f t="shared" si="2"/>
        <v>5228801.4121246394</v>
      </c>
      <c r="L38" s="21">
        <f t="shared" si="5"/>
        <v>53.053290689712341</v>
      </c>
    </row>
    <row r="39" spans="1:12" x14ac:dyDescent="0.2">
      <c r="A39" s="17">
        <v>30</v>
      </c>
      <c r="B39" s="48">
        <v>0</v>
      </c>
      <c r="C39" s="47">
        <v>219</v>
      </c>
      <c r="D39" s="47">
        <v>209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98058.506845355267</v>
      </c>
      <c r="I39" s="14">
        <f t="shared" si="4"/>
        <v>0</v>
      </c>
      <c r="J39" s="14">
        <f t="shared" si="1"/>
        <v>98058.506845355267</v>
      </c>
      <c r="K39" s="14">
        <f t="shared" si="2"/>
        <v>5130493.3925392199</v>
      </c>
      <c r="L39" s="21">
        <f t="shared" si="5"/>
        <v>52.32073746167017</v>
      </c>
    </row>
    <row r="40" spans="1:12" x14ac:dyDescent="0.2">
      <c r="A40" s="17">
        <v>31</v>
      </c>
      <c r="B40" s="48">
        <v>0</v>
      </c>
      <c r="C40" s="47">
        <v>225</v>
      </c>
      <c r="D40" s="47">
        <v>221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98058.506845355267</v>
      </c>
      <c r="I40" s="14">
        <f t="shared" si="4"/>
        <v>0</v>
      </c>
      <c r="J40" s="14">
        <f t="shared" si="1"/>
        <v>98058.506845355267</v>
      </c>
      <c r="K40" s="14">
        <f t="shared" si="2"/>
        <v>5032434.8856938649</v>
      </c>
      <c r="L40" s="21">
        <f t="shared" si="5"/>
        <v>51.32073746167017</v>
      </c>
    </row>
    <row r="41" spans="1:12" x14ac:dyDescent="0.2">
      <c r="A41" s="17">
        <v>32</v>
      </c>
      <c r="B41" s="48">
        <v>0</v>
      </c>
      <c r="C41" s="47">
        <v>257</v>
      </c>
      <c r="D41" s="47">
        <v>224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98058.506845355267</v>
      </c>
      <c r="I41" s="14">
        <f t="shared" si="4"/>
        <v>0</v>
      </c>
      <c r="J41" s="14">
        <f t="shared" si="1"/>
        <v>98058.506845355267</v>
      </c>
      <c r="K41" s="14">
        <f t="shared" si="2"/>
        <v>4934376.3788485099</v>
      </c>
      <c r="L41" s="21">
        <f t="shared" si="5"/>
        <v>50.32073746167017</v>
      </c>
    </row>
    <row r="42" spans="1:12" x14ac:dyDescent="0.2">
      <c r="A42" s="17">
        <v>33</v>
      </c>
      <c r="B42" s="48">
        <v>1</v>
      </c>
      <c r="C42" s="47">
        <v>248</v>
      </c>
      <c r="D42" s="47">
        <v>244</v>
      </c>
      <c r="E42" s="18">
        <v>0.5</v>
      </c>
      <c r="F42" s="19">
        <f t="shared" si="3"/>
        <v>4.0650406504065045E-3</v>
      </c>
      <c r="G42" s="19">
        <f t="shared" si="0"/>
        <v>4.0567951318458426E-3</v>
      </c>
      <c r="H42" s="14">
        <f t="shared" si="6"/>
        <v>98058.506845355267</v>
      </c>
      <c r="I42" s="14">
        <f t="shared" si="4"/>
        <v>397.80327320630948</v>
      </c>
      <c r="J42" s="14">
        <f t="shared" si="1"/>
        <v>97859.605208752109</v>
      </c>
      <c r="K42" s="14">
        <f t="shared" si="2"/>
        <v>4836317.8720031548</v>
      </c>
      <c r="L42" s="21">
        <f t="shared" si="5"/>
        <v>49.320737461670177</v>
      </c>
    </row>
    <row r="43" spans="1:12" x14ac:dyDescent="0.2">
      <c r="A43" s="17">
        <v>34</v>
      </c>
      <c r="B43" s="48">
        <v>0</v>
      </c>
      <c r="C43" s="47">
        <v>291</v>
      </c>
      <c r="D43" s="47">
        <v>255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97660.703572148952</v>
      </c>
      <c r="I43" s="14">
        <f t="shared" si="4"/>
        <v>0</v>
      </c>
      <c r="J43" s="14">
        <f t="shared" si="1"/>
        <v>97660.703572148952</v>
      </c>
      <c r="K43" s="14">
        <f t="shared" si="2"/>
        <v>4738458.2667944031</v>
      </c>
      <c r="L43" s="21">
        <f t="shared" si="5"/>
        <v>48.519599936055805</v>
      </c>
    </row>
    <row r="44" spans="1:12" x14ac:dyDescent="0.2">
      <c r="A44" s="17">
        <v>35</v>
      </c>
      <c r="B44" s="48">
        <v>1</v>
      </c>
      <c r="C44" s="47">
        <v>315</v>
      </c>
      <c r="D44" s="47">
        <v>293</v>
      </c>
      <c r="E44" s="18">
        <v>0.5</v>
      </c>
      <c r="F44" s="19">
        <f t="shared" si="3"/>
        <v>3.2894736842105261E-3</v>
      </c>
      <c r="G44" s="19">
        <f t="shared" si="0"/>
        <v>3.2840722495894904E-3</v>
      </c>
      <c r="H44" s="14">
        <f t="shared" si="6"/>
        <v>97660.703572148952</v>
      </c>
      <c r="I44" s="14">
        <f t="shared" si="4"/>
        <v>320.72480647667959</v>
      </c>
      <c r="J44" s="14">
        <f t="shared" si="1"/>
        <v>97500.341168910614</v>
      </c>
      <c r="K44" s="14">
        <f t="shared" si="2"/>
        <v>4640797.5632222537</v>
      </c>
      <c r="L44" s="21">
        <f t="shared" si="5"/>
        <v>47.519599936055798</v>
      </c>
    </row>
    <row r="45" spans="1:12" x14ac:dyDescent="0.2">
      <c r="A45" s="17">
        <v>36</v>
      </c>
      <c r="B45" s="48">
        <v>0</v>
      </c>
      <c r="C45" s="47">
        <v>351</v>
      </c>
      <c r="D45" s="47">
        <v>322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97339.978765672276</v>
      </c>
      <c r="I45" s="14">
        <f t="shared" si="4"/>
        <v>0</v>
      </c>
      <c r="J45" s="14">
        <f t="shared" si="1"/>
        <v>97339.978765672276</v>
      </c>
      <c r="K45" s="14">
        <f t="shared" si="2"/>
        <v>4543297.2220533434</v>
      </c>
      <c r="L45" s="21">
        <f t="shared" si="5"/>
        <v>46.674524482797338</v>
      </c>
    </row>
    <row r="46" spans="1:12" x14ac:dyDescent="0.2">
      <c r="A46" s="17">
        <v>37</v>
      </c>
      <c r="B46" s="48">
        <v>0</v>
      </c>
      <c r="C46" s="47">
        <v>392</v>
      </c>
      <c r="D46" s="47">
        <v>349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97339.978765672276</v>
      </c>
      <c r="I46" s="14">
        <f t="shared" si="4"/>
        <v>0</v>
      </c>
      <c r="J46" s="14">
        <f t="shared" si="1"/>
        <v>97339.978765672276</v>
      </c>
      <c r="K46" s="14">
        <f t="shared" si="2"/>
        <v>4445957.2432876714</v>
      </c>
      <c r="L46" s="21">
        <f t="shared" si="5"/>
        <v>45.674524482797338</v>
      </c>
    </row>
    <row r="47" spans="1:12" x14ac:dyDescent="0.2">
      <c r="A47" s="17">
        <v>38</v>
      </c>
      <c r="B47" s="48">
        <v>0</v>
      </c>
      <c r="C47" s="47">
        <v>376</v>
      </c>
      <c r="D47" s="47">
        <v>389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97339.978765672276</v>
      </c>
      <c r="I47" s="14">
        <f t="shared" si="4"/>
        <v>0</v>
      </c>
      <c r="J47" s="14">
        <f t="shared" si="1"/>
        <v>97339.978765672276</v>
      </c>
      <c r="K47" s="14">
        <f t="shared" si="2"/>
        <v>4348617.2645219993</v>
      </c>
      <c r="L47" s="21">
        <f t="shared" si="5"/>
        <v>44.674524482797338</v>
      </c>
    </row>
    <row r="48" spans="1:12" x14ac:dyDescent="0.2">
      <c r="A48" s="17">
        <v>39</v>
      </c>
      <c r="B48" s="48">
        <v>0</v>
      </c>
      <c r="C48" s="47">
        <v>427</v>
      </c>
      <c r="D48" s="47">
        <v>385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97339.978765672276</v>
      </c>
      <c r="I48" s="14">
        <f t="shared" si="4"/>
        <v>0</v>
      </c>
      <c r="J48" s="14">
        <f t="shared" si="1"/>
        <v>97339.978765672276</v>
      </c>
      <c r="K48" s="14">
        <f t="shared" si="2"/>
        <v>4251277.2857563272</v>
      </c>
      <c r="L48" s="21">
        <f t="shared" si="5"/>
        <v>43.674524482797345</v>
      </c>
    </row>
    <row r="49" spans="1:12" x14ac:dyDescent="0.2">
      <c r="A49" s="17">
        <v>40</v>
      </c>
      <c r="B49" s="48">
        <v>0</v>
      </c>
      <c r="C49" s="47">
        <v>428</v>
      </c>
      <c r="D49" s="47">
        <v>434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97339.978765672276</v>
      </c>
      <c r="I49" s="14">
        <f t="shared" si="4"/>
        <v>0</v>
      </c>
      <c r="J49" s="14">
        <f t="shared" si="1"/>
        <v>97339.978765672276</v>
      </c>
      <c r="K49" s="14">
        <f t="shared" si="2"/>
        <v>4153937.3069906551</v>
      </c>
      <c r="L49" s="21">
        <f t="shared" si="5"/>
        <v>42.674524482797345</v>
      </c>
    </row>
    <row r="50" spans="1:12" x14ac:dyDescent="0.2">
      <c r="A50" s="17">
        <v>41</v>
      </c>
      <c r="B50" s="48">
        <v>0</v>
      </c>
      <c r="C50" s="47">
        <v>435</v>
      </c>
      <c r="D50" s="47">
        <v>424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97339.978765672276</v>
      </c>
      <c r="I50" s="14">
        <f t="shared" si="4"/>
        <v>0</v>
      </c>
      <c r="J50" s="14">
        <f t="shared" si="1"/>
        <v>97339.978765672276</v>
      </c>
      <c r="K50" s="14">
        <f t="shared" si="2"/>
        <v>4056597.3282249831</v>
      </c>
      <c r="L50" s="21">
        <f t="shared" si="5"/>
        <v>41.674524482797345</v>
      </c>
    </row>
    <row r="51" spans="1:12" x14ac:dyDescent="0.2">
      <c r="A51" s="17">
        <v>42</v>
      </c>
      <c r="B51" s="48">
        <v>0</v>
      </c>
      <c r="C51" s="47">
        <v>429</v>
      </c>
      <c r="D51" s="47">
        <v>440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97339.978765672276</v>
      </c>
      <c r="I51" s="14">
        <f t="shared" si="4"/>
        <v>0</v>
      </c>
      <c r="J51" s="14">
        <f t="shared" si="1"/>
        <v>97339.978765672276</v>
      </c>
      <c r="K51" s="14">
        <f t="shared" si="2"/>
        <v>3959257.349459311</v>
      </c>
      <c r="L51" s="21">
        <f t="shared" si="5"/>
        <v>40.674524482797345</v>
      </c>
    </row>
    <row r="52" spans="1:12" x14ac:dyDescent="0.2">
      <c r="A52" s="17">
        <v>43</v>
      </c>
      <c r="B52" s="48">
        <v>0</v>
      </c>
      <c r="C52" s="47">
        <v>375</v>
      </c>
      <c r="D52" s="47">
        <v>424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97339.978765672276</v>
      </c>
      <c r="I52" s="14">
        <f t="shared" si="4"/>
        <v>0</v>
      </c>
      <c r="J52" s="14">
        <f t="shared" si="1"/>
        <v>97339.978765672276</v>
      </c>
      <c r="K52" s="14">
        <f t="shared" si="2"/>
        <v>3861917.3706936389</v>
      </c>
      <c r="L52" s="21">
        <f t="shared" si="5"/>
        <v>39.674524482797352</v>
      </c>
    </row>
    <row r="53" spans="1:12" x14ac:dyDescent="0.2">
      <c r="A53" s="17">
        <v>44</v>
      </c>
      <c r="B53" s="48">
        <v>1</v>
      </c>
      <c r="C53" s="47">
        <v>406</v>
      </c>
      <c r="D53" s="47">
        <v>374</v>
      </c>
      <c r="E53" s="18">
        <v>0.5</v>
      </c>
      <c r="F53" s="19">
        <f t="shared" si="3"/>
        <v>2.5641025641025641E-3</v>
      </c>
      <c r="G53" s="19">
        <f t="shared" si="0"/>
        <v>2.5608194622279128E-3</v>
      </c>
      <c r="H53" s="14">
        <f t="shared" si="6"/>
        <v>97339.978765672276</v>
      </c>
      <c r="I53" s="14">
        <f t="shared" si="4"/>
        <v>249.27011207598534</v>
      </c>
      <c r="J53" s="14">
        <f t="shared" si="1"/>
        <v>97215.343709634282</v>
      </c>
      <c r="K53" s="14">
        <f t="shared" si="2"/>
        <v>3764577.3919279668</v>
      </c>
      <c r="L53" s="21">
        <f t="shared" si="5"/>
        <v>38.674524482797352</v>
      </c>
    </row>
    <row r="54" spans="1:12" x14ac:dyDescent="0.2">
      <c r="A54" s="17">
        <v>45</v>
      </c>
      <c r="B54" s="48">
        <v>0</v>
      </c>
      <c r="C54" s="47">
        <v>460</v>
      </c>
      <c r="D54" s="47">
        <v>413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97090.708653596288</v>
      </c>
      <c r="I54" s="14">
        <f t="shared" si="4"/>
        <v>0</v>
      </c>
      <c r="J54" s="14">
        <f t="shared" si="1"/>
        <v>97090.708653596288</v>
      </c>
      <c r="K54" s="14">
        <f t="shared" si="2"/>
        <v>3667362.0482183327</v>
      </c>
      <c r="L54" s="21">
        <f t="shared" si="5"/>
        <v>37.772533531533675</v>
      </c>
    </row>
    <row r="55" spans="1:12" x14ac:dyDescent="0.2">
      <c r="A55" s="17">
        <v>46</v>
      </c>
      <c r="B55" s="48">
        <v>1</v>
      </c>
      <c r="C55" s="47">
        <v>395</v>
      </c>
      <c r="D55" s="47">
        <v>451</v>
      </c>
      <c r="E55" s="18">
        <v>0.5</v>
      </c>
      <c r="F55" s="19">
        <f t="shared" si="3"/>
        <v>2.3640661938534278E-3</v>
      </c>
      <c r="G55" s="19">
        <f t="shared" si="0"/>
        <v>2.3612750885478157E-3</v>
      </c>
      <c r="H55" s="14">
        <f t="shared" si="6"/>
        <v>97090.708653596288</v>
      </c>
      <c r="I55" s="14">
        <f t="shared" si="4"/>
        <v>229.25787167319075</v>
      </c>
      <c r="J55" s="14">
        <f t="shared" si="1"/>
        <v>96976.079717759683</v>
      </c>
      <c r="K55" s="14">
        <f t="shared" si="2"/>
        <v>3570271.3395647365</v>
      </c>
      <c r="L55" s="21">
        <f t="shared" si="5"/>
        <v>36.772533531533675</v>
      </c>
    </row>
    <row r="56" spans="1:12" x14ac:dyDescent="0.2">
      <c r="A56" s="17">
        <v>47</v>
      </c>
      <c r="B56" s="48">
        <v>2</v>
      </c>
      <c r="C56" s="47">
        <v>383</v>
      </c>
      <c r="D56" s="47">
        <v>406</v>
      </c>
      <c r="E56" s="18">
        <v>0.5</v>
      </c>
      <c r="F56" s="19">
        <f t="shared" si="3"/>
        <v>5.0697084917617234E-3</v>
      </c>
      <c r="G56" s="19">
        <f t="shared" si="0"/>
        <v>5.0568900126422246E-3</v>
      </c>
      <c r="H56" s="14">
        <f t="shared" si="6"/>
        <v>96861.450781923093</v>
      </c>
      <c r="I56" s="14">
        <f t="shared" si="4"/>
        <v>489.81770306914331</v>
      </c>
      <c r="J56" s="14">
        <f t="shared" si="1"/>
        <v>96616.541930388514</v>
      </c>
      <c r="K56" s="14">
        <f t="shared" si="2"/>
        <v>3473295.259846977</v>
      </c>
      <c r="L56" s="21">
        <f t="shared" si="5"/>
        <v>35.858385681904174</v>
      </c>
    </row>
    <row r="57" spans="1:12" x14ac:dyDescent="0.2">
      <c r="A57" s="17">
        <v>48</v>
      </c>
      <c r="B57" s="48">
        <v>2</v>
      </c>
      <c r="C57" s="47">
        <v>398</v>
      </c>
      <c r="D57" s="47">
        <v>391</v>
      </c>
      <c r="E57" s="18">
        <v>0.5</v>
      </c>
      <c r="F57" s="19">
        <f t="shared" si="3"/>
        <v>5.0697084917617234E-3</v>
      </c>
      <c r="G57" s="19">
        <f t="shared" si="0"/>
        <v>5.0568900126422246E-3</v>
      </c>
      <c r="H57" s="14">
        <f t="shared" si="6"/>
        <v>96371.633078853949</v>
      </c>
      <c r="I57" s="14">
        <f t="shared" si="4"/>
        <v>487.34074881847755</v>
      </c>
      <c r="J57" s="14">
        <f t="shared" si="1"/>
        <v>96127.962704444712</v>
      </c>
      <c r="K57" s="14">
        <f t="shared" si="2"/>
        <v>3376678.7179165883</v>
      </c>
      <c r="L57" s="21">
        <f t="shared" si="5"/>
        <v>35.038097934417031</v>
      </c>
    </row>
    <row r="58" spans="1:12" x14ac:dyDescent="0.2">
      <c r="A58" s="17">
        <v>49</v>
      </c>
      <c r="B58" s="48">
        <v>4</v>
      </c>
      <c r="C58" s="47">
        <v>401</v>
      </c>
      <c r="D58" s="47">
        <v>391</v>
      </c>
      <c r="E58" s="18">
        <v>0.5</v>
      </c>
      <c r="F58" s="19">
        <f t="shared" si="3"/>
        <v>1.0101010101010102E-2</v>
      </c>
      <c r="G58" s="19">
        <f t="shared" si="0"/>
        <v>1.0050251256281409E-2</v>
      </c>
      <c r="H58" s="14">
        <f t="shared" si="6"/>
        <v>95884.292330035474</v>
      </c>
      <c r="I58" s="14">
        <f t="shared" si="4"/>
        <v>963.66122944759286</v>
      </c>
      <c r="J58" s="14">
        <f t="shared" si="1"/>
        <v>95402.461715311685</v>
      </c>
      <c r="K58" s="14">
        <f t="shared" si="2"/>
        <v>3280550.7552121435</v>
      </c>
      <c r="L58" s="21">
        <f t="shared" si="5"/>
        <v>34.213640998886746</v>
      </c>
    </row>
    <row r="59" spans="1:12" x14ac:dyDescent="0.2">
      <c r="A59" s="17">
        <v>50</v>
      </c>
      <c r="B59" s="48">
        <v>1</v>
      </c>
      <c r="C59" s="47">
        <v>401</v>
      </c>
      <c r="D59" s="47">
        <v>388</v>
      </c>
      <c r="E59" s="18">
        <v>0.5</v>
      </c>
      <c r="F59" s="19">
        <f t="shared" si="3"/>
        <v>2.5348542458808617E-3</v>
      </c>
      <c r="G59" s="19">
        <f t="shared" si="0"/>
        <v>2.5316455696202528E-3</v>
      </c>
      <c r="H59" s="14">
        <f t="shared" si="6"/>
        <v>94920.631100587882</v>
      </c>
      <c r="I59" s="14">
        <f t="shared" si="4"/>
        <v>240.3053951913617</v>
      </c>
      <c r="J59" s="14">
        <f t="shared" si="1"/>
        <v>94800.478402992201</v>
      </c>
      <c r="K59" s="14">
        <f t="shared" si="2"/>
        <v>3185148.2934968318</v>
      </c>
      <c r="L59" s="21">
        <f t="shared" si="5"/>
        <v>33.55591146588052</v>
      </c>
    </row>
    <row r="60" spans="1:12" x14ac:dyDescent="0.2">
      <c r="A60" s="17">
        <v>51</v>
      </c>
      <c r="B60" s="48">
        <v>1</v>
      </c>
      <c r="C60" s="47">
        <v>375</v>
      </c>
      <c r="D60" s="47">
        <v>400</v>
      </c>
      <c r="E60" s="18">
        <v>0.5</v>
      </c>
      <c r="F60" s="19">
        <f t="shared" si="3"/>
        <v>2.5806451612903226E-3</v>
      </c>
      <c r="G60" s="19">
        <f t="shared" si="0"/>
        <v>2.5773195876288659E-3</v>
      </c>
      <c r="H60" s="14">
        <f t="shared" si="6"/>
        <v>94680.325705396521</v>
      </c>
      <c r="I60" s="14">
        <f t="shared" si="4"/>
        <v>244.02145800359926</v>
      </c>
      <c r="J60" s="14">
        <f t="shared" si="1"/>
        <v>94558.314976394729</v>
      </c>
      <c r="K60" s="14">
        <f t="shared" si="2"/>
        <v>3090347.8150938395</v>
      </c>
      <c r="L60" s="21">
        <f t="shared" si="5"/>
        <v>32.639809718331989</v>
      </c>
    </row>
    <row r="61" spans="1:12" x14ac:dyDescent="0.2">
      <c r="A61" s="17">
        <v>52</v>
      </c>
      <c r="B61" s="48">
        <v>1</v>
      </c>
      <c r="C61" s="47">
        <v>344</v>
      </c>
      <c r="D61" s="47">
        <v>385</v>
      </c>
      <c r="E61" s="18">
        <v>0.5</v>
      </c>
      <c r="F61" s="19">
        <f t="shared" si="3"/>
        <v>2.7434842249657062E-3</v>
      </c>
      <c r="G61" s="19">
        <f t="shared" si="0"/>
        <v>2.7397260273972603E-3</v>
      </c>
      <c r="H61" s="14">
        <f t="shared" si="6"/>
        <v>94436.304247392924</v>
      </c>
      <c r="I61" s="14">
        <f t="shared" si="4"/>
        <v>258.72960067778882</v>
      </c>
      <c r="J61" s="14">
        <f t="shared" si="1"/>
        <v>94306.939447054028</v>
      </c>
      <c r="K61" s="14">
        <f t="shared" si="2"/>
        <v>2995789.5001174449</v>
      </c>
      <c r="L61" s="21">
        <f t="shared" si="5"/>
        <v>31.72285832225533</v>
      </c>
    </row>
    <row r="62" spans="1:12" x14ac:dyDescent="0.2">
      <c r="A62" s="17">
        <v>53</v>
      </c>
      <c r="B62" s="48">
        <v>0</v>
      </c>
      <c r="C62" s="47">
        <v>318</v>
      </c>
      <c r="D62" s="47">
        <v>356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94177.574646715133</v>
      </c>
      <c r="I62" s="14">
        <f t="shared" si="4"/>
        <v>0</v>
      </c>
      <c r="J62" s="14">
        <f t="shared" si="1"/>
        <v>94177.574646715133</v>
      </c>
      <c r="K62" s="14">
        <f t="shared" si="2"/>
        <v>2901482.5606703907</v>
      </c>
      <c r="L62" s="21">
        <f t="shared" si="5"/>
        <v>30.808635405558228</v>
      </c>
    </row>
    <row r="63" spans="1:12" x14ac:dyDescent="0.2">
      <c r="A63" s="17">
        <v>54</v>
      </c>
      <c r="B63" s="48">
        <v>2</v>
      </c>
      <c r="C63" s="47">
        <v>328</v>
      </c>
      <c r="D63" s="47">
        <v>319</v>
      </c>
      <c r="E63" s="18">
        <v>0.5</v>
      </c>
      <c r="F63" s="19">
        <f t="shared" si="3"/>
        <v>6.1823802163833074E-3</v>
      </c>
      <c r="G63" s="19">
        <f t="shared" si="0"/>
        <v>6.1633281972265025E-3</v>
      </c>
      <c r="H63" s="14">
        <f t="shared" si="6"/>
        <v>94177.574646715133</v>
      </c>
      <c r="I63" s="14">
        <f t="shared" si="4"/>
        <v>580.4473013665031</v>
      </c>
      <c r="J63" s="14">
        <f t="shared" si="1"/>
        <v>93887.350996031892</v>
      </c>
      <c r="K63" s="14">
        <f t="shared" si="2"/>
        <v>2807304.9860236757</v>
      </c>
      <c r="L63" s="21">
        <f t="shared" si="5"/>
        <v>29.808635405558228</v>
      </c>
    </row>
    <row r="64" spans="1:12" x14ac:dyDescent="0.2">
      <c r="A64" s="17">
        <v>55</v>
      </c>
      <c r="B64" s="48">
        <v>2</v>
      </c>
      <c r="C64" s="47">
        <v>301</v>
      </c>
      <c r="D64" s="47">
        <v>334</v>
      </c>
      <c r="E64" s="18">
        <v>0.5</v>
      </c>
      <c r="F64" s="19">
        <f t="shared" si="3"/>
        <v>6.2992125984251968E-3</v>
      </c>
      <c r="G64" s="19">
        <f t="shared" si="0"/>
        <v>6.2794348508634218E-3</v>
      </c>
      <c r="H64" s="14">
        <f t="shared" si="6"/>
        <v>93597.127345348636</v>
      </c>
      <c r="I64" s="14">
        <f t="shared" si="4"/>
        <v>587.73706339308399</v>
      </c>
      <c r="J64" s="14">
        <f t="shared" si="1"/>
        <v>93303.258813652094</v>
      </c>
      <c r="K64" s="14">
        <f t="shared" si="2"/>
        <v>2713417.6350276438</v>
      </c>
      <c r="L64" s="21">
        <f t="shared" si="5"/>
        <v>28.990394384817503</v>
      </c>
    </row>
    <row r="65" spans="1:12" x14ac:dyDescent="0.2">
      <c r="A65" s="17">
        <v>56</v>
      </c>
      <c r="B65" s="48">
        <v>2</v>
      </c>
      <c r="C65" s="47">
        <v>301</v>
      </c>
      <c r="D65" s="47">
        <v>305</v>
      </c>
      <c r="E65" s="18">
        <v>0.5</v>
      </c>
      <c r="F65" s="19">
        <f t="shared" si="3"/>
        <v>6.6006600660066007E-3</v>
      </c>
      <c r="G65" s="19">
        <f t="shared" si="0"/>
        <v>6.5789473684210531E-3</v>
      </c>
      <c r="H65" s="14">
        <f t="shared" si="6"/>
        <v>93009.390281955551</v>
      </c>
      <c r="I65" s="14">
        <f t="shared" si="4"/>
        <v>611.90388343391817</v>
      </c>
      <c r="J65" s="14">
        <f t="shared" si="1"/>
        <v>92703.438340238601</v>
      </c>
      <c r="K65" s="14">
        <f t="shared" si="2"/>
        <v>2620114.3762139915</v>
      </c>
      <c r="L65" s="21">
        <f t="shared" si="5"/>
        <v>28.170428472557266</v>
      </c>
    </row>
    <row r="66" spans="1:12" x14ac:dyDescent="0.2">
      <c r="A66" s="17">
        <v>57</v>
      </c>
      <c r="B66" s="48">
        <v>2</v>
      </c>
      <c r="C66" s="47">
        <v>277</v>
      </c>
      <c r="D66" s="47">
        <v>307</v>
      </c>
      <c r="E66" s="18">
        <v>0.5</v>
      </c>
      <c r="F66" s="19">
        <f t="shared" si="3"/>
        <v>6.8493150684931503E-3</v>
      </c>
      <c r="G66" s="19">
        <f t="shared" si="0"/>
        <v>6.8259385665529011E-3</v>
      </c>
      <c r="H66" s="14">
        <f t="shared" si="6"/>
        <v>92397.486398521636</v>
      </c>
      <c r="I66" s="14">
        <f t="shared" si="4"/>
        <v>630.6995658602159</v>
      </c>
      <c r="J66" s="14">
        <f t="shared" si="1"/>
        <v>92082.136615591531</v>
      </c>
      <c r="K66" s="14">
        <f t="shared" si="2"/>
        <v>2527410.9378737528</v>
      </c>
      <c r="L66" s="21">
        <f t="shared" si="5"/>
        <v>27.353676343236447</v>
      </c>
    </row>
    <row r="67" spans="1:12" x14ac:dyDescent="0.2">
      <c r="A67" s="17">
        <v>58</v>
      </c>
      <c r="B67" s="48">
        <v>3</v>
      </c>
      <c r="C67" s="47">
        <v>250</v>
      </c>
      <c r="D67" s="47">
        <v>266</v>
      </c>
      <c r="E67" s="18">
        <v>0.5</v>
      </c>
      <c r="F67" s="19">
        <f t="shared" si="3"/>
        <v>1.1627906976744186E-2</v>
      </c>
      <c r="G67" s="19">
        <f t="shared" si="0"/>
        <v>1.1560693641618497E-2</v>
      </c>
      <c r="H67" s="14">
        <f t="shared" si="6"/>
        <v>91766.786832661426</v>
      </c>
      <c r="I67" s="14">
        <f t="shared" si="4"/>
        <v>1060.8877090481089</v>
      </c>
      <c r="J67" s="14">
        <f t="shared" si="1"/>
        <v>91236.342978137371</v>
      </c>
      <c r="K67" s="14">
        <f t="shared" si="2"/>
        <v>2435328.8012581612</v>
      </c>
      <c r="L67" s="21">
        <f t="shared" si="5"/>
        <v>26.538237692674496</v>
      </c>
    </row>
    <row r="68" spans="1:12" x14ac:dyDescent="0.2">
      <c r="A68" s="17">
        <v>59</v>
      </c>
      <c r="B68" s="48">
        <v>5</v>
      </c>
      <c r="C68" s="47">
        <v>268</v>
      </c>
      <c r="D68" s="47">
        <v>250</v>
      </c>
      <c r="E68" s="18">
        <v>0.5</v>
      </c>
      <c r="F68" s="19">
        <f t="shared" si="3"/>
        <v>1.9305019305019305E-2</v>
      </c>
      <c r="G68" s="19">
        <f t="shared" si="0"/>
        <v>1.9120458891013381E-2</v>
      </c>
      <c r="H68" s="14">
        <f t="shared" si="6"/>
        <v>90705.899123613315</v>
      </c>
      <c r="I68" s="14">
        <f t="shared" si="4"/>
        <v>1734.3384153654551</v>
      </c>
      <c r="J68" s="14">
        <f t="shared" si="1"/>
        <v>89838.729915930584</v>
      </c>
      <c r="K68" s="14">
        <f t="shared" si="2"/>
        <v>2344092.4582800237</v>
      </c>
      <c r="L68" s="21">
        <f t="shared" si="5"/>
        <v>25.842778484401684</v>
      </c>
    </row>
    <row r="69" spans="1:12" x14ac:dyDescent="0.2">
      <c r="A69" s="17">
        <v>60</v>
      </c>
      <c r="B69" s="48">
        <v>0</v>
      </c>
      <c r="C69" s="47">
        <v>255</v>
      </c>
      <c r="D69" s="47">
        <v>262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88971.560708247853</v>
      </c>
      <c r="I69" s="14">
        <f t="shared" si="4"/>
        <v>0</v>
      </c>
      <c r="J69" s="14">
        <f t="shared" si="1"/>
        <v>88971.560708247853</v>
      </c>
      <c r="K69" s="14">
        <f t="shared" si="2"/>
        <v>2254253.7283640932</v>
      </c>
      <c r="L69" s="21">
        <f t="shared" si="5"/>
        <v>25.336789760900746</v>
      </c>
    </row>
    <row r="70" spans="1:12" x14ac:dyDescent="0.2">
      <c r="A70" s="17">
        <v>61</v>
      </c>
      <c r="B70" s="48">
        <v>2</v>
      </c>
      <c r="C70" s="47">
        <v>212</v>
      </c>
      <c r="D70" s="47">
        <v>251</v>
      </c>
      <c r="E70" s="18">
        <v>0.5</v>
      </c>
      <c r="F70" s="19">
        <f t="shared" si="3"/>
        <v>8.6393088552915772E-3</v>
      </c>
      <c r="G70" s="19">
        <f t="shared" si="0"/>
        <v>8.6021505376344086E-3</v>
      </c>
      <c r="H70" s="14">
        <f t="shared" si="6"/>
        <v>88971.560708247853</v>
      </c>
      <c r="I70" s="14">
        <f t="shared" si="4"/>
        <v>765.34675878062671</v>
      </c>
      <c r="J70" s="14">
        <f t="shared" si="1"/>
        <v>88588.887328857541</v>
      </c>
      <c r="K70" s="14">
        <f t="shared" si="2"/>
        <v>2165282.1676558452</v>
      </c>
      <c r="L70" s="21">
        <f t="shared" si="5"/>
        <v>24.336789760900743</v>
      </c>
    </row>
    <row r="71" spans="1:12" x14ac:dyDescent="0.2">
      <c r="A71" s="17">
        <v>62</v>
      </c>
      <c r="B71" s="48">
        <v>2</v>
      </c>
      <c r="C71" s="47">
        <v>215</v>
      </c>
      <c r="D71" s="47">
        <v>216</v>
      </c>
      <c r="E71" s="18">
        <v>0.5</v>
      </c>
      <c r="F71" s="19">
        <f t="shared" si="3"/>
        <v>9.2807424593967514E-3</v>
      </c>
      <c r="G71" s="19">
        <f t="shared" si="0"/>
        <v>9.2378752886836026E-3</v>
      </c>
      <c r="H71" s="14">
        <f t="shared" si="6"/>
        <v>88206.21394946723</v>
      </c>
      <c r="I71" s="14">
        <f t="shared" si="4"/>
        <v>814.83800415212215</v>
      </c>
      <c r="J71" s="14">
        <f t="shared" si="1"/>
        <v>87798.794947391172</v>
      </c>
      <c r="K71" s="14">
        <f t="shared" si="2"/>
        <v>2076693.2803269876</v>
      </c>
      <c r="L71" s="21">
        <f t="shared" si="5"/>
        <v>23.543616570105954</v>
      </c>
    </row>
    <row r="72" spans="1:12" x14ac:dyDescent="0.2">
      <c r="A72" s="17">
        <v>63</v>
      </c>
      <c r="B72" s="48">
        <v>2</v>
      </c>
      <c r="C72" s="47">
        <v>226</v>
      </c>
      <c r="D72" s="47">
        <v>212</v>
      </c>
      <c r="E72" s="18">
        <v>0.5</v>
      </c>
      <c r="F72" s="19">
        <f t="shared" si="3"/>
        <v>9.1324200913242004E-3</v>
      </c>
      <c r="G72" s="19">
        <f t="shared" si="0"/>
        <v>9.0909090909090905E-3</v>
      </c>
      <c r="H72" s="14">
        <f t="shared" si="6"/>
        <v>87391.375945315114</v>
      </c>
      <c r="I72" s="14">
        <f t="shared" si="4"/>
        <v>794.46705404831914</v>
      </c>
      <c r="J72" s="14">
        <f t="shared" si="1"/>
        <v>86994.142418290954</v>
      </c>
      <c r="K72" s="14">
        <f t="shared" si="2"/>
        <v>1988894.4853795965</v>
      </c>
      <c r="L72" s="21">
        <f t="shared" si="5"/>
        <v>22.758475465864517</v>
      </c>
    </row>
    <row r="73" spans="1:12" x14ac:dyDescent="0.2">
      <c r="A73" s="17">
        <v>64</v>
      </c>
      <c r="B73" s="48">
        <v>2</v>
      </c>
      <c r="C73" s="47">
        <v>155</v>
      </c>
      <c r="D73" s="47">
        <v>227</v>
      </c>
      <c r="E73" s="18">
        <v>0.5</v>
      </c>
      <c r="F73" s="19">
        <f t="shared" si="3"/>
        <v>1.0471204188481676E-2</v>
      </c>
      <c r="G73" s="19">
        <f t="shared" ref="G73:G108" si="7">F73/((1+(1-E73)*F73))</f>
        <v>1.0416666666666668E-2</v>
      </c>
      <c r="H73" s="14">
        <f t="shared" si="6"/>
        <v>86596.908891266794</v>
      </c>
      <c r="I73" s="14">
        <f t="shared" si="4"/>
        <v>902.05113428402922</v>
      </c>
      <c r="J73" s="14">
        <f t="shared" ref="J73:J108" si="8">H74+I73*E73</f>
        <v>86145.883324124778</v>
      </c>
      <c r="K73" s="14">
        <f t="shared" ref="K73:K97" si="9">K74+J73</f>
        <v>1901900.3429613055</v>
      </c>
      <c r="L73" s="21">
        <f t="shared" si="5"/>
        <v>21.962681662799053</v>
      </c>
    </row>
    <row r="74" spans="1:12" x14ac:dyDescent="0.2">
      <c r="A74" s="17">
        <v>65</v>
      </c>
      <c r="B74" s="48">
        <v>1</v>
      </c>
      <c r="C74" s="47">
        <v>186</v>
      </c>
      <c r="D74" s="47">
        <v>153</v>
      </c>
      <c r="E74" s="18">
        <v>0.5</v>
      </c>
      <c r="F74" s="19">
        <f t="shared" ref="F74:F108" si="10">B74/((C74+D74)/2)</f>
        <v>5.8997050147492625E-3</v>
      </c>
      <c r="G74" s="19">
        <f t="shared" si="7"/>
        <v>5.8823529411764705E-3</v>
      </c>
      <c r="H74" s="14">
        <f t="shared" si="6"/>
        <v>85694.857756982761</v>
      </c>
      <c r="I74" s="14">
        <f t="shared" ref="I74:I108" si="11">H74*G74</f>
        <v>504.08739857048681</v>
      </c>
      <c r="J74" s="14">
        <f t="shared" si="8"/>
        <v>85442.814057697527</v>
      </c>
      <c r="K74" s="14">
        <f t="shared" si="9"/>
        <v>1815754.4596371807</v>
      </c>
      <c r="L74" s="21">
        <f t="shared" ref="L74:L108" si="12">K74/H74</f>
        <v>21.188604627670621</v>
      </c>
    </row>
    <row r="75" spans="1:12" x14ac:dyDescent="0.2">
      <c r="A75" s="17">
        <v>66</v>
      </c>
      <c r="B75" s="48">
        <v>4</v>
      </c>
      <c r="C75" s="47">
        <v>201</v>
      </c>
      <c r="D75" s="47">
        <v>190</v>
      </c>
      <c r="E75" s="18">
        <v>0.5</v>
      </c>
      <c r="F75" s="19">
        <f t="shared" si="10"/>
        <v>2.0460358056265986E-2</v>
      </c>
      <c r="G75" s="19">
        <f t="shared" si="7"/>
        <v>2.0253164556962029E-2</v>
      </c>
      <c r="H75" s="14">
        <f t="shared" ref="H75:H108" si="13">H74-I74</f>
        <v>85190.770358412279</v>
      </c>
      <c r="I75" s="14">
        <f t="shared" si="11"/>
        <v>1725.382690803287</v>
      </c>
      <c r="J75" s="14">
        <f t="shared" si="8"/>
        <v>84328.079013010632</v>
      </c>
      <c r="K75" s="14">
        <f t="shared" si="9"/>
        <v>1730311.6455794831</v>
      </c>
      <c r="L75" s="21">
        <f t="shared" si="12"/>
        <v>20.311022406532576</v>
      </c>
    </row>
    <row r="76" spans="1:12" x14ac:dyDescent="0.2">
      <c r="A76" s="17">
        <v>67</v>
      </c>
      <c r="B76" s="48">
        <v>1</v>
      </c>
      <c r="C76" s="47">
        <v>185</v>
      </c>
      <c r="D76" s="47">
        <v>207</v>
      </c>
      <c r="E76" s="18">
        <v>0.5</v>
      </c>
      <c r="F76" s="19">
        <f t="shared" si="10"/>
        <v>5.1020408163265302E-3</v>
      </c>
      <c r="G76" s="19">
        <f t="shared" si="7"/>
        <v>5.0890585241730275E-3</v>
      </c>
      <c r="H76" s="14">
        <f t="shared" si="13"/>
        <v>83465.387667608986</v>
      </c>
      <c r="I76" s="14">
        <f t="shared" si="11"/>
        <v>424.7602425832518</v>
      </c>
      <c r="J76" s="14">
        <f t="shared" si="8"/>
        <v>83253.007546317371</v>
      </c>
      <c r="K76" s="14">
        <f t="shared" si="9"/>
        <v>1645983.5665664724</v>
      </c>
      <c r="L76" s="21">
        <f t="shared" si="12"/>
        <v>19.720552585478988</v>
      </c>
    </row>
    <row r="77" spans="1:12" x14ac:dyDescent="0.2">
      <c r="A77" s="17">
        <v>68</v>
      </c>
      <c r="B77" s="48">
        <v>1</v>
      </c>
      <c r="C77" s="47">
        <v>176</v>
      </c>
      <c r="D77" s="47">
        <v>189</v>
      </c>
      <c r="E77" s="18">
        <v>0.5</v>
      </c>
      <c r="F77" s="19">
        <f t="shared" si="10"/>
        <v>5.4794520547945206E-3</v>
      </c>
      <c r="G77" s="19">
        <f t="shared" si="7"/>
        <v>5.464480874316939E-3</v>
      </c>
      <c r="H77" s="14">
        <f t="shared" si="13"/>
        <v>83040.627425025741</v>
      </c>
      <c r="I77" s="14">
        <f t="shared" si="11"/>
        <v>453.77392035533182</v>
      </c>
      <c r="J77" s="14">
        <f t="shared" si="8"/>
        <v>82813.740464848073</v>
      </c>
      <c r="K77" s="14">
        <f t="shared" si="9"/>
        <v>1562730.5590201551</v>
      </c>
      <c r="L77" s="21">
        <f t="shared" si="12"/>
        <v>18.818867432463534</v>
      </c>
    </row>
    <row r="78" spans="1:12" x14ac:dyDescent="0.2">
      <c r="A78" s="17">
        <v>69</v>
      </c>
      <c r="B78" s="48">
        <v>3</v>
      </c>
      <c r="C78" s="47">
        <v>166</v>
      </c>
      <c r="D78" s="47">
        <v>177</v>
      </c>
      <c r="E78" s="18">
        <v>0.5</v>
      </c>
      <c r="F78" s="19">
        <f t="shared" si="10"/>
        <v>1.7492711370262391E-2</v>
      </c>
      <c r="G78" s="19">
        <f t="shared" si="7"/>
        <v>1.7341040462427744E-2</v>
      </c>
      <c r="H78" s="14">
        <f t="shared" si="13"/>
        <v>82586.853504670406</v>
      </c>
      <c r="I78" s="14">
        <f t="shared" si="11"/>
        <v>1432.1419682890821</v>
      </c>
      <c r="J78" s="14">
        <f t="shared" si="8"/>
        <v>81870.782520525856</v>
      </c>
      <c r="K78" s="14">
        <f t="shared" si="9"/>
        <v>1479916.8185553071</v>
      </c>
      <c r="L78" s="21">
        <f t="shared" si="12"/>
        <v>17.919520550224323</v>
      </c>
    </row>
    <row r="79" spans="1:12" x14ac:dyDescent="0.2">
      <c r="A79" s="17">
        <v>70</v>
      </c>
      <c r="B79" s="48">
        <v>1</v>
      </c>
      <c r="C79" s="47">
        <v>173</v>
      </c>
      <c r="D79" s="47">
        <v>165</v>
      </c>
      <c r="E79" s="18">
        <v>0.5</v>
      </c>
      <c r="F79" s="19">
        <f t="shared" si="10"/>
        <v>5.9171597633136093E-3</v>
      </c>
      <c r="G79" s="19">
        <f t="shared" si="7"/>
        <v>5.8997050147492633E-3</v>
      </c>
      <c r="H79" s="14">
        <f t="shared" si="13"/>
        <v>81154.711536381321</v>
      </c>
      <c r="I79" s="14">
        <f t="shared" si="11"/>
        <v>478.78885862171876</v>
      </c>
      <c r="J79" s="14">
        <f t="shared" si="8"/>
        <v>80915.31710707047</v>
      </c>
      <c r="K79" s="14">
        <f t="shared" si="9"/>
        <v>1398046.0360347813</v>
      </c>
      <c r="L79" s="21">
        <f t="shared" si="12"/>
        <v>17.226923854051812</v>
      </c>
    </row>
    <row r="80" spans="1:12" x14ac:dyDescent="0.2">
      <c r="A80" s="17">
        <v>71</v>
      </c>
      <c r="B80" s="48">
        <v>1</v>
      </c>
      <c r="C80" s="47">
        <v>154</v>
      </c>
      <c r="D80" s="47">
        <v>175</v>
      </c>
      <c r="E80" s="18">
        <v>0.5</v>
      </c>
      <c r="F80" s="19">
        <f t="shared" si="10"/>
        <v>6.0790273556231003E-3</v>
      </c>
      <c r="G80" s="19">
        <f t="shared" si="7"/>
        <v>6.0606060606060597E-3</v>
      </c>
      <c r="H80" s="14">
        <f t="shared" si="13"/>
        <v>80675.922677759605</v>
      </c>
      <c r="I80" s="14">
        <f t="shared" si="11"/>
        <v>488.94498592581573</v>
      </c>
      <c r="J80" s="14">
        <f t="shared" si="8"/>
        <v>80431.450184796689</v>
      </c>
      <c r="K80" s="14">
        <f t="shared" si="9"/>
        <v>1317130.7189277108</v>
      </c>
      <c r="L80" s="21">
        <f t="shared" si="12"/>
        <v>16.326193431820666</v>
      </c>
    </row>
    <row r="81" spans="1:12" x14ac:dyDescent="0.2">
      <c r="A81" s="17">
        <v>72</v>
      </c>
      <c r="B81" s="48">
        <v>2</v>
      </c>
      <c r="C81" s="47">
        <v>147</v>
      </c>
      <c r="D81" s="47">
        <v>159</v>
      </c>
      <c r="E81" s="18">
        <v>0.5</v>
      </c>
      <c r="F81" s="19">
        <f t="shared" si="10"/>
        <v>1.3071895424836602E-2</v>
      </c>
      <c r="G81" s="19">
        <f t="shared" si="7"/>
        <v>1.2987012987012988E-2</v>
      </c>
      <c r="H81" s="14">
        <f t="shared" si="13"/>
        <v>80186.977691833788</v>
      </c>
      <c r="I81" s="14">
        <f t="shared" si="11"/>
        <v>1041.3893206731661</v>
      </c>
      <c r="J81" s="14">
        <f t="shared" si="8"/>
        <v>79666.283031497209</v>
      </c>
      <c r="K81" s="14">
        <f t="shared" si="9"/>
        <v>1236699.2687429141</v>
      </c>
      <c r="L81" s="21">
        <f t="shared" si="12"/>
        <v>15.422694611282987</v>
      </c>
    </row>
    <row r="82" spans="1:12" x14ac:dyDescent="0.2">
      <c r="A82" s="17">
        <v>73</v>
      </c>
      <c r="B82" s="48">
        <v>2</v>
      </c>
      <c r="C82" s="47">
        <v>111</v>
      </c>
      <c r="D82" s="47">
        <v>147</v>
      </c>
      <c r="E82" s="18">
        <v>0.5</v>
      </c>
      <c r="F82" s="19">
        <f t="shared" si="10"/>
        <v>1.5503875968992248E-2</v>
      </c>
      <c r="G82" s="19">
        <f t="shared" si="7"/>
        <v>1.5384615384615384E-2</v>
      </c>
      <c r="H82" s="14">
        <f t="shared" si="13"/>
        <v>79145.588371160629</v>
      </c>
      <c r="I82" s="14">
        <f t="shared" si="11"/>
        <v>1217.6244364793943</v>
      </c>
      <c r="J82" s="14">
        <f t="shared" si="8"/>
        <v>78536.776152920924</v>
      </c>
      <c r="K82" s="14">
        <f t="shared" si="9"/>
        <v>1157032.9857114169</v>
      </c>
      <c r="L82" s="21">
        <f t="shared" si="12"/>
        <v>14.61904585616829</v>
      </c>
    </row>
    <row r="83" spans="1:12" x14ac:dyDescent="0.2">
      <c r="A83" s="17">
        <v>74</v>
      </c>
      <c r="B83" s="48">
        <v>3</v>
      </c>
      <c r="C83" s="47">
        <v>129</v>
      </c>
      <c r="D83" s="47">
        <v>112</v>
      </c>
      <c r="E83" s="18">
        <v>0.5</v>
      </c>
      <c r="F83" s="19">
        <f t="shared" si="10"/>
        <v>2.4896265560165973E-2</v>
      </c>
      <c r="G83" s="19">
        <f t="shared" si="7"/>
        <v>2.4590163934426229E-2</v>
      </c>
      <c r="H83" s="14">
        <f t="shared" si="13"/>
        <v>77927.963934681233</v>
      </c>
      <c r="I83" s="14">
        <f t="shared" si="11"/>
        <v>1916.2614082298664</v>
      </c>
      <c r="J83" s="14">
        <f t="shared" si="8"/>
        <v>76969.833230566292</v>
      </c>
      <c r="K83" s="14">
        <f t="shared" si="9"/>
        <v>1078496.209558496</v>
      </c>
      <c r="L83" s="21">
        <f t="shared" si="12"/>
        <v>13.83965594767092</v>
      </c>
    </row>
    <row r="84" spans="1:12" x14ac:dyDescent="0.2">
      <c r="A84" s="17">
        <v>75</v>
      </c>
      <c r="B84" s="48">
        <v>3</v>
      </c>
      <c r="C84" s="47">
        <v>133</v>
      </c>
      <c r="D84" s="47">
        <v>126</v>
      </c>
      <c r="E84" s="18">
        <v>0.5</v>
      </c>
      <c r="F84" s="19">
        <f t="shared" si="10"/>
        <v>2.3166023166023165E-2</v>
      </c>
      <c r="G84" s="19">
        <f t="shared" si="7"/>
        <v>2.2900763358778626E-2</v>
      </c>
      <c r="H84" s="14">
        <f t="shared" si="13"/>
        <v>76011.702526451365</v>
      </c>
      <c r="I84" s="14">
        <f t="shared" si="11"/>
        <v>1740.7260120561382</v>
      </c>
      <c r="J84" s="14">
        <f t="shared" si="8"/>
        <v>75141.339520423295</v>
      </c>
      <c r="K84" s="14">
        <f t="shared" si="9"/>
        <v>1001526.3763279298</v>
      </c>
      <c r="L84" s="21">
        <f t="shared" si="12"/>
        <v>13.175949795091196</v>
      </c>
    </row>
    <row r="85" spans="1:12" x14ac:dyDescent="0.2">
      <c r="A85" s="17">
        <v>76</v>
      </c>
      <c r="B85" s="48">
        <v>4</v>
      </c>
      <c r="C85" s="47">
        <v>89</v>
      </c>
      <c r="D85" s="47">
        <v>127</v>
      </c>
      <c r="E85" s="18">
        <v>0.5</v>
      </c>
      <c r="F85" s="19">
        <f t="shared" si="10"/>
        <v>3.7037037037037035E-2</v>
      </c>
      <c r="G85" s="19">
        <f t="shared" si="7"/>
        <v>3.6363636363636362E-2</v>
      </c>
      <c r="H85" s="14">
        <f t="shared" si="13"/>
        <v>74270.976514395225</v>
      </c>
      <c r="I85" s="14">
        <f t="shared" si="11"/>
        <v>2700.7627823416442</v>
      </c>
      <c r="J85" s="14">
        <f t="shared" si="8"/>
        <v>72920.595123224412</v>
      </c>
      <c r="K85" s="14">
        <f t="shared" si="9"/>
        <v>926385.03680750646</v>
      </c>
      <c r="L85" s="21">
        <f t="shared" si="12"/>
        <v>12.473042368413646</v>
      </c>
    </row>
    <row r="86" spans="1:12" x14ac:dyDescent="0.2">
      <c r="A86" s="17">
        <v>77</v>
      </c>
      <c r="B86" s="48">
        <v>2</v>
      </c>
      <c r="C86" s="47">
        <v>116</v>
      </c>
      <c r="D86" s="47">
        <v>86</v>
      </c>
      <c r="E86" s="18">
        <v>0.5</v>
      </c>
      <c r="F86" s="19">
        <f t="shared" si="10"/>
        <v>1.9801980198019802E-2</v>
      </c>
      <c r="G86" s="19">
        <f t="shared" si="7"/>
        <v>1.9607843137254902E-2</v>
      </c>
      <c r="H86" s="14">
        <f t="shared" si="13"/>
        <v>71570.213732053584</v>
      </c>
      <c r="I86" s="14">
        <f t="shared" si="11"/>
        <v>1403.3375241579133</v>
      </c>
      <c r="J86" s="14">
        <f t="shared" si="8"/>
        <v>70868.544969974624</v>
      </c>
      <c r="K86" s="14">
        <f t="shared" si="9"/>
        <v>853464.44168428204</v>
      </c>
      <c r="L86" s="21">
        <f t="shared" si="12"/>
        <v>11.924855287976424</v>
      </c>
    </row>
    <row r="87" spans="1:12" x14ac:dyDescent="0.2">
      <c r="A87" s="17">
        <v>78</v>
      </c>
      <c r="B87" s="48">
        <v>2</v>
      </c>
      <c r="C87" s="47">
        <v>118</v>
      </c>
      <c r="D87" s="47">
        <v>117</v>
      </c>
      <c r="E87" s="18">
        <v>0.5</v>
      </c>
      <c r="F87" s="19">
        <f t="shared" si="10"/>
        <v>1.7021276595744681E-2</v>
      </c>
      <c r="G87" s="19">
        <f t="shared" si="7"/>
        <v>1.6877637130801686E-2</v>
      </c>
      <c r="H87" s="14">
        <f t="shared" si="13"/>
        <v>70166.876207895664</v>
      </c>
      <c r="I87" s="14">
        <f t="shared" si="11"/>
        <v>1184.2510752387452</v>
      </c>
      <c r="J87" s="14">
        <f t="shared" si="8"/>
        <v>69574.750670276291</v>
      </c>
      <c r="K87" s="14">
        <f t="shared" si="9"/>
        <v>782595.89671430737</v>
      </c>
      <c r="L87" s="21">
        <f t="shared" si="12"/>
        <v>11.153352393735952</v>
      </c>
    </row>
    <row r="88" spans="1:12" x14ac:dyDescent="0.2">
      <c r="A88" s="17">
        <v>79</v>
      </c>
      <c r="B88" s="48">
        <v>7</v>
      </c>
      <c r="C88" s="47">
        <v>132</v>
      </c>
      <c r="D88" s="47">
        <v>115</v>
      </c>
      <c r="E88" s="18">
        <v>0.5</v>
      </c>
      <c r="F88" s="19">
        <f t="shared" si="10"/>
        <v>5.6680161943319839E-2</v>
      </c>
      <c r="G88" s="19">
        <f t="shared" si="7"/>
        <v>5.5118110236220479E-2</v>
      </c>
      <c r="H88" s="14">
        <f t="shared" si="13"/>
        <v>68982.625132656918</v>
      </c>
      <c r="I88" s="14">
        <f t="shared" si="11"/>
        <v>3802.1919364456571</v>
      </c>
      <c r="J88" s="14">
        <f t="shared" si="8"/>
        <v>67081.52916443409</v>
      </c>
      <c r="K88" s="14">
        <f t="shared" si="9"/>
        <v>713021.14604403102</v>
      </c>
      <c r="L88" s="21">
        <f t="shared" si="12"/>
        <v>10.336242563585497</v>
      </c>
    </row>
    <row r="89" spans="1:12" x14ac:dyDescent="0.2">
      <c r="A89" s="17">
        <v>80</v>
      </c>
      <c r="B89" s="48">
        <v>4</v>
      </c>
      <c r="C89" s="47">
        <v>100</v>
      </c>
      <c r="D89" s="47">
        <v>130</v>
      </c>
      <c r="E89" s="18">
        <v>0.5</v>
      </c>
      <c r="F89" s="19">
        <f t="shared" si="10"/>
        <v>3.4782608695652174E-2</v>
      </c>
      <c r="G89" s="19">
        <f t="shared" si="7"/>
        <v>3.4188034188034191E-2</v>
      </c>
      <c r="H89" s="14">
        <f t="shared" si="13"/>
        <v>65180.433196211263</v>
      </c>
      <c r="I89" s="14">
        <f t="shared" si="11"/>
        <v>2228.3908785029494</v>
      </c>
      <c r="J89" s="14">
        <f t="shared" si="8"/>
        <v>64066.237756959788</v>
      </c>
      <c r="K89" s="14">
        <f t="shared" si="9"/>
        <v>645939.61687959696</v>
      </c>
      <c r="L89" s="21">
        <f t="shared" si="12"/>
        <v>9.9100233797946498</v>
      </c>
    </row>
    <row r="90" spans="1:12" x14ac:dyDescent="0.2">
      <c r="A90" s="17">
        <v>81</v>
      </c>
      <c r="B90" s="48">
        <v>2</v>
      </c>
      <c r="C90" s="47">
        <v>113</v>
      </c>
      <c r="D90" s="47">
        <v>95</v>
      </c>
      <c r="E90" s="18">
        <v>0.5</v>
      </c>
      <c r="F90" s="19">
        <f t="shared" si="10"/>
        <v>1.9230769230769232E-2</v>
      </c>
      <c r="G90" s="19">
        <f t="shared" si="7"/>
        <v>1.9047619047619049E-2</v>
      </c>
      <c r="H90" s="14">
        <f t="shared" si="13"/>
        <v>62952.042317708314</v>
      </c>
      <c r="I90" s="14">
        <f t="shared" si="11"/>
        <v>1199.0865203373014</v>
      </c>
      <c r="J90" s="14">
        <f t="shared" si="8"/>
        <v>62352.499057539659</v>
      </c>
      <c r="K90" s="14">
        <f t="shared" si="9"/>
        <v>581873.37912263721</v>
      </c>
      <c r="L90" s="21">
        <f t="shared" si="12"/>
        <v>9.2431215525307451</v>
      </c>
    </row>
    <row r="91" spans="1:12" x14ac:dyDescent="0.2">
      <c r="A91" s="17">
        <v>82</v>
      </c>
      <c r="B91" s="48">
        <v>10</v>
      </c>
      <c r="C91" s="47">
        <v>103</v>
      </c>
      <c r="D91" s="47">
        <v>107</v>
      </c>
      <c r="E91" s="18">
        <v>0.5</v>
      </c>
      <c r="F91" s="19">
        <f t="shared" si="10"/>
        <v>9.5238095238095233E-2</v>
      </c>
      <c r="G91" s="19">
        <f t="shared" si="7"/>
        <v>9.0909090909090898E-2</v>
      </c>
      <c r="H91" s="14">
        <f t="shared" si="13"/>
        <v>61752.955797371011</v>
      </c>
      <c r="I91" s="14">
        <f t="shared" si="11"/>
        <v>5613.9050724882727</v>
      </c>
      <c r="J91" s="14">
        <f t="shared" si="8"/>
        <v>58946.003261126869</v>
      </c>
      <c r="K91" s="14">
        <f t="shared" si="9"/>
        <v>519520.88006509753</v>
      </c>
      <c r="L91" s="21">
        <f t="shared" si="12"/>
        <v>8.4128909030653229</v>
      </c>
    </row>
    <row r="92" spans="1:12" x14ac:dyDescent="0.2">
      <c r="A92" s="17">
        <v>83</v>
      </c>
      <c r="B92" s="48">
        <v>8</v>
      </c>
      <c r="C92" s="47">
        <v>95</v>
      </c>
      <c r="D92" s="47">
        <v>94</v>
      </c>
      <c r="E92" s="18">
        <v>0.5</v>
      </c>
      <c r="F92" s="19">
        <f t="shared" si="10"/>
        <v>8.4656084656084651E-2</v>
      </c>
      <c r="G92" s="19">
        <f t="shared" si="7"/>
        <v>8.1218274111675121E-2</v>
      </c>
      <c r="H92" s="14">
        <f t="shared" si="13"/>
        <v>56139.050724882734</v>
      </c>
      <c r="I92" s="14">
        <f t="shared" si="11"/>
        <v>4559.5168101427598</v>
      </c>
      <c r="J92" s="14">
        <f t="shared" si="8"/>
        <v>53859.292319811349</v>
      </c>
      <c r="K92" s="14">
        <f t="shared" si="9"/>
        <v>460574.87680397066</v>
      </c>
      <c r="L92" s="21">
        <f t="shared" si="12"/>
        <v>8.2041799933718558</v>
      </c>
    </row>
    <row r="93" spans="1:12" x14ac:dyDescent="0.2">
      <c r="A93" s="17">
        <v>84</v>
      </c>
      <c r="B93" s="48">
        <v>6</v>
      </c>
      <c r="C93" s="47">
        <v>89</v>
      </c>
      <c r="D93" s="47">
        <v>92</v>
      </c>
      <c r="E93" s="18">
        <v>0.5</v>
      </c>
      <c r="F93" s="19">
        <f t="shared" si="10"/>
        <v>6.6298342541436461E-2</v>
      </c>
      <c r="G93" s="19">
        <f t="shared" si="7"/>
        <v>6.4171122994652413E-2</v>
      </c>
      <c r="H93" s="14">
        <f t="shared" si="13"/>
        <v>51579.533914739972</v>
      </c>
      <c r="I93" s="14">
        <f t="shared" si="11"/>
        <v>3309.9166148496242</v>
      </c>
      <c r="J93" s="14">
        <f t="shared" si="8"/>
        <v>49924.575607315164</v>
      </c>
      <c r="K93" s="14">
        <f t="shared" si="9"/>
        <v>406715.58448415931</v>
      </c>
      <c r="L93" s="21">
        <f t="shared" si="12"/>
        <v>7.885212478973787</v>
      </c>
    </row>
    <row r="94" spans="1:12" x14ac:dyDescent="0.2">
      <c r="A94" s="17">
        <v>85</v>
      </c>
      <c r="B94" s="48">
        <v>5</v>
      </c>
      <c r="C94" s="47">
        <v>74</v>
      </c>
      <c r="D94" s="47">
        <v>87</v>
      </c>
      <c r="E94" s="18">
        <v>0.5</v>
      </c>
      <c r="F94" s="19">
        <f t="shared" si="10"/>
        <v>6.2111801242236024E-2</v>
      </c>
      <c r="G94" s="19">
        <f t="shared" si="7"/>
        <v>6.0240963855421686E-2</v>
      </c>
      <c r="H94" s="14">
        <f t="shared" si="13"/>
        <v>48269.617299890349</v>
      </c>
      <c r="I94" s="14">
        <f t="shared" si="11"/>
        <v>2907.8082710777317</v>
      </c>
      <c r="J94" s="14">
        <f t="shared" si="8"/>
        <v>46815.713164351488</v>
      </c>
      <c r="K94" s="14">
        <f t="shared" si="9"/>
        <v>356791.00887684413</v>
      </c>
      <c r="L94" s="21">
        <f t="shared" si="12"/>
        <v>7.3916270489605607</v>
      </c>
    </row>
    <row r="95" spans="1:12" x14ac:dyDescent="0.2">
      <c r="A95" s="17">
        <v>86</v>
      </c>
      <c r="B95" s="48">
        <v>7</v>
      </c>
      <c r="C95" s="47">
        <v>72</v>
      </c>
      <c r="D95" s="47">
        <v>70</v>
      </c>
      <c r="E95" s="18">
        <v>0.5</v>
      </c>
      <c r="F95" s="19">
        <f t="shared" si="10"/>
        <v>9.8591549295774641E-2</v>
      </c>
      <c r="G95" s="19">
        <f t="shared" si="7"/>
        <v>9.3959731543624164E-2</v>
      </c>
      <c r="H95" s="14">
        <f t="shared" si="13"/>
        <v>45361.809028812619</v>
      </c>
      <c r="I95" s="14">
        <f t="shared" si="11"/>
        <v>4262.1833986803804</v>
      </c>
      <c r="J95" s="14">
        <f t="shared" si="8"/>
        <v>43230.717329472427</v>
      </c>
      <c r="K95" s="14">
        <f t="shared" si="9"/>
        <v>309975.29571249266</v>
      </c>
      <c r="L95" s="21">
        <f t="shared" si="12"/>
        <v>6.8333980136375194</v>
      </c>
    </row>
    <row r="96" spans="1:12" x14ac:dyDescent="0.2">
      <c r="A96" s="17">
        <v>87</v>
      </c>
      <c r="B96" s="48">
        <v>8</v>
      </c>
      <c r="C96" s="47">
        <v>60</v>
      </c>
      <c r="D96" s="47">
        <v>69</v>
      </c>
      <c r="E96" s="18">
        <v>0.5</v>
      </c>
      <c r="F96" s="19">
        <f t="shared" si="10"/>
        <v>0.12403100775193798</v>
      </c>
      <c r="G96" s="19">
        <f t="shared" si="7"/>
        <v>0.11678832116788319</v>
      </c>
      <c r="H96" s="14">
        <f t="shared" si="13"/>
        <v>41099.625630132236</v>
      </c>
      <c r="I96" s="14">
        <f t="shared" si="11"/>
        <v>4799.9562779716471</v>
      </c>
      <c r="J96" s="14">
        <f t="shared" si="8"/>
        <v>38699.647491146417</v>
      </c>
      <c r="K96" s="14">
        <f t="shared" si="9"/>
        <v>266744.57838302024</v>
      </c>
      <c r="L96" s="21">
        <f t="shared" si="12"/>
        <v>6.4901948446814117</v>
      </c>
    </row>
    <row r="97" spans="1:12" x14ac:dyDescent="0.2">
      <c r="A97" s="17">
        <v>88</v>
      </c>
      <c r="B97" s="48">
        <v>4</v>
      </c>
      <c r="C97" s="47">
        <v>47</v>
      </c>
      <c r="D97" s="47">
        <v>52</v>
      </c>
      <c r="E97" s="18">
        <v>0.5</v>
      </c>
      <c r="F97" s="19">
        <f t="shared" si="10"/>
        <v>8.0808080808080815E-2</v>
      </c>
      <c r="G97" s="19">
        <f t="shared" si="7"/>
        <v>7.7669902912621366E-2</v>
      </c>
      <c r="H97" s="14">
        <f t="shared" si="13"/>
        <v>36299.669352160592</v>
      </c>
      <c r="I97" s="14">
        <f t="shared" si="11"/>
        <v>2819.3917943425704</v>
      </c>
      <c r="J97" s="14">
        <f t="shared" si="8"/>
        <v>34889.973454989311</v>
      </c>
      <c r="K97" s="14">
        <f t="shared" si="9"/>
        <v>228044.93089187384</v>
      </c>
      <c r="L97" s="21">
        <f t="shared" si="12"/>
        <v>6.282286724969862</v>
      </c>
    </row>
    <row r="98" spans="1:12" x14ac:dyDescent="0.2">
      <c r="A98" s="17">
        <v>89</v>
      </c>
      <c r="B98" s="48">
        <v>3</v>
      </c>
      <c r="C98" s="47">
        <v>54</v>
      </c>
      <c r="D98" s="47">
        <v>41</v>
      </c>
      <c r="E98" s="18">
        <v>0.5</v>
      </c>
      <c r="F98" s="19">
        <f t="shared" si="10"/>
        <v>6.3157894736842107E-2</v>
      </c>
      <c r="G98" s="19">
        <f t="shared" si="7"/>
        <v>6.1224489795918366E-2</v>
      </c>
      <c r="H98" s="14">
        <f t="shared" si="13"/>
        <v>33480.277557818023</v>
      </c>
      <c r="I98" s="14">
        <f t="shared" si="11"/>
        <v>2049.812911703144</v>
      </c>
      <c r="J98" s="14">
        <f t="shared" si="8"/>
        <v>32455.371101966452</v>
      </c>
      <c r="K98" s="14">
        <f>K99+J98</f>
        <v>193154.95743688452</v>
      </c>
      <c r="L98" s="21">
        <f t="shared" si="12"/>
        <v>5.769216133388376</v>
      </c>
    </row>
    <row r="99" spans="1:12" x14ac:dyDescent="0.2">
      <c r="A99" s="17">
        <v>90</v>
      </c>
      <c r="B99" s="48">
        <v>3</v>
      </c>
      <c r="C99" s="47">
        <v>30</v>
      </c>
      <c r="D99" s="47">
        <v>53</v>
      </c>
      <c r="E99" s="18">
        <v>0.5</v>
      </c>
      <c r="F99" s="23">
        <f t="shared" si="10"/>
        <v>7.2289156626506021E-2</v>
      </c>
      <c r="G99" s="23">
        <f t="shared" si="7"/>
        <v>6.9767441860465115E-2</v>
      </c>
      <c r="H99" s="24">
        <f t="shared" si="13"/>
        <v>31430.46464611488</v>
      </c>
      <c r="I99" s="24">
        <f t="shared" si="11"/>
        <v>2192.8231148452242</v>
      </c>
      <c r="J99" s="24">
        <f t="shared" si="8"/>
        <v>30334.053088692268</v>
      </c>
      <c r="K99" s="24">
        <f t="shared" ref="K99:K108" si="14">K100+J99</f>
        <v>160699.58633491807</v>
      </c>
      <c r="L99" s="25">
        <f t="shared" si="12"/>
        <v>5.1128606638267486</v>
      </c>
    </row>
    <row r="100" spans="1:12" x14ac:dyDescent="0.2">
      <c r="A100" s="17">
        <v>91</v>
      </c>
      <c r="B100" s="48">
        <v>4</v>
      </c>
      <c r="C100" s="47">
        <v>40</v>
      </c>
      <c r="D100" s="47">
        <v>29</v>
      </c>
      <c r="E100" s="18">
        <v>0.5</v>
      </c>
      <c r="F100" s="23">
        <f t="shared" si="10"/>
        <v>0.11594202898550725</v>
      </c>
      <c r="G100" s="23">
        <f t="shared" si="7"/>
        <v>0.1095890410958904</v>
      </c>
      <c r="H100" s="24">
        <f t="shared" si="13"/>
        <v>29237.641531269655</v>
      </c>
      <c r="I100" s="24">
        <f t="shared" si="11"/>
        <v>3204.1250993172225</v>
      </c>
      <c r="J100" s="24">
        <f t="shared" si="8"/>
        <v>27635.578981611045</v>
      </c>
      <c r="K100" s="24">
        <f t="shared" si="14"/>
        <v>130365.53324622579</v>
      </c>
      <c r="L100" s="25">
        <f t="shared" si="12"/>
        <v>4.4588252136137543</v>
      </c>
    </row>
    <row r="101" spans="1:12" x14ac:dyDescent="0.2">
      <c r="A101" s="17">
        <v>92</v>
      </c>
      <c r="B101" s="48">
        <v>8</v>
      </c>
      <c r="C101" s="47">
        <v>18</v>
      </c>
      <c r="D101" s="47">
        <v>31</v>
      </c>
      <c r="E101" s="18">
        <v>0.5</v>
      </c>
      <c r="F101" s="23">
        <f t="shared" si="10"/>
        <v>0.32653061224489793</v>
      </c>
      <c r="G101" s="23">
        <f t="shared" si="7"/>
        <v>0.2807017543859649</v>
      </c>
      <c r="H101" s="24">
        <f t="shared" si="13"/>
        <v>26033.516431952434</v>
      </c>
      <c r="I101" s="24">
        <f t="shared" si="11"/>
        <v>7307.6537352848936</v>
      </c>
      <c r="J101" s="24">
        <f t="shared" si="8"/>
        <v>22379.689564309985</v>
      </c>
      <c r="K101" s="24">
        <f t="shared" si="14"/>
        <v>102729.95426461475</v>
      </c>
      <c r="L101" s="25">
        <f t="shared" si="12"/>
        <v>3.9460652399046774</v>
      </c>
    </row>
    <row r="102" spans="1:12" x14ac:dyDescent="0.2">
      <c r="A102" s="17">
        <v>93</v>
      </c>
      <c r="B102" s="48">
        <v>3</v>
      </c>
      <c r="C102" s="47">
        <v>15</v>
      </c>
      <c r="D102" s="47">
        <v>18</v>
      </c>
      <c r="E102" s="18">
        <v>0.5</v>
      </c>
      <c r="F102" s="23">
        <f t="shared" si="10"/>
        <v>0.18181818181818182</v>
      </c>
      <c r="G102" s="23">
        <f t="shared" si="7"/>
        <v>0.16666666666666669</v>
      </c>
      <c r="H102" s="24">
        <f t="shared" si="13"/>
        <v>18725.86269666754</v>
      </c>
      <c r="I102" s="24">
        <f t="shared" si="11"/>
        <v>3120.9771161112571</v>
      </c>
      <c r="J102" s="24">
        <f t="shared" si="8"/>
        <v>17165.374138611911</v>
      </c>
      <c r="K102" s="24">
        <f t="shared" si="14"/>
        <v>80350.26470030476</v>
      </c>
      <c r="L102" s="25">
        <f t="shared" si="12"/>
        <v>4.2908711871845515</v>
      </c>
    </row>
    <row r="103" spans="1:12" x14ac:dyDescent="0.2">
      <c r="A103" s="17">
        <v>94</v>
      </c>
      <c r="B103" s="48">
        <v>2</v>
      </c>
      <c r="C103" s="47">
        <v>15</v>
      </c>
      <c r="D103" s="47">
        <v>14</v>
      </c>
      <c r="E103" s="18">
        <v>0.5</v>
      </c>
      <c r="F103" s="23">
        <f t="shared" si="10"/>
        <v>0.13793103448275862</v>
      </c>
      <c r="G103" s="23">
        <f t="shared" si="7"/>
        <v>0.12903225806451613</v>
      </c>
      <c r="H103" s="24">
        <f t="shared" si="13"/>
        <v>15604.885580556283</v>
      </c>
      <c r="I103" s="24">
        <f t="shared" si="11"/>
        <v>2013.5336232975849</v>
      </c>
      <c r="J103" s="24">
        <f t="shared" si="8"/>
        <v>14598.118768907492</v>
      </c>
      <c r="K103" s="24">
        <f t="shared" si="14"/>
        <v>63184.890561692846</v>
      </c>
      <c r="L103" s="25">
        <f t="shared" si="12"/>
        <v>4.049045424621462</v>
      </c>
    </row>
    <row r="104" spans="1:12" x14ac:dyDescent="0.2">
      <c r="A104" s="17">
        <v>95</v>
      </c>
      <c r="B104" s="48">
        <v>0</v>
      </c>
      <c r="C104" s="47">
        <v>5</v>
      </c>
      <c r="D104" s="47">
        <v>13</v>
      </c>
      <c r="E104" s="18">
        <v>0.5</v>
      </c>
      <c r="F104" s="23">
        <f t="shared" si="10"/>
        <v>0</v>
      </c>
      <c r="G104" s="23">
        <f t="shared" si="7"/>
        <v>0</v>
      </c>
      <c r="H104" s="24">
        <f t="shared" si="13"/>
        <v>13591.351957258699</v>
      </c>
      <c r="I104" s="24">
        <f t="shared" si="11"/>
        <v>0</v>
      </c>
      <c r="J104" s="24">
        <f t="shared" si="8"/>
        <v>13591.351957258699</v>
      </c>
      <c r="K104" s="24">
        <f t="shared" si="14"/>
        <v>48586.771792785352</v>
      </c>
      <c r="L104" s="25">
        <f t="shared" si="12"/>
        <v>3.5748299319727894</v>
      </c>
    </row>
    <row r="105" spans="1:12" x14ac:dyDescent="0.2">
      <c r="A105" s="17">
        <v>96</v>
      </c>
      <c r="B105" s="48">
        <v>2</v>
      </c>
      <c r="C105" s="47">
        <v>4</v>
      </c>
      <c r="D105" s="47">
        <v>3</v>
      </c>
      <c r="E105" s="18">
        <v>0.5</v>
      </c>
      <c r="F105" s="23">
        <f t="shared" si="10"/>
        <v>0.5714285714285714</v>
      </c>
      <c r="G105" s="23">
        <f t="shared" si="7"/>
        <v>0.44444444444444448</v>
      </c>
      <c r="H105" s="24">
        <f t="shared" si="13"/>
        <v>13591.351957258699</v>
      </c>
      <c r="I105" s="24">
        <f t="shared" si="11"/>
        <v>6040.6008698927553</v>
      </c>
      <c r="J105" s="24">
        <f t="shared" si="8"/>
        <v>10571.051522312322</v>
      </c>
      <c r="K105" s="24">
        <f t="shared" si="14"/>
        <v>34995.419835526656</v>
      </c>
      <c r="L105" s="25">
        <f t="shared" si="12"/>
        <v>2.5748299319727894</v>
      </c>
    </row>
    <row r="106" spans="1:12" x14ac:dyDescent="0.2">
      <c r="A106" s="17">
        <v>97</v>
      </c>
      <c r="B106" s="48">
        <v>0</v>
      </c>
      <c r="C106" s="47">
        <v>9</v>
      </c>
      <c r="D106" s="47">
        <v>4</v>
      </c>
      <c r="E106" s="18">
        <v>0.5</v>
      </c>
      <c r="F106" s="23">
        <f t="shared" si="10"/>
        <v>0</v>
      </c>
      <c r="G106" s="23">
        <f t="shared" si="7"/>
        <v>0</v>
      </c>
      <c r="H106" s="24">
        <f t="shared" si="13"/>
        <v>7550.7510873659439</v>
      </c>
      <c r="I106" s="24">
        <f t="shared" si="11"/>
        <v>0</v>
      </c>
      <c r="J106" s="24">
        <f t="shared" si="8"/>
        <v>7550.7510873659439</v>
      </c>
      <c r="K106" s="24">
        <f t="shared" si="14"/>
        <v>24424.368313214331</v>
      </c>
      <c r="L106" s="25">
        <f t="shared" si="12"/>
        <v>3.2346938775510208</v>
      </c>
    </row>
    <row r="107" spans="1:12" x14ac:dyDescent="0.2">
      <c r="A107" s="17">
        <v>98</v>
      </c>
      <c r="B107" s="48">
        <v>2</v>
      </c>
      <c r="C107" s="47">
        <v>4</v>
      </c>
      <c r="D107" s="47">
        <v>8</v>
      </c>
      <c r="E107" s="18">
        <v>0.5</v>
      </c>
      <c r="F107" s="23">
        <f t="shared" si="10"/>
        <v>0.33333333333333331</v>
      </c>
      <c r="G107" s="23">
        <f t="shared" si="7"/>
        <v>0.2857142857142857</v>
      </c>
      <c r="H107" s="24">
        <f t="shared" si="13"/>
        <v>7550.7510873659439</v>
      </c>
      <c r="I107" s="24">
        <f t="shared" si="11"/>
        <v>2157.3574535331268</v>
      </c>
      <c r="J107" s="24">
        <f t="shared" si="8"/>
        <v>6472.0723605993799</v>
      </c>
      <c r="K107" s="24">
        <f t="shared" si="14"/>
        <v>16873.617225848386</v>
      </c>
      <c r="L107" s="25">
        <f t="shared" si="12"/>
        <v>2.2346938775510203</v>
      </c>
    </row>
    <row r="108" spans="1:12" x14ac:dyDescent="0.2">
      <c r="A108" s="17">
        <v>99</v>
      </c>
      <c r="B108" s="48">
        <v>1</v>
      </c>
      <c r="C108" s="47">
        <v>3</v>
      </c>
      <c r="D108" s="47">
        <v>3</v>
      </c>
      <c r="E108" s="18">
        <v>0.5</v>
      </c>
      <c r="F108" s="23">
        <f t="shared" si="10"/>
        <v>0.33333333333333331</v>
      </c>
      <c r="G108" s="23">
        <f t="shared" si="7"/>
        <v>0.2857142857142857</v>
      </c>
      <c r="H108" s="24">
        <f t="shared" si="13"/>
        <v>5393.3936338328167</v>
      </c>
      <c r="I108" s="24">
        <f t="shared" si="11"/>
        <v>1540.9696096665189</v>
      </c>
      <c r="J108" s="24">
        <f t="shared" si="8"/>
        <v>4622.908828999557</v>
      </c>
      <c r="K108" s="24">
        <f t="shared" si="14"/>
        <v>10401.544865249005</v>
      </c>
      <c r="L108" s="25">
        <f t="shared" si="12"/>
        <v>1.9285714285714288</v>
      </c>
    </row>
    <row r="109" spans="1:12" x14ac:dyDescent="0.2">
      <c r="A109" s="17" t="s">
        <v>22</v>
      </c>
      <c r="B109" s="48">
        <v>1</v>
      </c>
      <c r="C109" s="47">
        <v>1</v>
      </c>
      <c r="D109" s="47">
        <v>2</v>
      </c>
      <c r="E109" s="18"/>
      <c r="F109" s="23">
        <f>B109/((C109+D109)/2)</f>
        <v>0.66666666666666663</v>
      </c>
      <c r="G109" s="23">
        <v>1</v>
      </c>
      <c r="H109" s="24">
        <f>H108-I108</f>
        <v>3852.4240241662978</v>
      </c>
      <c r="I109" s="24">
        <f>H109*G109</f>
        <v>3852.4240241662978</v>
      </c>
      <c r="J109" s="24">
        <f>H109/F109</f>
        <v>5778.636036249447</v>
      </c>
      <c r="K109" s="24">
        <f>J109</f>
        <v>5778.636036249447</v>
      </c>
      <c r="L109" s="25">
        <f>K109/H109</f>
        <v>1.5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0.25" customHeight="1" x14ac:dyDescent="0.2">
      <c r="A6" s="65" t="s">
        <v>0</v>
      </c>
      <c r="B6" s="66" t="s">
        <v>36</v>
      </c>
      <c r="C6" s="75" t="s">
        <v>37</v>
      </c>
      <c r="D6" s="75"/>
      <c r="E6" s="67" t="s">
        <v>38</v>
      </c>
      <c r="F6" s="67" t="s">
        <v>39</v>
      </c>
      <c r="G6" s="67" t="s">
        <v>40</v>
      </c>
      <c r="H6" s="66" t="s">
        <v>41</v>
      </c>
      <c r="I6" s="66" t="s">
        <v>42</v>
      </c>
      <c r="J6" s="66" t="s">
        <v>43</v>
      </c>
      <c r="K6" s="66" t="s">
        <v>44</v>
      </c>
      <c r="L6" s="67" t="s">
        <v>45</v>
      </c>
    </row>
    <row r="7" spans="1:13" s="36" customFormat="1" ht="16.5" customHeight="1" x14ac:dyDescent="0.2">
      <c r="A7" s="37"/>
      <c r="B7" s="38"/>
      <c r="C7" s="39">
        <v>42005</v>
      </c>
      <c r="D7" s="40">
        <v>42370</v>
      </c>
      <c r="E7" s="71" t="s">
        <v>1</v>
      </c>
      <c r="F7" s="71" t="s">
        <v>2</v>
      </c>
      <c r="G7" s="71" t="s">
        <v>3</v>
      </c>
      <c r="H7" s="72" t="s">
        <v>4</v>
      </c>
      <c r="I7" s="72" t="s">
        <v>5</v>
      </c>
      <c r="J7" s="72" t="s">
        <v>6</v>
      </c>
      <c r="K7" s="72" t="s">
        <v>7</v>
      </c>
      <c r="L7" s="71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0</v>
      </c>
      <c r="C9" s="9">
        <v>197</v>
      </c>
      <c r="D9" s="47">
        <v>186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8096270.1607961031</v>
      </c>
      <c r="L9" s="20">
        <f>K9/H9</f>
        <v>80.962701607961037</v>
      </c>
    </row>
    <row r="10" spans="1:13" x14ac:dyDescent="0.2">
      <c r="A10" s="17">
        <v>1</v>
      </c>
      <c r="B10" s="46">
        <v>0</v>
      </c>
      <c r="C10" s="9">
        <v>214</v>
      </c>
      <c r="D10" s="47">
        <v>208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7996270.1607961031</v>
      </c>
      <c r="L10" s="21">
        <f t="shared" ref="L10:L73" si="5">K10/H10</f>
        <v>79.962701607961037</v>
      </c>
    </row>
    <row r="11" spans="1:13" x14ac:dyDescent="0.2">
      <c r="A11" s="17">
        <v>2</v>
      </c>
      <c r="B11" s="46">
        <v>0</v>
      </c>
      <c r="C11" s="9">
        <v>215</v>
      </c>
      <c r="D11" s="47">
        <v>209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7896270.1607961031</v>
      </c>
      <c r="L11" s="21">
        <f t="shared" si="5"/>
        <v>78.962701607961037</v>
      </c>
    </row>
    <row r="12" spans="1:13" x14ac:dyDescent="0.2">
      <c r="A12" s="17">
        <v>3</v>
      </c>
      <c r="B12" s="46">
        <v>0</v>
      </c>
      <c r="C12" s="9">
        <v>212</v>
      </c>
      <c r="D12" s="47">
        <v>222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7796270.1607961031</v>
      </c>
      <c r="L12" s="21">
        <f t="shared" si="5"/>
        <v>77.962701607961037</v>
      </c>
    </row>
    <row r="13" spans="1:13" x14ac:dyDescent="0.2">
      <c r="A13" s="17">
        <v>4</v>
      </c>
      <c r="B13" s="46">
        <v>0</v>
      </c>
      <c r="C13" s="9">
        <v>224</v>
      </c>
      <c r="D13" s="47">
        <v>210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7696270.1607961031</v>
      </c>
      <c r="L13" s="21">
        <f t="shared" si="5"/>
        <v>76.962701607961037</v>
      </c>
    </row>
    <row r="14" spans="1:13" x14ac:dyDescent="0.2">
      <c r="A14" s="17">
        <v>5</v>
      </c>
      <c r="B14" s="46">
        <v>0</v>
      </c>
      <c r="C14" s="9">
        <v>237</v>
      </c>
      <c r="D14" s="47">
        <v>233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7596270.1607961031</v>
      </c>
      <c r="L14" s="21">
        <f t="shared" si="5"/>
        <v>75.962701607961037</v>
      </c>
    </row>
    <row r="15" spans="1:13" x14ac:dyDescent="0.2">
      <c r="A15" s="17">
        <v>6</v>
      </c>
      <c r="B15" s="46">
        <v>0</v>
      </c>
      <c r="C15" s="9">
        <v>266</v>
      </c>
      <c r="D15" s="47">
        <v>237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7496270.1607961031</v>
      </c>
      <c r="L15" s="21">
        <f t="shared" si="5"/>
        <v>74.962701607961037</v>
      </c>
    </row>
    <row r="16" spans="1:13" x14ac:dyDescent="0.2">
      <c r="A16" s="17">
        <v>7</v>
      </c>
      <c r="B16" s="46">
        <v>0</v>
      </c>
      <c r="C16" s="9">
        <v>245</v>
      </c>
      <c r="D16" s="47">
        <v>271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7396270.1607961031</v>
      </c>
      <c r="L16" s="21">
        <f t="shared" si="5"/>
        <v>73.962701607961037</v>
      </c>
    </row>
    <row r="17" spans="1:12" x14ac:dyDescent="0.2">
      <c r="A17" s="17">
        <v>8</v>
      </c>
      <c r="B17" s="46">
        <v>0</v>
      </c>
      <c r="C17" s="9">
        <v>242</v>
      </c>
      <c r="D17" s="47">
        <v>244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7296270.1607961031</v>
      </c>
      <c r="L17" s="21">
        <f t="shared" si="5"/>
        <v>72.962701607961037</v>
      </c>
    </row>
    <row r="18" spans="1:12" x14ac:dyDescent="0.2">
      <c r="A18" s="17">
        <v>9</v>
      </c>
      <c r="B18" s="46">
        <v>0</v>
      </c>
      <c r="C18" s="9">
        <v>231</v>
      </c>
      <c r="D18" s="47">
        <v>242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7196270.1607961031</v>
      </c>
      <c r="L18" s="21">
        <f t="shared" si="5"/>
        <v>71.962701607961037</v>
      </c>
    </row>
    <row r="19" spans="1:12" x14ac:dyDescent="0.2">
      <c r="A19" s="17">
        <v>10</v>
      </c>
      <c r="B19" s="46">
        <v>0</v>
      </c>
      <c r="C19" s="9">
        <v>257</v>
      </c>
      <c r="D19" s="47">
        <v>231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7096270.1607961031</v>
      </c>
      <c r="L19" s="21">
        <f t="shared" si="5"/>
        <v>70.962701607961037</v>
      </c>
    </row>
    <row r="20" spans="1:12" x14ac:dyDescent="0.2">
      <c r="A20" s="17">
        <v>11</v>
      </c>
      <c r="B20" s="46">
        <v>0</v>
      </c>
      <c r="C20" s="9">
        <v>227</v>
      </c>
      <c r="D20" s="47">
        <v>259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6996270.1607961031</v>
      </c>
      <c r="L20" s="21">
        <f t="shared" si="5"/>
        <v>69.962701607961037</v>
      </c>
    </row>
    <row r="21" spans="1:12" x14ac:dyDescent="0.2">
      <c r="A21" s="17">
        <v>12</v>
      </c>
      <c r="B21" s="46">
        <v>0</v>
      </c>
      <c r="C21" s="9">
        <v>206</v>
      </c>
      <c r="D21" s="47">
        <v>216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6896270.1607961031</v>
      </c>
      <c r="L21" s="21">
        <f t="shared" si="5"/>
        <v>68.962701607961037</v>
      </c>
    </row>
    <row r="22" spans="1:12" x14ac:dyDescent="0.2">
      <c r="A22" s="17">
        <v>13</v>
      </c>
      <c r="B22" s="46">
        <v>0</v>
      </c>
      <c r="C22" s="9">
        <v>212</v>
      </c>
      <c r="D22" s="47">
        <v>193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6796270.1607961031</v>
      </c>
      <c r="L22" s="21">
        <f t="shared" si="5"/>
        <v>67.962701607961037</v>
      </c>
    </row>
    <row r="23" spans="1:12" x14ac:dyDescent="0.2">
      <c r="A23" s="17">
        <v>14</v>
      </c>
      <c r="B23" s="46">
        <v>0</v>
      </c>
      <c r="C23" s="9">
        <v>188</v>
      </c>
      <c r="D23" s="47">
        <v>208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6696270.1607961031</v>
      </c>
      <c r="L23" s="21">
        <f t="shared" si="5"/>
        <v>66.962701607961037</v>
      </c>
    </row>
    <row r="24" spans="1:12" x14ac:dyDescent="0.2">
      <c r="A24" s="17">
        <v>15</v>
      </c>
      <c r="B24" s="46">
        <v>0</v>
      </c>
      <c r="C24" s="9">
        <v>201</v>
      </c>
      <c r="D24" s="47">
        <v>187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6596270.1607961031</v>
      </c>
      <c r="L24" s="21">
        <f t="shared" si="5"/>
        <v>65.962701607961037</v>
      </c>
    </row>
    <row r="25" spans="1:12" x14ac:dyDescent="0.2">
      <c r="A25" s="17">
        <v>16</v>
      </c>
      <c r="B25" s="46">
        <v>0</v>
      </c>
      <c r="C25" s="9">
        <v>202</v>
      </c>
      <c r="D25" s="47">
        <v>213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6496270.1607961031</v>
      </c>
      <c r="L25" s="21">
        <f t="shared" si="5"/>
        <v>64.962701607961037</v>
      </c>
    </row>
    <row r="26" spans="1:12" x14ac:dyDescent="0.2">
      <c r="A26" s="17">
        <v>17</v>
      </c>
      <c r="B26" s="46">
        <v>0</v>
      </c>
      <c r="C26" s="9">
        <v>182</v>
      </c>
      <c r="D26" s="47">
        <v>203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6396270.1607961031</v>
      </c>
      <c r="L26" s="21">
        <f t="shared" si="5"/>
        <v>63.96270160796103</v>
      </c>
    </row>
    <row r="27" spans="1:12" x14ac:dyDescent="0.2">
      <c r="A27" s="17">
        <v>18</v>
      </c>
      <c r="B27" s="46">
        <v>0</v>
      </c>
      <c r="C27" s="9">
        <v>191</v>
      </c>
      <c r="D27" s="47">
        <v>180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6296270.1607961031</v>
      </c>
      <c r="L27" s="21">
        <f t="shared" si="5"/>
        <v>62.96270160796103</v>
      </c>
    </row>
    <row r="28" spans="1:12" x14ac:dyDescent="0.2">
      <c r="A28" s="17">
        <v>19</v>
      </c>
      <c r="B28" s="46">
        <v>0</v>
      </c>
      <c r="C28" s="9">
        <v>178</v>
      </c>
      <c r="D28" s="47">
        <v>186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6196270.1607961031</v>
      </c>
      <c r="L28" s="21">
        <f t="shared" si="5"/>
        <v>61.96270160796103</v>
      </c>
    </row>
    <row r="29" spans="1:12" x14ac:dyDescent="0.2">
      <c r="A29" s="17">
        <v>20</v>
      </c>
      <c r="B29" s="46">
        <v>0</v>
      </c>
      <c r="C29" s="9">
        <v>163</v>
      </c>
      <c r="D29" s="47">
        <v>177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6096270.1607961031</v>
      </c>
      <c r="L29" s="21">
        <f t="shared" si="5"/>
        <v>60.96270160796103</v>
      </c>
    </row>
    <row r="30" spans="1:12" x14ac:dyDescent="0.2">
      <c r="A30" s="17">
        <v>21</v>
      </c>
      <c r="B30" s="46">
        <v>0</v>
      </c>
      <c r="C30" s="9">
        <v>191</v>
      </c>
      <c r="D30" s="47">
        <v>166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5996270.1607961031</v>
      </c>
      <c r="L30" s="21">
        <f t="shared" si="5"/>
        <v>59.96270160796103</v>
      </c>
    </row>
    <row r="31" spans="1:12" x14ac:dyDescent="0.2">
      <c r="A31" s="17">
        <v>22</v>
      </c>
      <c r="B31" s="46">
        <v>0</v>
      </c>
      <c r="C31" s="9">
        <v>174</v>
      </c>
      <c r="D31" s="47">
        <v>198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5896270.1607961031</v>
      </c>
      <c r="L31" s="21">
        <f t="shared" si="5"/>
        <v>58.96270160796103</v>
      </c>
    </row>
    <row r="32" spans="1:12" x14ac:dyDescent="0.2">
      <c r="A32" s="17">
        <v>23</v>
      </c>
      <c r="B32" s="46">
        <v>0</v>
      </c>
      <c r="C32" s="9">
        <v>172</v>
      </c>
      <c r="D32" s="47">
        <v>174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5796270.1607961031</v>
      </c>
      <c r="L32" s="21">
        <f t="shared" si="5"/>
        <v>57.96270160796103</v>
      </c>
    </row>
    <row r="33" spans="1:12" x14ac:dyDescent="0.2">
      <c r="A33" s="17">
        <v>24</v>
      </c>
      <c r="B33" s="46">
        <v>0</v>
      </c>
      <c r="C33" s="9">
        <v>163</v>
      </c>
      <c r="D33" s="47">
        <v>174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5696270.1607961031</v>
      </c>
      <c r="L33" s="21">
        <f t="shared" si="5"/>
        <v>56.96270160796103</v>
      </c>
    </row>
    <row r="34" spans="1:12" x14ac:dyDescent="0.2">
      <c r="A34" s="17">
        <v>25</v>
      </c>
      <c r="B34" s="46">
        <v>0</v>
      </c>
      <c r="C34" s="9">
        <v>192</v>
      </c>
      <c r="D34" s="47">
        <v>163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5596270.1607961031</v>
      </c>
      <c r="L34" s="21">
        <f t="shared" si="5"/>
        <v>55.96270160796103</v>
      </c>
    </row>
    <row r="35" spans="1:12" x14ac:dyDescent="0.2">
      <c r="A35" s="17">
        <v>26</v>
      </c>
      <c r="B35" s="46">
        <v>0</v>
      </c>
      <c r="C35" s="9">
        <v>201</v>
      </c>
      <c r="D35" s="47">
        <v>196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5496270.1607961031</v>
      </c>
      <c r="L35" s="21">
        <f t="shared" si="5"/>
        <v>54.96270160796103</v>
      </c>
    </row>
    <row r="36" spans="1:12" x14ac:dyDescent="0.2">
      <c r="A36" s="17">
        <v>27</v>
      </c>
      <c r="B36" s="46">
        <v>0</v>
      </c>
      <c r="C36" s="9">
        <v>195</v>
      </c>
      <c r="D36" s="47">
        <v>191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5396270.1607961031</v>
      </c>
      <c r="L36" s="21">
        <f t="shared" si="5"/>
        <v>53.96270160796103</v>
      </c>
    </row>
    <row r="37" spans="1:12" x14ac:dyDescent="0.2">
      <c r="A37" s="17">
        <v>28</v>
      </c>
      <c r="B37" s="46">
        <v>0</v>
      </c>
      <c r="C37" s="9">
        <v>208</v>
      </c>
      <c r="D37" s="47">
        <v>186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5296270.1607961031</v>
      </c>
      <c r="L37" s="21">
        <f t="shared" si="5"/>
        <v>52.96270160796103</v>
      </c>
    </row>
    <row r="38" spans="1:12" x14ac:dyDescent="0.2">
      <c r="A38" s="17">
        <v>29</v>
      </c>
      <c r="B38" s="46">
        <v>0</v>
      </c>
      <c r="C38" s="9">
        <v>229</v>
      </c>
      <c r="D38" s="47">
        <v>208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5196270.1607961031</v>
      </c>
      <c r="L38" s="21">
        <f t="shared" si="5"/>
        <v>51.96270160796103</v>
      </c>
    </row>
    <row r="39" spans="1:12" x14ac:dyDescent="0.2">
      <c r="A39" s="17">
        <v>30</v>
      </c>
      <c r="B39" s="46">
        <v>0</v>
      </c>
      <c r="C39" s="9">
        <v>220</v>
      </c>
      <c r="D39" s="47">
        <v>219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5096270.1607961031</v>
      </c>
      <c r="L39" s="21">
        <f t="shared" si="5"/>
        <v>50.96270160796103</v>
      </c>
    </row>
    <row r="40" spans="1:12" x14ac:dyDescent="0.2">
      <c r="A40" s="17">
        <v>31</v>
      </c>
      <c r="B40" s="46">
        <v>0</v>
      </c>
      <c r="C40" s="9">
        <v>257</v>
      </c>
      <c r="D40" s="47">
        <v>225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4996270.1607961031</v>
      </c>
      <c r="L40" s="21">
        <f t="shared" si="5"/>
        <v>49.96270160796103</v>
      </c>
    </row>
    <row r="41" spans="1:12" x14ac:dyDescent="0.2">
      <c r="A41" s="17">
        <v>32</v>
      </c>
      <c r="B41" s="46">
        <v>0</v>
      </c>
      <c r="C41" s="9">
        <v>248</v>
      </c>
      <c r="D41" s="47">
        <v>257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100000</v>
      </c>
      <c r="I41" s="14">
        <f t="shared" si="4"/>
        <v>0</v>
      </c>
      <c r="J41" s="14">
        <f t="shared" si="1"/>
        <v>100000</v>
      </c>
      <c r="K41" s="14">
        <f t="shared" si="2"/>
        <v>4896270.1607961031</v>
      </c>
      <c r="L41" s="21">
        <f t="shared" si="5"/>
        <v>48.96270160796103</v>
      </c>
    </row>
    <row r="42" spans="1:12" x14ac:dyDescent="0.2">
      <c r="A42" s="17">
        <v>33</v>
      </c>
      <c r="B42" s="46">
        <v>0</v>
      </c>
      <c r="C42" s="9">
        <v>282</v>
      </c>
      <c r="D42" s="47">
        <v>248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100000</v>
      </c>
      <c r="I42" s="14">
        <f t="shared" si="4"/>
        <v>0</v>
      </c>
      <c r="J42" s="14">
        <f t="shared" si="1"/>
        <v>100000</v>
      </c>
      <c r="K42" s="14">
        <f t="shared" si="2"/>
        <v>4796270.1607961031</v>
      </c>
      <c r="L42" s="21">
        <f t="shared" si="5"/>
        <v>47.96270160796103</v>
      </c>
    </row>
    <row r="43" spans="1:12" x14ac:dyDescent="0.2">
      <c r="A43" s="17">
        <v>34</v>
      </c>
      <c r="B43" s="46">
        <v>0</v>
      </c>
      <c r="C43" s="9">
        <v>327</v>
      </c>
      <c r="D43" s="47">
        <v>291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100000</v>
      </c>
      <c r="I43" s="14">
        <f t="shared" si="4"/>
        <v>0</v>
      </c>
      <c r="J43" s="14">
        <f t="shared" si="1"/>
        <v>100000</v>
      </c>
      <c r="K43" s="14">
        <f t="shared" si="2"/>
        <v>4696270.1607961031</v>
      </c>
      <c r="L43" s="21">
        <f t="shared" si="5"/>
        <v>46.96270160796103</v>
      </c>
    </row>
    <row r="44" spans="1:12" x14ac:dyDescent="0.2">
      <c r="A44" s="17">
        <v>35</v>
      </c>
      <c r="B44" s="46">
        <v>0</v>
      </c>
      <c r="C44" s="9">
        <v>359</v>
      </c>
      <c r="D44" s="47">
        <v>315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100000</v>
      </c>
      <c r="I44" s="14">
        <f t="shared" si="4"/>
        <v>0</v>
      </c>
      <c r="J44" s="14">
        <f t="shared" si="1"/>
        <v>100000</v>
      </c>
      <c r="K44" s="14">
        <f t="shared" si="2"/>
        <v>4596270.1607961031</v>
      </c>
      <c r="L44" s="21">
        <f t="shared" si="5"/>
        <v>45.96270160796103</v>
      </c>
    </row>
    <row r="45" spans="1:12" x14ac:dyDescent="0.2">
      <c r="A45" s="17">
        <v>36</v>
      </c>
      <c r="B45" s="46">
        <v>0</v>
      </c>
      <c r="C45" s="9">
        <v>387</v>
      </c>
      <c r="D45" s="47">
        <v>351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100000</v>
      </c>
      <c r="I45" s="14">
        <f t="shared" si="4"/>
        <v>0</v>
      </c>
      <c r="J45" s="14">
        <f t="shared" si="1"/>
        <v>100000</v>
      </c>
      <c r="K45" s="14">
        <f t="shared" si="2"/>
        <v>4496270.1607961031</v>
      </c>
      <c r="L45" s="21">
        <f t="shared" si="5"/>
        <v>44.96270160796103</v>
      </c>
    </row>
    <row r="46" spans="1:12" x14ac:dyDescent="0.2">
      <c r="A46" s="17">
        <v>37</v>
      </c>
      <c r="B46" s="46">
        <v>1</v>
      </c>
      <c r="C46" s="9">
        <v>394</v>
      </c>
      <c r="D46" s="47">
        <v>392</v>
      </c>
      <c r="E46" s="18">
        <v>0.5</v>
      </c>
      <c r="F46" s="19">
        <f t="shared" si="3"/>
        <v>2.5445292620865142E-3</v>
      </c>
      <c r="G46" s="19">
        <f t="shared" si="0"/>
        <v>2.5412960609911056E-3</v>
      </c>
      <c r="H46" s="14">
        <f t="shared" si="6"/>
        <v>100000</v>
      </c>
      <c r="I46" s="14">
        <f t="shared" si="4"/>
        <v>254.12960609911056</v>
      </c>
      <c r="J46" s="14">
        <f t="shared" si="1"/>
        <v>99872.935196950435</v>
      </c>
      <c r="K46" s="14">
        <f t="shared" si="2"/>
        <v>4396270.1607961031</v>
      </c>
      <c r="L46" s="21">
        <f t="shared" si="5"/>
        <v>43.96270160796103</v>
      </c>
    </row>
    <row r="47" spans="1:12" x14ac:dyDescent="0.2">
      <c r="A47" s="17">
        <v>38</v>
      </c>
      <c r="B47" s="46">
        <v>0</v>
      </c>
      <c r="C47" s="9">
        <v>443</v>
      </c>
      <c r="D47" s="47">
        <v>376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99745.870393900885</v>
      </c>
      <c r="I47" s="14">
        <f t="shared" si="4"/>
        <v>0</v>
      </c>
      <c r="J47" s="14">
        <f t="shared" si="1"/>
        <v>99745.870393900885</v>
      </c>
      <c r="K47" s="14">
        <f t="shared" si="2"/>
        <v>4296397.225599153</v>
      </c>
      <c r="L47" s="21">
        <f t="shared" si="5"/>
        <v>43.073434605688327</v>
      </c>
    </row>
    <row r="48" spans="1:12" x14ac:dyDescent="0.2">
      <c r="A48" s="17">
        <v>39</v>
      </c>
      <c r="B48" s="46">
        <v>0</v>
      </c>
      <c r="C48" s="9">
        <v>440</v>
      </c>
      <c r="D48" s="47">
        <v>427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99745.870393900885</v>
      </c>
      <c r="I48" s="14">
        <f t="shared" si="4"/>
        <v>0</v>
      </c>
      <c r="J48" s="14">
        <f t="shared" si="1"/>
        <v>99745.870393900885</v>
      </c>
      <c r="K48" s="14">
        <f t="shared" si="2"/>
        <v>4196651.3552052518</v>
      </c>
      <c r="L48" s="21">
        <f t="shared" si="5"/>
        <v>42.07343460568832</v>
      </c>
    </row>
    <row r="49" spans="1:12" x14ac:dyDescent="0.2">
      <c r="A49" s="17">
        <v>40</v>
      </c>
      <c r="B49" s="46">
        <v>1</v>
      </c>
      <c r="C49" s="9">
        <v>450</v>
      </c>
      <c r="D49" s="47">
        <v>428</v>
      </c>
      <c r="E49" s="18">
        <v>0.5</v>
      </c>
      <c r="F49" s="19">
        <f t="shared" si="3"/>
        <v>2.2779043280182231E-3</v>
      </c>
      <c r="G49" s="19">
        <f t="shared" si="0"/>
        <v>2.2753128555176336E-3</v>
      </c>
      <c r="H49" s="14">
        <f t="shared" si="6"/>
        <v>99745.870393900885</v>
      </c>
      <c r="I49" s="14">
        <f t="shared" si="4"/>
        <v>226.9530611920384</v>
      </c>
      <c r="J49" s="14">
        <f t="shared" si="1"/>
        <v>99632.393863304867</v>
      </c>
      <c r="K49" s="14">
        <f t="shared" si="2"/>
        <v>4096905.4848113507</v>
      </c>
      <c r="L49" s="21">
        <f t="shared" si="5"/>
        <v>41.07343460568832</v>
      </c>
    </row>
    <row r="50" spans="1:12" x14ac:dyDescent="0.2">
      <c r="A50" s="17">
        <v>41</v>
      </c>
      <c r="B50" s="46">
        <v>1</v>
      </c>
      <c r="C50" s="9">
        <v>433</v>
      </c>
      <c r="D50" s="47">
        <v>435</v>
      </c>
      <c r="E50" s="18">
        <v>0.5</v>
      </c>
      <c r="F50" s="19">
        <f t="shared" si="3"/>
        <v>2.304147465437788E-3</v>
      </c>
      <c r="G50" s="19">
        <f t="shared" si="0"/>
        <v>2.3014959723820483E-3</v>
      </c>
      <c r="H50" s="14">
        <f t="shared" si="6"/>
        <v>99518.91733270885</v>
      </c>
      <c r="I50" s="14">
        <f t="shared" si="4"/>
        <v>229.04238741705143</v>
      </c>
      <c r="J50" s="14">
        <f t="shared" si="1"/>
        <v>99404.396139000324</v>
      </c>
      <c r="K50" s="14">
        <f t="shared" si="2"/>
        <v>3997273.0909480457</v>
      </c>
      <c r="L50" s="21">
        <f t="shared" si="5"/>
        <v>40.165962392702433</v>
      </c>
    </row>
    <row r="51" spans="1:12" x14ac:dyDescent="0.2">
      <c r="A51" s="17">
        <v>42</v>
      </c>
      <c r="B51" s="46">
        <v>0</v>
      </c>
      <c r="C51" s="9">
        <v>373</v>
      </c>
      <c r="D51" s="47">
        <v>429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99289.874945291798</v>
      </c>
      <c r="I51" s="14">
        <f t="shared" si="4"/>
        <v>0</v>
      </c>
      <c r="J51" s="14">
        <f t="shared" si="1"/>
        <v>99289.874945291798</v>
      </c>
      <c r="K51" s="14">
        <f t="shared" si="2"/>
        <v>3897868.6948090452</v>
      </c>
      <c r="L51" s="21">
        <f t="shared" si="5"/>
        <v>39.257464036053527</v>
      </c>
    </row>
    <row r="52" spans="1:12" x14ac:dyDescent="0.2">
      <c r="A52" s="17">
        <v>43</v>
      </c>
      <c r="B52" s="46">
        <v>1</v>
      </c>
      <c r="C52" s="9">
        <v>407</v>
      </c>
      <c r="D52" s="47">
        <v>375</v>
      </c>
      <c r="E52" s="18">
        <v>0.5</v>
      </c>
      <c r="F52" s="19">
        <f t="shared" si="3"/>
        <v>2.5575447570332483E-3</v>
      </c>
      <c r="G52" s="19">
        <f t="shared" si="0"/>
        <v>2.554278416347382E-3</v>
      </c>
      <c r="H52" s="14">
        <f t="shared" si="6"/>
        <v>99289.874945291798</v>
      </c>
      <c r="I52" s="14">
        <f t="shared" si="4"/>
        <v>253.61398453458955</v>
      </c>
      <c r="J52" s="14">
        <f t="shared" si="1"/>
        <v>99163.067953024496</v>
      </c>
      <c r="K52" s="14">
        <f t="shared" si="2"/>
        <v>3798578.8198637534</v>
      </c>
      <c r="L52" s="21">
        <f t="shared" si="5"/>
        <v>38.257464036053527</v>
      </c>
    </row>
    <row r="53" spans="1:12" x14ac:dyDescent="0.2">
      <c r="A53" s="17">
        <v>44</v>
      </c>
      <c r="B53" s="46">
        <v>0</v>
      </c>
      <c r="C53" s="9">
        <v>469</v>
      </c>
      <c r="D53" s="47">
        <v>406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99036.260960757209</v>
      </c>
      <c r="I53" s="14">
        <f t="shared" si="4"/>
        <v>0</v>
      </c>
      <c r="J53" s="14">
        <f t="shared" si="1"/>
        <v>99036.260960757209</v>
      </c>
      <c r="K53" s="14">
        <f t="shared" si="2"/>
        <v>3699415.7519107289</v>
      </c>
      <c r="L53" s="21">
        <f t="shared" si="5"/>
        <v>37.354154084801429</v>
      </c>
    </row>
    <row r="54" spans="1:12" x14ac:dyDescent="0.2">
      <c r="A54" s="17">
        <v>45</v>
      </c>
      <c r="B54" s="46">
        <v>1</v>
      </c>
      <c r="C54" s="9">
        <v>404</v>
      </c>
      <c r="D54" s="47">
        <v>460</v>
      </c>
      <c r="E54" s="18">
        <v>0.5</v>
      </c>
      <c r="F54" s="19">
        <f t="shared" si="3"/>
        <v>2.3148148148148147E-3</v>
      </c>
      <c r="G54" s="19">
        <f t="shared" si="0"/>
        <v>2.3121387283236991E-3</v>
      </c>
      <c r="H54" s="14">
        <f t="shared" si="6"/>
        <v>99036.260960757209</v>
      </c>
      <c r="I54" s="14">
        <f t="shared" si="4"/>
        <v>228.98557447573918</v>
      </c>
      <c r="J54" s="14">
        <f t="shared" si="1"/>
        <v>98921.768173519347</v>
      </c>
      <c r="K54" s="14">
        <f t="shared" si="2"/>
        <v>3600379.4909499716</v>
      </c>
      <c r="L54" s="21">
        <f t="shared" si="5"/>
        <v>36.354154084801422</v>
      </c>
    </row>
    <row r="55" spans="1:12" x14ac:dyDescent="0.2">
      <c r="A55" s="17">
        <v>46</v>
      </c>
      <c r="B55" s="46">
        <v>2</v>
      </c>
      <c r="C55" s="9">
        <v>390</v>
      </c>
      <c r="D55" s="47">
        <v>395</v>
      </c>
      <c r="E55" s="18">
        <v>0.5</v>
      </c>
      <c r="F55" s="19">
        <f t="shared" si="3"/>
        <v>5.0955414012738851E-3</v>
      </c>
      <c r="G55" s="19">
        <f t="shared" si="0"/>
        <v>5.0825921219822103E-3</v>
      </c>
      <c r="H55" s="14">
        <f t="shared" si="6"/>
        <v>98807.275386281472</v>
      </c>
      <c r="I55" s="14">
        <f t="shared" si="4"/>
        <v>502.19707947284098</v>
      </c>
      <c r="J55" s="14">
        <f t="shared" si="1"/>
        <v>98556.176846545059</v>
      </c>
      <c r="K55" s="14">
        <f t="shared" si="2"/>
        <v>3501457.7227764521</v>
      </c>
      <c r="L55" s="21">
        <f t="shared" si="5"/>
        <v>35.437245983028077</v>
      </c>
    </row>
    <row r="56" spans="1:12" x14ac:dyDescent="0.2">
      <c r="A56" s="17">
        <v>47</v>
      </c>
      <c r="B56" s="46">
        <v>1</v>
      </c>
      <c r="C56" s="9">
        <v>396</v>
      </c>
      <c r="D56" s="47">
        <v>383</v>
      </c>
      <c r="E56" s="18">
        <v>0.5</v>
      </c>
      <c r="F56" s="19">
        <f t="shared" si="3"/>
        <v>2.5673940949935813E-3</v>
      </c>
      <c r="G56" s="19">
        <f t="shared" si="0"/>
        <v>2.5641025641025641E-3</v>
      </c>
      <c r="H56" s="14">
        <f t="shared" si="6"/>
        <v>98305.078306808631</v>
      </c>
      <c r="I56" s="14">
        <f t="shared" si="4"/>
        <v>252.06430335079136</v>
      </c>
      <c r="J56" s="14">
        <f t="shared" si="1"/>
        <v>98179.046155133226</v>
      </c>
      <c r="K56" s="14">
        <f t="shared" si="2"/>
        <v>3402901.5459299069</v>
      </c>
      <c r="L56" s="21">
        <f t="shared" si="5"/>
        <v>34.615724889710208</v>
      </c>
    </row>
    <row r="57" spans="1:12" x14ac:dyDescent="0.2">
      <c r="A57" s="17">
        <v>48</v>
      </c>
      <c r="B57" s="46">
        <v>1</v>
      </c>
      <c r="C57" s="9">
        <v>410</v>
      </c>
      <c r="D57" s="47">
        <v>398</v>
      </c>
      <c r="E57" s="18">
        <v>0.5</v>
      </c>
      <c r="F57" s="19">
        <f t="shared" si="3"/>
        <v>2.4752475247524753E-3</v>
      </c>
      <c r="G57" s="19">
        <f t="shared" si="0"/>
        <v>2.4721878862793575E-3</v>
      </c>
      <c r="H57" s="14">
        <f t="shared" si="6"/>
        <v>98053.014003457836</v>
      </c>
      <c r="I57" s="14">
        <f t="shared" si="4"/>
        <v>242.40547343252865</v>
      </c>
      <c r="J57" s="14">
        <f t="shared" si="1"/>
        <v>97931.81126674157</v>
      </c>
      <c r="K57" s="14">
        <f t="shared" si="2"/>
        <v>3304722.4997747736</v>
      </c>
      <c r="L57" s="21">
        <f t="shared" si="5"/>
        <v>33.703425981971677</v>
      </c>
    </row>
    <row r="58" spans="1:12" x14ac:dyDescent="0.2">
      <c r="A58" s="17">
        <v>49</v>
      </c>
      <c r="B58" s="46">
        <v>2</v>
      </c>
      <c r="C58" s="9">
        <v>395</v>
      </c>
      <c r="D58" s="47">
        <v>401</v>
      </c>
      <c r="E58" s="18">
        <v>0.5</v>
      </c>
      <c r="F58" s="19">
        <f t="shared" si="3"/>
        <v>5.0251256281407036E-3</v>
      </c>
      <c r="G58" s="19">
        <f t="shared" si="0"/>
        <v>5.0125313283208026E-3</v>
      </c>
      <c r="H58" s="14">
        <f t="shared" si="6"/>
        <v>97810.608530025303</v>
      </c>
      <c r="I58" s="14">
        <f t="shared" si="4"/>
        <v>490.27873949887373</v>
      </c>
      <c r="J58" s="14">
        <f t="shared" si="1"/>
        <v>97565.469160275868</v>
      </c>
      <c r="K58" s="14">
        <f t="shared" si="2"/>
        <v>3206790.6885080319</v>
      </c>
      <c r="L58" s="21">
        <f t="shared" si="5"/>
        <v>32.785714522199612</v>
      </c>
    </row>
    <row r="59" spans="1:12" x14ac:dyDescent="0.2">
      <c r="A59" s="17">
        <v>50</v>
      </c>
      <c r="B59" s="46">
        <v>0</v>
      </c>
      <c r="C59" s="9">
        <v>374</v>
      </c>
      <c r="D59" s="47">
        <v>401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97320.329790526433</v>
      </c>
      <c r="I59" s="14">
        <f t="shared" si="4"/>
        <v>0</v>
      </c>
      <c r="J59" s="14">
        <f t="shared" si="1"/>
        <v>97320.329790526433</v>
      </c>
      <c r="K59" s="14">
        <f t="shared" si="2"/>
        <v>3109225.2193477559</v>
      </c>
      <c r="L59" s="21">
        <f t="shared" si="5"/>
        <v>31.948362958079709</v>
      </c>
    </row>
    <row r="60" spans="1:12" x14ac:dyDescent="0.2">
      <c r="A60" s="17">
        <v>51</v>
      </c>
      <c r="B60" s="46">
        <v>0</v>
      </c>
      <c r="C60" s="9">
        <v>348</v>
      </c>
      <c r="D60" s="47">
        <v>375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97320.329790526433</v>
      </c>
      <c r="I60" s="14">
        <f t="shared" si="4"/>
        <v>0</v>
      </c>
      <c r="J60" s="14">
        <f t="shared" si="1"/>
        <v>97320.329790526433</v>
      </c>
      <c r="K60" s="14">
        <f t="shared" si="2"/>
        <v>3011904.8895572294</v>
      </c>
      <c r="L60" s="21">
        <f t="shared" si="5"/>
        <v>30.948362958079709</v>
      </c>
    </row>
    <row r="61" spans="1:12" x14ac:dyDescent="0.2">
      <c r="A61" s="17">
        <v>52</v>
      </c>
      <c r="B61" s="46">
        <v>1</v>
      </c>
      <c r="C61" s="9">
        <v>322</v>
      </c>
      <c r="D61" s="47">
        <v>344</v>
      </c>
      <c r="E61" s="18">
        <v>0.5</v>
      </c>
      <c r="F61" s="19">
        <f t="shared" si="3"/>
        <v>3.003003003003003E-3</v>
      </c>
      <c r="G61" s="19">
        <f t="shared" si="0"/>
        <v>2.9985007496251877E-3</v>
      </c>
      <c r="H61" s="14">
        <f t="shared" si="6"/>
        <v>97320.329790526433</v>
      </c>
      <c r="I61" s="14">
        <f t="shared" si="4"/>
        <v>291.81508183066398</v>
      </c>
      <c r="J61" s="14">
        <f t="shared" si="1"/>
        <v>97174.422249611103</v>
      </c>
      <c r="K61" s="14">
        <f t="shared" si="2"/>
        <v>2914584.5597667028</v>
      </c>
      <c r="L61" s="21">
        <f t="shared" si="5"/>
        <v>29.948362958079706</v>
      </c>
    </row>
    <row r="62" spans="1:12" x14ac:dyDescent="0.2">
      <c r="A62" s="17">
        <v>53</v>
      </c>
      <c r="B62" s="46">
        <v>3</v>
      </c>
      <c r="C62" s="9">
        <v>331</v>
      </c>
      <c r="D62" s="47">
        <v>318</v>
      </c>
      <c r="E62" s="18">
        <v>0.5</v>
      </c>
      <c r="F62" s="19">
        <f t="shared" si="3"/>
        <v>9.2449922958397542E-3</v>
      </c>
      <c r="G62" s="19">
        <f t="shared" si="0"/>
        <v>9.2024539877300603E-3</v>
      </c>
      <c r="H62" s="14">
        <f t="shared" si="6"/>
        <v>97028.514708695773</v>
      </c>
      <c r="I62" s="14">
        <f t="shared" si="4"/>
        <v>892.90044210456222</v>
      </c>
      <c r="J62" s="14">
        <f t="shared" si="1"/>
        <v>96582.064487643482</v>
      </c>
      <c r="K62" s="14">
        <f t="shared" si="2"/>
        <v>2817410.1375170918</v>
      </c>
      <c r="L62" s="21">
        <f t="shared" si="5"/>
        <v>29.03692946321679</v>
      </c>
    </row>
    <row r="63" spans="1:12" x14ac:dyDescent="0.2">
      <c r="A63" s="17">
        <v>54</v>
      </c>
      <c r="B63" s="46">
        <v>0</v>
      </c>
      <c r="C63" s="9">
        <v>301</v>
      </c>
      <c r="D63" s="47">
        <v>328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96135.614266591205</v>
      </c>
      <c r="I63" s="14">
        <f t="shared" si="4"/>
        <v>0</v>
      </c>
      <c r="J63" s="14">
        <f t="shared" si="1"/>
        <v>96135.614266591205</v>
      </c>
      <c r="K63" s="14">
        <f t="shared" si="2"/>
        <v>2720828.0730294483</v>
      </c>
      <c r="L63" s="21">
        <f t="shared" si="5"/>
        <v>28.301978343680105</v>
      </c>
    </row>
    <row r="64" spans="1:12" x14ac:dyDescent="0.2">
      <c r="A64" s="17">
        <v>55</v>
      </c>
      <c r="B64" s="46">
        <v>2</v>
      </c>
      <c r="C64" s="9">
        <v>303</v>
      </c>
      <c r="D64" s="47">
        <v>301</v>
      </c>
      <c r="E64" s="18">
        <v>0.5</v>
      </c>
      <c r="F64" s="19">
        <f t="shared" si="3"/>
        <v>6.6225165562913907E-3</v>
      </c>
      <c r="G64" s="19">
        <f t="shared" si="0"/>
        <v>6.6006600660066016E-3</v>
      </c>
      <c r="H64" s="14">
        <f t="shared" si="6"/>
        <v>96135.614266591205</v>
      </c>
      <c r="I64" s="14">
        <f t="shared" si="4"/>
        <v>634.55851001050314</v>
      </c>
      <c r="J64" s="14">
        <f t="shared" si="1"/>
        <v>95818.33501158595</v>
      </c>
      <c r="K64" s="14">
        <f t="shared" si="2"/>
        <v>2624692.4587628571</v>
      </c>
      <c r="L64" s="21">
        <f t="shared" si="5"/>
        <v>27.301978343680105</v>
      </c>
    </row>
    <row r="65" spans="1:12" x14ac:dyDescent="0.2">
      <c r="A65" s="17">
        <v>56</v>
      </c>
      <c r="B65" s="46">
        <v>4</v>
      </c>
      <c r="C65" s="9">
        <v>275</v>
      </c>
      <c r="D65" s="47">
        <v>301</v>
      </c>
      <c r="E65" s="18">
        <v>0.5</v>
      </c>
      <c r="F65" s="19">
        <f t="shared" si="3"/>
        <v>1.3888888888888888E-2</v>
      </c>
      <c r="G65" s="19">
        <f t="shared" si="0"/>
        <v>1.3793103448275862E-2</v>
      </c>
      <c r="H65" s="14">
        <f t="shared" si="6"/>
        <v>95501.055756580696</v>
      </c>
      <c r="I65" s="14">
        <f t="shared" si="4"/>
        <v>1317.2559414700786</v>
      </c>
      <c r="J65" s="14">
        <f t="shared" si="1"/>
        <v>94842.427785845648</v>
      </c>
      <c r="K65" s="14">
        <f t="shared" si="2"/>
        <v>2528874.1237512711</v>
      </c>
      <c r="L65" s="21">
        <f t="shared" si="5"/>
        <v>26.480064578521834</v>
      </c>
    </row>
    <row r="66" spans="1:12" x14ac:dyDescent="0.2">
      <c r="A66" s="17">
        <v>57</v>
      </c>
      <c r="B66" s="46">
        <v>0</v>
      </c>
      <c r="C66" s="9">
        <v>253</v>
      </c>
      <c r="D66" s="47">
        <v>277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94183.799815110615</v>
      </c>
      <c r="I66" s="14">
        <f t="shared" si="4"/>
        <v>0</v>
      </c>
      <c r="J66" s="14">
        <f t="shared" si="1"/>
        <v>94183.799815110615</v>
      </c>
      <c r="K66" s="14">
        <f t="shared" si="2"/>
        <v>2434031.6959654256</v>
      </c>
      <c r="L66" s="21">
        <f t="shared" si="5"/>
        <v>25.843422125074589</v>
      </c>
    </row>
    <row r="67" spans="1:12" x14ac:dyDescent="0.2">
      <c r="A67" s="17">
        <v>58</v>
      </c>
      <c r="B67" s="46">
        <v>5</v>
      </c>
      <c r="C67" s="9">
        <v>265</v>
      </c>
      <c r="D67" s="47">
        <v>250</v>
      </c>
      <c r="E67" s="18">
        <v>0.5</v>
      </c>
      <c r="F67" s="19">
        <f t="shared" si="3"/>
        <v>1.9417475728155338E-2</v>
      </c>
      <c r="G67" s="19">
        <f t="shared" si="0"/>
        <v>1.9230769230769228E-2</v>
      </c>
      <c r="H67" s="14">
        <f t="shared" si="6"/>
        <v>94183.799815110615</v>
      </c>
      <c r="I67" s="14">
        <f t="shared" si="4"/>
        <v>1811.2269195213578</v>
      </c>
      <c r="J67" s="14">
        <f t="shared" si="1"/>
        <v>93278.186355349928</v>
      </c>
      <c r="K67" s="14">
        <f t="shared" si="2"/>
        <v>2339847.8961503152</v>
      </c>
      <c r="L67" s="21">
        <f t="shared" si="5"/>
        <v>24.843422125074589</v>
      </c>
    </row>
    <row r="68" spans="1:12" x14ac:dyDescent="0.2">
      <c r="A68" s="17">
        <v>59</v>
      </c>
      <c r="B68" s="46">
        <v>1</v>
      </c>
      <c r="C68" s="9">
        <v>258</v>
      </c>
      <c r="D68" s="47">
        <v>268</v>
      </c>
      <c r="E68" s="18">
        <v>0.5</v>
      </c>
      <c r="F68" s="19">
        <f t="shared" si="3"/>
        <v>3.8022813688212928E-3</v>
      </c>
      <c r="G68" s="19">
        <f t="shared" si="0"/>
        <v>3.7950664136622387E-3</v>
      </c>
      <c r="H68" s="14">
        <f t="shared" si="6"/>
        <v>92372.572895589255</v>
      </c>
      <c r="I68" s="14">
        <f t="shared" si="4"/>
        <v>350.56004893961762</v>
      </c>
      <c r="J68" s="14">
        <f t="shared" si="1"/>
        <v>92197.292871119455</v>
      </c>
      <c r="K68" s="14">
        <f t="shared" si="2"/>
        <v>2246569.7097949651</v>
      </c>
      <c r="L68" s="21">
        <f t="shared" si="5"/>
        <v>24.320744127527032</v>
      </c>
    </row>
    <row r="69" spans="1:12" x14ac:dyDescent="0.2">
      <c r="A69" s="17">
        <v>60</v>
      </c>
      <c r="B69" s="46">
        <v>2</v>
      </c>
      <c r="C69" s="9">
        <v>217</v>
      </c>
      <c r="D69" s="47">
        <v>255</v>
      </c>
      <c r="E69" s="18">
        <v>0.5</v>
      </c>
      <c r="F69" s="19">
        <f t="shared" si="3"/>
        <v>8.4745762711864406E-3</v>
      </c>
      <c r="G69" s="19">
        <f t="shared" si="0"/>
        <v>8.4388185654008432E-3</v>
      </c>
      <c r="H69" s="14">
        <f t="shared" si="6"/>
        <v>92022.012846649639</v>
      </c>
      <c r="I69" s="14">
        <f t="shared" si="4"/>
        <v>776.55707043586187</v>
      </c>
      <c r="J69" s="14">
        <f t="shared" si="1"/>
        <v>91633.734311431705</v>
      </c>
      <c r="K69" s="14">
        <f t="shared" si="2"/>
        <v>2154372.4169238457</v>
      </c>
      <c r="L69" s="21">
        <f t="shared" si="5"/>
        <v>23.411489819441421</v>
      </c>
    </row>
    <row r="70" spans="1:12" x14ac:dyDescent="0.2">
      <c r="A70" s="17">
        <v>61</v>
      </c>
      <c r="B70" s="46">
        <v>3</v>
      </c>
      <c r="C70" s="9">
        <v>216</v>
      </c>
      <c r="D70" s="47">
        <v>212</v>
      </c>
      <c r="E70" s="18">
        <v>0.5</v>
      </c>
      <c r="F70" s="19">
        <f t="shared" si="3"/>
        <v>1.4018691588785047E-2</v>
      </c>
      <c r="G70" s="19">
        <f t="shared" si="0"/>
        <v>1.3921113689095127E-2</v>
      </c>
      <c r="H70" s="14">
        <f t="shared" si="6"/>
        <v>91245.45577621377</v>
      </c>
      <c r="I70" s="14">
        <f t="shared" si="4"/>
        <v>1270.2383634739735</v>
      </c>
      <c r="J70" s="14">
        <f t="shared" si="1"/>
        <v>90610.336594476787</v>
      </c>
      <c r="K70" s="14">
        <f t="shared" si="2"/>
        <v>2062738.682612414</v>
      </c>
      <c r="L70" s="21">
        <f t="shared" si="5"/>
        <v>22.606481222160074</v>
      </c>
    </row>
    <row r="71" spans="1:12" x14ac:dyDescent="0.2">
      <c r="A71" s="17">
        <v>62</v>
      </c>
      <c r="B71" s="46">
        <v>0</v>
      </c>
      <c r="C71" s="9">
        <v>232</v>
      </c>
      <c r="D71" s="47">
        <v>215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89975.217412739803</v>
      </c>
      <c r="I71" s="14">
        <f t="shared" si="4"/>
        <v>0</v>
      </c>
      <c r="J71" s="14">
        <f t="shared" si="1"/>
        <v>89975.217412739803</v>
      </c>
      <c r="K71" s="14">
        <f t="shared" si="2"/>
        <v>1972128.3460179372</v>
      </c>
      <c r="L71" s="21">
        <f t="shared" si="5"/>
        <v>21.918572721767038</v>
      </c>
    </row>
    <row r="72" spans="1:12" x14ac:dyDescent="0.2">
      <c r="A72" s="17">
        <v>63</v>
      </c>
      <c r="B72" s="46">
        <v>0</v>
      </c>
      <c r="C72" s="9">
        <v>157</v>
      </c>
      <c r="D72" s="47">
        <v>226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89975.217412739803</v>
      </c>
      <c r="I72" s="14">
        <f t="shared" si="4"/>
        <v>0</v>
      </c>
      <c r="J72" s="14">
        <f t="shared" si="1"/>
        <v>89975.217412739803</v>
      </c>
      <c r="K72" s="14">
        <f t="shared" si="2"/>
        <v>1882153.1286051974</v>
      </c>
      <c r="L72" s="21">
        <f t="shared" si="5"/>
        <v>20.918572721767038</v>
      </c>
    </row>
    <row r="73" spans="1:12" x14ac:dyDescent="0.2">
      <c r="A73" s="17">
        <v>64</v>
      </c>
      <c r="B73" s="46">
        <v>4</v>
      </c>
      <c r="C73" s="9">
        <v>189</v>
      </c>
      <c r="D73" s="47">
        <v>155</v>
      </c>
      <c r="E73" s="18">
        <v>0.5</v>
      </c>
      <c r="F73" s="19">
        <f t="shared" si="3"/>
        <v>2.3255813953488372E-2</v>
      </c>
      <c r="G73" s="19">
        <f t="shared" ref="G73:G108" si="7">F73/((1+(1-E73)*F73))</f>
        <v>2.2988505747126436E-2</v>
      </c>
      <c r="H73" s="14">
        <f t="shared" si="6"/>
        <v>89975.217412739803</v>
      </c>
      <c r="I73" s="14">
        <f t="shared" si="4"/>
        <v>2068.3958025917195</v>
      </c>
      <c r="J73" s="14">
        <f t="shared" ref="J73:J108" si="8">H74+I73*E73</f>
        <v>88941.019511443941</v>
      </c>
      <c r="K73" s="14">
        <f t="shared" ref="K73:K97" si="9">K74+J73</f>
        <v>1792177.9111924577</v>
      </c>
      <c r="L73" s="21">
        <f t="shared" si="5"/>
        <v>19.918572721767038</v>
      </c>
    </row>
    <row r="74" spans="1:12" x14ac:dyDescent="0.2">
      <c r="A74" s="17">
        <v>65</v>
      </c>
      <c r="B74" s="46">
        <v>0</v>
      </c>
      <c r="C74" s="9">
        <v>203</v>
      </c>
      <c r="D74" s="47">
        <v>186</v>
      </c>
      <c r="E74" s="18">
        <v>0.5</v>
      </c>
      <c r="F74" s="19">
        <f t="shared" ref="F74:F108" si="10">B74/((C74+D74)/2)</f>
        <v>0</v>
      </c>
      <c r="G74" s="19">
        <f t="shared" si="7"/>
        <v>0</v>
      </c>
      <c r="H74" s="14">
        <f t="shared" si="6"/>
        <v>87906.821610148079</v>
      </c>
      <c r="I74" s="14">
        <f t="shared" ref="I74:I108" si="11">H74*G74</f>
        <v>0</v>
      </c>
      <c r="J74" s="14">
        <f t="shared" si="8"/>
        <v>87906.821610148079</v>
      </c>
      <c r="K74" s="14">
        <f t="shared" si="9"/>
        <v>1703236.8916810136</v>
      </c>
      <c r="L74" s="21">
        <f t="shared" ref="L74:L108" si="12">K74/H74</f>
        <v>19.375480315220379</v>
      </c>
    </row>
    <row r="75" spans="1:12" x14ac:dyDescent="0.2">
      <c r="A75" s="17">
        <v>66</v>
      </c>
      <c r="B75" s="46">
        <v>4</v>
      </c>
      <c r="C75" s="9">
        <v>181</v>
      </c>
      <c r="D75" s="47">
        <v>201</v>
      </c>
      <c r="E75" s="18">
        <v>0.5</v>
      </c>
      <c r="F75" s="19">
        <f t="shared" si="10"/>
        <v>2.0942408376963352E-2</v>
      </c>
      <c r="G75" s="19">
        <f t="shared" si="7"/>
        <v>2.0725388601036274E-2</v>
      </c>
      <c r="H75" s="14">
        <f t="shared" ref="H75:H108" si="13">H74-I74</f>
        <v>87906.821610148079</v>
      </c>
      <c r="I75" s="14">
        <f t="shared" si="11"/>
        <v>1821.9030385522922</v>
      </c>
      <c r="J75" s="14">
        <f t="shared" si="8"/>
        <v>86995.870090871933</v>
      </c>
      <c r="K75" s="14">
        <f t="shared" si="9"/>
        <v>1615330.0700708656</v>
      </c>
      <c r="L75" s="21">
        <f t="shared" si="12"/>
        <v>18.375480315220379</v>
      </c>
    </row>
    <row r="76" spans="1:12" x14ac:dyDescent="0.2">
      <c r="A76" s="17">
        <v>67</v>
      </c>
      <c r="B76" s="46">
        <v>2</v>
      </c>
      <c r="C76" s="9">
        <v>186</v>
      </c>
      <c r="D76" s="47">
        <v>185</v>
      </c>
      <c r="E76" s="18">
        <v>0.5</v>
      </c>
      <c r="F76" s="19">
        <f t="shared" si="10"/>
        <v>1.078167115902965E-2</v>
      </c>
      <c r="G76" s="19">
        <f t="shared" si="7"/>
        <v>1.0723860589812333E-2</v>
      </c>
      <c r="H76" s="14">
        <f t="shared" si="13"/>
        <v>86084.918571595786</v>
      </c>
      <c r="I76" s="14">
        <f t="shared" si="11"/>
        <v>923.16266564713987</v>
      </c>
      <c r="J76" s="14">
        <f t="shared" si="8"/>
        <v>85623.337238772219</v>
      </c>
      <c r="K76" s="14">
        <f t="shared" si="9"/>
        <v>1528334.1999799937</v>
      </c>
      <c r="L76" s="21">
        <f t="shared" si="12"/>
        <v>17.75379735892875</v>
      </c>
    </row>
    <row r="77" spans="1:12" x14ac:dyDescent="0.2">
      <c r="A77" s="17">
        <v>68</v>
      </c>
      <c r="B77" s="46">
        <v>5</v>
      </c>
      <c r="C77" s="9">
        <v>162</v>
      </c>
      <c r="D77" s="47">
        <v>176</v>
      </c>
      <c r="E77" s="18">
        <v>0.5</v>
      </c>
      <c r="F77" s="19">
        <f t="shared" si="10"/>
        <v>2.9585798816568046E-2</v>
      </c>
      <c r="G77" s="19">
        <f t="shared" si="7"/>
        <v>2.9154518950437316E-2</v>
      </c>
      <c r="H77" s="14">
        <f t="shared" si="13"/>
        <v>85161.755905948652</v>
      </c>
      <c r="I77" s="14">
        <f t="shared" si="11"/>
        <v>2482.8500264124968</v>
      </c>
      <c r="J77" s="14">
        <f t="shared" si="8"/>
        <v>83920.330892742393</v>
      </c>
      <c r="K77" s="14">
        <f t="shared" si="9"/>
        <v>1442710.8627412214</v>
      </c>
      <c r="L77" s="21">
        <f t="shared" si="12"/>
        <v>16.940830392629874</v>
      </c>
    </row>
    <row r="78" spans="1:12" x14ac:dyDescent="0.2">
      <c r="A78" s="17">
        <v>69</v>
      </c>
      <c r="B78" s="46">
        <v>1</v>
      </c>
      <c r="C78" s="9">
        <v>172</v>
      </c>
      <c r="D78" s="47">
        <v>166</v>
      </c>
      <c r="E78" s="18">
        <v>0.5</v>
      </c>
      <c r="F78" s="19">
        <f t="shared" si="10"/>
        <v>5.9171597633136093E-3</v>
      </c>
      <c r="G78" s="19">
        <f t="shared" si="7"/>
        <v>5.8997050147492633E-3</v>
      </c>
      <c r="H78" s="14">
        <f t="shared" si="13"/>
        <v>82678.905879536149</v>
      </c>
      <c r="I78" s="14">
        <f t="shared" si="11"/>
        <v>487.78115563148179</v>
      </c>
      <c r="J78" s="14">
        <f t="shared" si="8"/>
        <v>82435.015301720399</v>
      </c>
      <c r="K78" s="14">
        <f t="shared" si="9"/>
        <v>1358790.5318484791</v>
      </c>
      <c r="L78" s="21">
        <f t="shared" si="12"/>
        <v>16.434549023039178</v>
      </c>
    </row>
    <row r="79" spans="1:12" x14ac:dyDescent="0.2">
      <c r="A79" s="17">
        <v>70</v>
      </c>
      <c r="B79" s="46">
        <v>2</v>
      </c>
      <c r="C79" s="9">
        <v>152</v>
      </c>
      <c r="D79" s="47">
        <v>173</v>
      </c>
      <c r="E79" s="18">
        <v>0.5</v>
      </c>
      <c r="F79" s="19">
        <f t="shared" si="10"/>
        <v>1.2307692307692308E-2</v>
      </c>
      <c r="G79" s="19">
        <f t="shared" si="7"/>
        <v>1.2232415902140673E-2</v>
      </c>
      <c r="H79" s="14">
        <f t="shared" si="13"/>
        <v>82191.124723904664</v>
      </c>
      <c r="I79" s="14">
        <f t="shared" si="11"/>
        <v>1005.3960210875189</v>
      </c>
      <c r="J79" s="14">
        <f t="shared" si="8"/>
        <v>81688.426713360896</v>
      </c>
      <c r="K79" s="14">
        <f t="shared" si="9"/>
        <v>1276355.5165467586</v>
      </c>
      <c r="L79" s="21">
        <f t="shared" si="12"/>
        <v>15.529116079555733</v>
      </c>
    </row>
    <row r="80" spans="1:12" x14ac:dyDescent="0.2">
      <c r="A80" s="17">
        <v>71</v>
      </c>
      <c r="B80" s="46">
        <v>3</v>
      </c>
      <c r="C80" s="9">
        <v>146</v>
      </c>
      <c r="D80" s="47">
        <v>154</v>
      </c>
      <c r="E80" s="18">
        <v>0.5</v>
      </c>
      <c r="F80" s="19">
        <f t="shared" si="10"/>
        <v>0.02</v>
      </c>
      <c r="G80" s="19">
        <f t="shared" si="7"/>
        <v>1.9801980198019802E-2</v>
      </c>
      <c r="H80" s="14">
        <f t="shared" si="13"/>
        <v>81185.728702817141</v>
      </c>
      <c r="I80" s="14">
        <f t="shared" si="11"/>
        <v>1607.638192134993</v>
      </c>
      <c r="J80" s="14">
        <f t="shared" si="8"/>
        <v>80381.909606749643</v>
      </c>
      <c r="K80" s="14">
        <f t="shared" si="9"/>
        <v>1194667.0898333977</v>
      </c>
      <c r="L80" s="21">
        <f t="shared" si="12"/>
        <v>14.715235164132274</v>
      </c>
    </row>
    <row r="81" spans="1:12" x14ac:dyDescent="0.2">
      <c r="A81" s="17">
        <v>72</v>
      </c>
      <c r="B81" s="46">
        <v>5</v>
      </c>
      <c r="C81" s="9">
        <v>109</v>
      </c>
      <c r="D81" s="47">
        <v>147</v>
      </c>
      <c r="E81" s="18">
        <v>0.5</v>
      </c>
      <c r="F81" s="19">
        <f t="shared" si="10"/>
        <v>3.90625E-2</v>
      </c>
      <c r="G81" s="19">
        <f t="shared" si="7"/>
        <v>3.8314176245210725E-2</v>
      </c>
      <c r="H81" s="14">
        <f t="shared" si="13"/>
        <v>79578.090510682145</v>
      </c>
      <c r="I81" s="14">
        <f t="shared" si="11"/>
        <v>3048.9689850836066</v>
      </c>
      <c r="J81" s="14">
        <f t="shared" si="8"/>
        <v>78053.606018140345</v>
      </c>
      <c r="K81" s="14">
        <f t="shared" si="9"/>
        <v>1114285.180226648</v>
      </c>
      <c r="L81" s="21">
        <f t="shared" si="12"/>
        <v>14.002411632094542</v>
      </c>
    </row>
    <row r="82" spans="1:12" x14ac:dyDescent="0.2">
      <c r="A82" s="17">
        <v>73</v>
      </c>
      <c r="B82" s="46">
        <v>5</v>
      </c>
      <c r="C82" s="9">
        <v>134</v>
      </c>
      <c r="D82" s="47">
        <v>111</v>
      </c>
      <c r="E82" s="18">
        <v>0.5</v>
      </c>
      <c r="F82" s="19">
        <f t="shared" si="10"/>
        <v>4.0816326530612242E-2</v>
      </c>
      <c r="G82" s="19">
        <f t="shared" si="7"/>
        <v>3.9999999999999994E-2</v>
      </c>
      <c r="H82" s="14">
        <f t="shared" si="13"/>
        <v>76529.121525598544</v>
      </c>
      <c r="I82" s="14">
        <f t="shared" si="11"/>
        <v>3061.1648610239413</v>
      </c>
      <c r="J82" s="14">
        <f t="shared" si="8"/>
        <v>74998.539095086584</v>
      </c>
      <c r="K82" s="14">
        <f t="shared" si="9"/>
        <v>1036231.5742085077</v>
      </c>
      <c r="L82" s="21">
        <f t="shared" si="12"/>
        <v>13.540356318632172</v>
      </c>
    </row>
    <row r="83" spans="1:12" x14ac:dyDescent="0.2">
      <c r="A83" s="17">
        <v>74</v>
      </c>
      <c r="B83" s="46">
        <v>3</v>
      </c>
      <c r="C83" s="9">
        <v>140</v>
      </c>
      <c r="D83" s="47">
        <v>129</v>
      </c>
      <c r="E83" s="18">
        <v>0.5</v>
      </c>
      <c r="F83" s="19">
        <f t="shared" si="10"/>
        <v>2.2304832713754646E-2</v>
      </c>
      <c r="G83" s="19">
        <f t="shared" si="7"/>
        <v>2.2058823529411766E-2</v>
      </c>
      <c r="H83" s="14">
        <f t="shared" si="13"/>
        <v>73467.956664574609</v>
      </c>
      <c r="I83" s="14">
        <f t="shared" si="11"/>
        <v>1620.6166911303224</v>
      </c>
      <c r="J83" s="14">
        <f t="shared" si="8"/>
        <v>72657.648319009459</v>
      </c>
      <c r="K83" s="14">
        <f t="shared" si="9"/>
        <v>961233.03511342104</v>
      </c>
      <c r="L83" s="21">
        <f t="shared" si="12"/>
        <v>13.083704498575178</v>
      </c>
    </row>
    <row r="84" spans="1:12" x14ac:dyDescent="0.2">
      <c r="A84" s="17">
        <v>75</v>
      </c>
      <c r="B84" s="46">
        <v>2</v>
      </c>
      <c r="C84" s="9">
        <v>91</v>
      </c>
      <c r="D84" s="47">
        <v>133</v>
      </c>
      <c r="E84" s="18">
        <v>0.5</v>
      </c>
      <c r="F84" s="19">
        <f t="shared" si="10"/>
        <v>1.7857142857142856E-2</v>
      </c>
      <c r="G84" s="19">
        <f t="shared" si="7"/>
        <v>1.7699115044247787E-2</v>
      </c>
      <c r="H84" s="14">
        <f t="shared" si="13"/>
        <v>71847.339973444294</v>
      </c>
      <c r="I84" s="14">
        <f t="shared" si="11"/>
        <v>1271.6343358131733</v>
      </c>
      <c r="J84" s="14">
        <f t="shared" si="8"/>
        <v>71211.522805537708</v>
      </c>
      <c r="K84" s="14">
        <f t="shared" si="9"/>
        <v>888575.38679441158</v>
      </c>
      <c r="L84" s="21">
        <f t="shared" si="12"/>
        <v>12.367547457189655</v>
      </c>
    </row>
    <row r="85" spans="1:12" x14ac:dyDescent="0.2">
      <c r="A85" s="17">
        <v>76</v>
      </c>
      <c r="B85" s="46">
        <v>1</v>
      </c>
      <c r="C85" s="9">
        <v>119</v>
      </c>
      <c r="D85" s="47">
        <v>89</v>
      </c>
      <c r="E85" s="18">
        <v>0.5</v>
      </c>
      <c r="F85" s="19">
        <f t="shared" si="10"/>
        <v>9.6153846153846159E-3</v>
      </c>
      <c r="G85" s="19">
        <f t="shared" si="7"/>
        <v>9.5693779904306234E-3</v>
      </c>
      <c r="H85" s="14">
        <f t="shared" si="13"/>
        <v>70575.705637631123</v>
      </c>
      <c r="I85" s="14">
        <f t="shared" si="11"/>
        <v>675.36560418785768</v>
      </c>
      <c r="J85" s="14">
        <f t="shared" si="8"/>
        <v>70238.022835537195</v>
      </c>
      <c r="K85" s="14">
        <f t="shared" si="9"/>
        <v>817363.8639888739</v>
      </c>
      <c r="L85" s="21">
        <f t="shared" si="12"/>
        <v>11.581377141102982</v>
      </c>
    </row>
    <row r="86" spans="1:12" x14ac:dyDescent="0.2">
      <c r="A86" s="17">
        <v>77</v>
      </c>
      <c r="B86" s="46">
        <v>3</v>
      </c>
      <c r="C86" s="9">
        <v>118</v>
      </c>
      <c r="D86" s="47">
        <v>116</v>
      </c>
      <c r="E86" s="18">
        <v>0.5</v>
      </c>
      <c r="F86" s="19">
        <f t="shared" si="10"/>
        <v>2.564102564102564E-2</v>
      </c>
      <c r="G86" s="19">
        <f t="shared" si="7"/>
        <v>2.5316455696202531E-2</v>
      </c>
      <c r="H86" s="14">
        <f t="shared" si="13"/>
        <v>69900.340033443266</v>
      </c>
      <c r="I86" s="14">
        <f t="shared" si="11"/>
        <v>1769.6288616061586</v>
      </c>
      <c r="J86" s="14">
        <f t="shared" si="8"/>
        <v>69015.525602640177</v>
      </c>
      <c r="K86" s="14">
        <f t="shared" si="9"/>
        <v>747125.84115333669</v>
      </c>
      <c r="L86" s="21">
        <f t="shared" si="12"/>
        <v>10.68844358691074</v>
      </c>
    </row>
    <row r="87" spans="1:12" x14ac:dyDescent="0.2">
      <c r="A87" s="17">
        <v>78</v>
      </c>
      <c r="B87" s="46">
        <v>4</v>
      </c>
      <c r="C87" s="9">
        <v>137</v>
      </c>
      <c r="D87" s="47">
        <v>118</v>
      </c>
      <c r="E87" s="18">
        <v>0.5</v>
      </c>
      <c r="F87" s="19">
        <f t="shared" si="10"/>
        <v>3.1372549019607843E-2</v>
      </c>
      <c r="G87" s="19">
        <f t="shared" si="7"/>
        <v>3.0888030888030889E-2</v>
      </c>
      <c r="H87" s="14">
        <f t="shared" si="13"/>
        <v>68130.711171837102</v>
      </c>
      <c r="I87" s="14">
        <f t="shared" si="11"/>
        <v>2104.4235110992154</v>
      </c>
      <c r="J87" s="14">
        <f t="shared" si="8"/>
        <v>67078.499416287494</v>
      </c>
      <c r="K87" s="14">
        <f t="shared" si="9"/>
        <v>678110.31555069657</v>
      </c>
      <c r="L87" s="21">
        <f t="shared" si="12"/>
        <v>9.9530784852720586</v>
      </c>
    </row>
    <row r="88" spans="1:12" x14ac:dyDescent="0.2">
      <c r="A88" s="17">
        <v>79</v>
      </c>
      <c r="B88" s="46">
        <v>5</v>
      </c>
      <c r="C88" s="9">
        <v>101</v>
      </c>
      <c r="D88" s="47">
        <v>132</v>
      </c>
      <c r="E88" s="18">
        <v>0.5</v>
      </c>
      <c r="F88" s="19">
        <f t="shared" si="10"/>
        <v>4.2918454935622317E-2</v>
      </c>
      <c r="G88" s="19">
        <f t="shared" si="7"/>
        <v>4.2016806722689079E-2</v>
      </c>
      <c r="H88" s="14">
        <f t="shared" si="13"/>
        <v>66026.287660737886</v>
      </c>
      <c r="I88" s="14">
        <f t="shared" si="11"/>
        <v>2774.2137672578947</v>
      </c>
      <c r="J88" s="14">
        <f t="shared" si="8"/>
        <v>64639.180777108937</v>
      </c>
      <c r="K88" s="14">
        <f t="shared" si="9"/>
        <v>611031.81613440905</v>
      </c>
      <c r="L88" s="21">
        <f t="shared" si="12"/>
        <v>9.2543718234480608</v>
      </c>
    </row>
    <row r="89" spans="1:12" x14ac:dyDescent="0.2">
      <c r="A89" s="17">
        <v>80</v>
      </c>
      <c r="B89" s="46">
        <v>7</v>
      </c>
      <c r="C89" s="9">
        <v>113</v>
      </c>
      <c r="D89" s="47">
        <v>100</v>
      </c>
      <c r="E89" s="18">
        <v>0.5</v>
      </c>
      <c r="F89" s="19">
        <f t="shared" si="10"/>
        <v>6.5727699530516437E-2</v>
      </c>
      <c r="G89" s="19">
        <f t="shared" si="7"/>
        <v>6.3636363636363644E-2</v>
      </c>
      <c r="H89" s="14">
        <f t="shared" si="13"/>
        <v>63252.073893479988</v>
      </c>
      <c r="I89" s="14">
        <f t="shared" si="11"/>
        <v>4025.131975039636</v>
      </c>
      <c r="J89" s="14">
        <f t="shared" si="8"/>
        <v>61239.50790596017</v>
      </c>
      <c r="K89" s="14">
        <f t="shared" si="9"/>
        <v>546392.63535730005</v>
      </c>
      <c r="L89" s="21">
        <f t="shared" si="12"/>
        <v>8.6383354999150797</v>
      </c>
    </row>
    <row r="90" spans="1:12" x14ac:dyDescent="0.2">
      <c r="A90" s="17">
        <v>81</v>
      </c>
      <c r="B90" s="46">
        <v>0</v>
      </c>
      <c r="C90" s="9">
        <v>107</v>
      </c>
      <c r="D90" s="47">
        <v>113</v>
      </c>
      <c r="E90" s="18">
        <v>0.5</v>
      </c>
      <c r="F90" s="19">
        <f t="shared" si="10"/>
        <v>0</v>
      </c>
      <c r="G90" s="19">
        <f t="shared" si="7"/>
        <v>0</v>
      </c>
      <c r="H90" s="14">
        <f t="shared" si="13"/>
        <v>59226.941918440352</v>
      </c>
      <c r="I90" s="14">
        <f t="shared" si="11"/>
        <v>0</v>
      </c>
      <c r="J90" s="14">
        <f t="shared" si="8"/>
        <v>59226.941918440352</v>
      </c>
      <c r="K90" s="14">
        <f t="shared" si="9"/>
        <v>485153.12745133985</v>
      </c>
      <c r="L90" s="21">
        <f t="shared" si="12"/>
        <v>8.1914262620452316</v>
      </c>
    </row>
    <row r="91" spans="1:12" x14ac:dyDescent="0.2">
      <c r="A91" s="17">
        <v>82</v>
      </c>
      <c r="B91" s="46">
        <v>4</v>
      </c>
      <c r="C91" s="9">
        <v>95</v>
      </c>
      <c r="D91" s="47">
        <v>103</v>
      </c>
      <c r="E91" s="18">
        <v>0.5</v>
      </c>
      <c r="F91" s="19">
        <f t="shared" si="10"/>
        <v>4.0404040404040407E-2</v>
      </c>
      <c r="G91" s="19">
        <f t="shared" si="7"/>
        <v>3.9603960396039611E-2</v>
      </c>
      <c r="H91" s="14">
        <f t="shared" si="13"/>
        <v>59226.941918440352</v>
      </c>
      <c r="I91" s="14">
        <f t="shared" si="11"/>
        <v>2345.6214621164499</v>
      </c>
      <c r="J91" s="14">
        <f t="shared" si="8"/>
        <v>58054.131187382132</v>
      </c>
      <c r="K91" s="14">
        <f t="shared" si="9"/>
        <v>425926.18553289952</v>
      </c>
      <c r="L91" s="21">
        <f t="shared" si="12"/>
        <v>7.1914262620452307</v>
      </c>
    </row>
    <row r="92" spans="1:12" x14ac:dyDescent="0.2">
      <c r="A92" s="17">
        <v>83</v>
      </c>
      <c r="B92" s="46">
        <v>6</v>
      </c>
      <c r="C92" s="9">
        <v>90</v>
      </c>
      <c r="D92" s="47">
        <v>95</v>
      </c>
      <c r="E92" s="18">
        <v>0.5</v>
      </c>
      <c r="F92" s="19">
        <f t="shared" si="10"/>
        <v>6.4864864864864868E-2</v>
      </c>
      <c r="G92" s="19">
        <f t="shared" si="7"/>
        <v>6.2827225130890049E-2</v>
      </c>
      <c r="H92" s="14">
        <f t="shared" si="13"/>
        <v>56881.320456323905</v>
      </c>
      <c r="I92" s="14">
        <f t="shared" si="11"/>
        <v>3573.6955260517634</v>
      </c>
      <c r="J92" s="14">
        <f t="shared" si="8"/>
        <v>55094.472693298019</v>
      </c>
      <c r="K92" s="14">
        <f t="shared" si="9"/>
        <v>367872.05434551736</v>
      </c>
      <c r="L92" s="21">
        <f t="shared" si="12"/>
        <v>6.4673613656347246</v>
      </c>
    </row>
    <row r="93" spans="1:12" x14ac:dyDescent="0.2">
      <c r="A93" s="17">
        <v>84</v>
      </c>
      <c r="B93" s="46">
        <v>5</v>
      </c>
      <c r="C93" s="9">
        <v>81</v>
      </c>
      <c r="D93" s="47">
        <v>89</v>
      </c>
      <c r="E93" s="18">
        <v>0.5</v>
      </c>
      <c r="F93" s="19">
        <f t="shared" si="10"/>
        <v>5.8823529411764705E-2</v>
      </c>
      <c r="G93" s="19">
        <f t="shared" si="7"/>
        <v>5.7142857142857148E-2</v>
      </c>
      <c r="H93" s="14">
        <f t="shared" si="13"/>
        <v>53307.624930272141</v>
      </c>
      <c r="I93" s="14">
        <f t="shared" si="11"/>
        <v>3046.1499960155511</v>
      </c>
      <c r="J93" s="14">
        <f t="shared" si="8"/>
        <v>51784.549932264366</v>
      </c>
      <c r="K93" s="14">
        <f t="shared" si="9"/>
        <v>312777.58165221935</v>
      </c>
      <c r="L93" s="21">
        <f t="shared" si="12"/>
        <v>5.8674079376325832</v>
      </c>
    </row>
    <row r="94" spans="1:12" x14ac:dyDescent="0.2">
      <c r="A94" s="17">
        <v>85</v>
      </c>
      <c r="B94" s="46">
        <v>11</v>
      </c>
      <c r="C94" s="9">
        <v>85</v>
      </c>
      <c r="D94" s="47">
        <v>74</v>
      </c>
      <c r="E94" s="18">
        <v>0.5</v>
      </c>
      <c r="F94" s="19">
        <f t="shared" si="10"/>
        <v>0.13836477987421383</v>
      </c>
      <c r="G94" s="19">
        <f t="shared" si="7"/>
        <v>0.12941176470588237</v>
      </c>
      <c r="H94" s="14">
        <f t="shared" si="13"/>
        <v>50261.474934256592</v>
      </c>
      <c r="I94" s="14">
        <f t="shared" si="11"/>
        <v>6504.4261679626188</v>
      </c>
      <c r="J94" s="14">
        <f t="shared" si="8"/>
        <v>47009.261850275281</v>
      </c>
      <c r="K94" s="14">
        <f t="shared" si="9"/>
        <v>260993.031719955</v>
      </c>
      <c r="L94" s="21">
        <f t="shared" si="12"/>
        <v>5.1927053883981946</v>
      </c>
    </row>
    <row r="95" spans="1:12" x14ac:dyDescent="0.2">
      <c r="A95" s="17">
        <v>86</v>
      </c>
      <c r="B95" s="46">
        <v>9</v>
      </c>
      <c r="C95" s="9">
        <v>71</v>
      </c>
      <c r="D95" s="47">
        <v>72</v>
      </c>
      <c r="E95" s="18">
        <v>0.5</v>
      </c>
      <c r="F95" s="19">
        <f t="shared" si="10"/>
        <v>0.12587412587412589</v>
      </c>
      <c r="G95" s="19">
        <f t="shared" si="7"/>
        <v>0.11842105263157895</v>
      </c>
      <c r="H95" s="14">
        <f t="shared" si="13"/>
        <v>43757.04876629397</v>
      </c>
      <c r="I95" s="14">
        <f t="shared" si="11"/>
        <v>5181.7557749558655</v>
      </c>
      <c r="J95" s="14">
        <f t="shared" si="8"/>
        <v>41166.170878816039</v>
      </c>
      <c r="K95" s="14">
        <f t="shared" si="9"/>
        <v>213983.76986967973</v>
      </c>
      <c r="L95" s="21">
        <f t="shared" si="12"/>
        <v>4.8902697028898192</v>
      </c>
    </row>
    <row r="96" spans="1:12" x14ac:dyDescent="0.2">
      <c r="A96" s="17">
        <v>87</v>
      </c>
      <c r="B96" s="46">
        <v>6</v>
      </c>
      <c r="C96" s="9">
        <v>52</v>
      </c>
      <c r="D96" s="47">
        <v>60</v>
      </c>
      <c r="E96" s="18">
        <v>0.5</v>
      </c>
      <c r="F96" s="19">
        <f t="shared" si="10"/>
        <v>0.10714285714285714</v>
      </c>
      <c r="G96" s="19">
        <f t="shared" si="7"/>
        <v>0.10169491525423728</v>
      </c>
      <c r="H96" s="14">
        <f t="shared" si="13"/>
        <v>38575.292991338109</v>
      </c>
      <c r="I96" s="14">
        <f t="shared" si="11"/>
        <v>3922.9111516615021</v>
      </c>
      <c r="J96" s="14">
        <f t="shared" si="8"/>
        <v>36613.837415507362</v>
      </c>
      <c r="K96" s="14">
        <f t="shared" si="9"/>
        <v>172817.59899086368</v>
      </c>
      <c r="L96" s="21">
        <f t="shared" si="12"/>
        <v>4.4800074241735253</v>
      </c>
    </row>
    <row r="97" spans="1:12" x14ac:dyDescent="0.2">
      <c r="A97" s="17">
        <v>88</v>
      </c>
      <c r="B97" s="46">
        <v>8</v>
      </c>
      <c r="C97" s="9">
        <v>56</v>
      </c>
      <c r="D97" s="47">
        <v>47</v>
      </c>
      <c r="E97" s="18">
        <v>0.5</v>
      </c>
      <c r="F97" s="19">
        <f t="shared" si="10"/>
        <v>0.1553398058252427</v>
      </c>
      <c r="G97" s="19">
        <f t="shared" si="7"/>
        <v>0.14414414414414414</v>
      </c>
      <c r="H97" s="14">
        <f t="shared" si="13"/>
        <v>34652.381839676607</v>
      </c>
      <c r="I97" s="14">
        <f t="shared" si="11"/>
        <v>4994.9379228362677</v>
      </c>
      <c r="J97" s="14">
        <f t="shared" si="8"/>
        <v>32154.912878258474</v>
      </c>
      <c r="K97" s="14">
        <f t="shared" si="9"/>
        <v>136203.76157535633</v>
      </c>
      <c r="L97" s="21">
        <f t="shared" si="12"/>
        <v>3.9305743023818489</v>
      </c>
    </row>
    <row r="98" spans="1:12" x14ac:dyDescent="0.2">
      <c r="A98" s="17">
        <v>89</v>
      </c>
      <c r="B98" s="46">
        <v>11</v>
      </c>
      <c r="C98" s="9">
        <v>37</v>
      </c>
      <c r="D98" s="47">
        <v>54</v>
      </c>
      <c r="E98" s="18">
        <v>0.5</v>
      </c>
      <c r="F98" s="19">
        <f t="shared" si="10"/>
        <v>0.24175824175824176</v>
      </c>
      <c r="G98" s="19">
        <f t="shared" si="7"/>
        <v>0.21568627450980393</v>
      </c>
      <c r="H98" s="14">
        <f t="shared" si="13"/>
        <v>29657.443916840341</v>
      </c>
      <c r="I98" s="14">
        <f t="shared" si="11"/>
        <v>6396.7035899067405</v>
      </c>
      <c r="J98" s="14">
        <f t="shared" si="8"/>
        <v>26459.09212188697</v>
      </c>
      <c r="K98" s="14">
        <f>K99+J98</f>
        <v>104048.84869709786</v>
      </c>
      <c r="L98" s="21">
        <f t="shared" si="12"/>
        <v>3.5083552375198441</v>
      </c>
    </row>
    <row r="99" spans="1:12" x14ac:dyDescent="0.2">
      <c r="A99" s="17">
        <v>90</v>
      </c>
      <c r="B99" s="46">
        <v>8</v>
      </c>
      <c r="C99" s="9">
        <v>46</v>
      </c>
      <c r="D99" s="47">
        <v>30</v>
      </c>
      <c r="E99" s="18">
        <v>0.5</v>
      </c>
      <c r="F99" s="23">
        <f t="shared" si="10"/>
        <v>0.21052631578947367</v>
      </c>
      <c r="G99" s="23">
        <f t="shared" si="7"/>
        <v>0.19047619047619049</v>
      </c>
      <c r="H99" s="24">
        <f t="shared" si="13"/>
        <v>23260.740326933599</v>
      </c>
      <c r="I99" s="24">
        <f t="shared" si="11"/>
        <v>4430.6172051302101</v>
      </c>
      <c r="J99" s="24">
        <f t="shared" si="8"/>
        <v>21045.431724368496</v>
      </c>
      <c r="K99" s="24">
        <f t="shared" ref="K99:K108" si="14">K100+J99</f>
        <v>77589.756575210893</v>
      </c>
      <c r="L99" s="25">
        <f t="shared" si="12"/>
        <v>3.3356529278378022</v>
      </c>
    </row>
    <row r="100" spans="1:12" x14ac:dyDescent="0.2">
      <c r="A100" s="17">
        <v>91</v>
      </c>
      <c r="B100" s="46">
        <v>8</v>
      </c>
      <c r="C100" s="9">
        <v>22</v>
      </c>
      <c r="D100" s="47">
        <v>40</v>
      </c>
      <c r="E100" s="18">
        <v>0.5</v>
      </c>
      <c r="F100" s="23">
        <f t="shared" si="10"/>
        <v>0.25806451612903225</v>
      </c>
      <c r="G100" s="23">
        <f t="shared" si="7"/>
        <v>0.22857142857142859</v>
      </c>
      <c r="H100" s="24">
        <f t="shared" si="13"/>
        <v>18830.12312180339</v>
      </c>
      <c r="I100" s="24">
        <f t="shared" si="11"/>
        <v>4304.0281421264899</v>
      </c>
      <c r="J100" s="24">
        <f t="shared" si="8"/>
        <v>16678.109050740146</v>
      </c>
      <c r="K100" s="24">
        <f t="shared" si="14"/>
        <v>56544.324850842393</v>
      </c>
      <c r="L100" s="25">
        <f t="shared" si="12"/>
        <v>3.0028653814466963</v>
      </c>
    </row>
    <row r="101" spans="1:12" x14ac:dyDescent="0.2">
      <c r="A101" s="17">
        <v>92</v>
      </c>
      <c r="B101" s="46">
        <v>5</v>
      </c>
      <c r="C101" s="9">
        <v>25</v>
      </c>
      <c r="D101" s="47">
        <v>18</v>
      </c>
      <c r="E101" s="18">
        <v>0.5</v>
      </c>
      <c r="F101" s="23">
        <f t="shared" si="10"/>
        <v>0.23255813953488372</v>
      </c>
      <c r="G101" s="23">
        <f t="shared" si="7"/>
        <v>0.20833333333333334</v>
      </c>
      <c r="H101" s="24">
        <f t="shared" si="13"/>
        <v>14526.0949796769</v>
      </c>
      <c r="I101" s="24">
        <f t="shared" si="11"/>
        <v>3026.2697874326877</v>
      </c>
      <c r="J101" s="24">
        <f t="shared" si="8"/>
        <v>13012.960085960556</v>
      </c>
      <c r="K101" s="24">
        <f t="shared" si="14"/>
        <v>39866.215800102247</v>
      </c>
      <c r="L101" s="25">
        <f t="shared" si="12"/>
        <v>2.7444551240975694</v>
      </c>
    </row>
    <row r="102" spans="1:12" x14ac:dyDescent="0.2">
      <c r="A102" s="17">
        <v>93</v>
      </c>
      <c r="B102" s="46">
        <v>6</v>
      </c>
      <c r="C102" s="9">
        <v>17</v>
      </c>
      <c r="D102" s="47">
        <v>15</v>
      </c>
      <c r="E102" s="18">
        <v>0.5</v>
      </c>
      <c r="F102" s="23">
        <f t="shared" si="10"/>
        <v>0.375</v>
      </c>
      <c r="G102" s="23">
        <f t="shared" si="7"/>
        <v>0.31578947368421051</v>
      </c>
      <c r="H102" s="24">
        <f t="shared" si="13"/>
        <v>11499.825192244212</v>
      </c>
      <c r="I102" s="24">
        <f t="shared" si="11"/>
        <v>3631.5237449192246</v>
      </c>
      <c r="J102" s="24">
        <f t="shared" si="8"/>
        <v>9684.0633197846</v>
      </c>
      <c r="K102" s="24">
        <f t="shared" si="14"/>
        <v>26853.255714141691</v>
      </c>
      <c r="L102" s="25">
        <f t="shared" si="12"/>
        <v>2.3351012093864036</v>
      </c>
    </row>
    <row r="103" spans="1:12" x14ac:dyDescent="0.2">
      <c r="A103" s="17">
        <v>94</v>
      </c>
      <c r="B103" s="46">
        <v>4</v>
      </c>
      <c r="C103" s="9">
        <v>8</v>
      </c>
      <c r="D103" s="47">
        <v>15</v>
      </c>
      <c r="E103" s="18">
        <v>0.5</v>
      </c>
      <c r="F103" s="23">
        <f t="shared" si="10"/>
        <v>0.34782608695652173</v>
      </c>
      <c r="G103" s="23">
        <f t="shared" si="7"/>
        <v>0.29629629629629634</v>
      </c>
      <c r="H103" s="24">
        <f t="shared" si="13"/>
        <v>7868.3014473249877</v>
      </c>
      <c r="I103" s="24">
        <f t="shared" si="11"/>
        <v>2331.3485769851818</v>
      </c>
      <c r="J103" s="24">
        <f t="shared" si="8"/>
        <v>6702.6271588323971</v>
      </c>
      <c r="K103" s="24">
        <f t="shared" si="14"/>
        <v>17169.192394357091</v>
      </c>
      <c r="L103" s="25">
        <f t="shared" si="12"/>
        <v>2.1820709983339741</v>
      </c>
    </row>
    <row r="104" spans="1:12" x14ac:dyDescent="0.2">
      <c r="A104" s="17">
        <v>95</v>
      </c>
      <c r="B104" s="46">
        <v>4</v>
      </c>
      <c r="C104" s="9">
        <v>8</v>
      </c>
      <c r="D104" s="47">
        <v>5</v>
      </c>
      <c r="E104" s="18">
        <v>0.5</v>
      </c>
      <c r="F104" s="23">
        <f t="shared" si="10"/>
        <v>0.61538461538461542</v>
      </c>
      <c r="G104" s="23">
        <f t="shared" si="7"/>
        <v>0.47058823529411764</v>
      </c>
      <c r="H104" s="24">
        <f t="shared" si="13"/>
        <v>5536.9528703398064</v>
      </c>
      <c r="I104" s="24">
        <f t="shared" si="11"/>
        <v>2605.624880159909</v>
      </c>
      <c r="J104" s="24">
        <f t="shared" si="8"/>
        <v>4234.1404302598521</v>
      </c>
      <c r="K104" s="24">
        <f t="shared" si="14"/>
        <v>10466.565235524693</v>
      </c>
      <c r="L104" s="25">
        <f t="shared" si="12"/>
        <v>1.8903114186851211</v>
      </c>
    </row>
    <row r="105" spans="1:12" x14ac:dyDescent="0.2">
      <c r="A105" s="17">
        <v>96</v>
      </c>
      <c r="B105" s="46">
        <v>2</v>
      </c>
      <c r="C105" s="9">
        <v>12</v>
      </c>
      <c r="D105" s="47">
        <v>4</v>
      </c>
      <c r="E105" s="18">
        <v>0.5</v>
      </c>
      <c r="F105" s="23">
        <f t="shared" si="10"/>
        <v>0.25</v>
      </c>
      <c r="G105" s="23">
        <f t="shared" si="7"/>
        <v>0.22222222222222221</v>
      </c>
      <c r="H105" s="24">
        <f t="shared" si="13"/>
        <v>2931.3279901798974</v>
      </c>
      <c r="I105" s="24">
        <f t="shared" si="11"/>
        <v>651.40622003997714</v>
      </c>
      <c r="J105" s="24">
        <f t="shared" si="8"/>
        <v>2605.6248801599086</v>
      </c>
      <c r="K105" s="24">
        <f t="shared" si="14"/>
        <v>6232.42480526484</v>
      </c>
      <c r="L105" s="25">
        <f t="shared" si="12"/>
        <v>2.1261437908496732</v>
      </c>
    </row>
    <row r="106" spans="1:12" x14ac:dyDescent="0.2">
      <c r="A106" s="17">
        <v>97</v>
      </c>
      <c r="B106" s="46">
        <v>3</v>
      </c>
      <c r="C106" s="9">
        <v>5</v>
      </c>
      <c r="D106" s="47">
        <v>9</v>
      </c>
      <c r="E106" s="18">
        <v>0.5</v>
      </c>
      <c r="F106" s="23">
        <f t="shared" si="10"/>
        <v>0.42857142857142855</v>
      </c>
      <c r="G106" s="23">
        <f t="shared" si="7"/>
        <v>0.35294117647058826</v>
      </c>
      <c r="H106" s="24">
        <f t="shared" si="13"/>
        <v>2279.9217701399202</v>
      </c>
      <c r="I106" s="24">
        <f t="shared" si="11"/>
        <v>804.6782718140895</v>
      </c>
      <c r="J106" s="24">
        <f t="shared" si="8"/>
        <v>1877.5826342328755</v>
      </c>
      <c r="K106" s="24">
        <f t="shared" si="14"/>
        <v>3626.7999251049318</v>
      </c>
      <c r="L106" s="25">
        <f t="shared" si="12"/>
        <v>1.5907563025210083</v>
      </c>
    </row>
    <row r="107" spans="1:12" x14ac:dyDescent="0.2">
      <c r="A107" s="17">
        <v>98</v>
      </c>
      <c r="B107" s="46">
        <v>4</v>
      </c>
      <c r="C107" s="9">
        <v>6</v>
      </c>
      <c r="D107" s="47">
        <v>4</v>
      </c>
      <c r="E107" s="18">
        <v>0.5</v>
      </c>
      <c r="F107" s="23">
        <f t="shared" si="10"/>
        <v>0.8</v>
      </c>
      <c r="G107" s="23">
        <f t="shared" si="7"/>
        <v>0.57142857142857151</v>
      </c>
      <c r="H107" s="24">
        <f t="shared" si="13"/>
        <v>1475.2434983258308</v>
      </c>
      <c r="I107" s="24">
        <f t="shared" si="11"/>
        <v>842.99628475761779</v>
      </c>
      <c r="J107" s="24">
        <f t="shared" si="8"/>
        <v>1053.7453559470218</v>
      </c>
      <c r="K107" s="24">
        <f t="shared" si="14"/>
        <v>1749.2172908720563</v>
      </c>
      <c r="L107" s="25">
        <f t="shared" si="12"/>
        <v>1.1857142857142855</v>
      </c>
    </row>
    <row r="108" spans="1:12" x14ac:dyDescent="0.2">
      <c r="A108" s="17">
        <v>99</v>
      </c>
      <c r="B108" s="46">
        <v>1</v>
      </c>
      <c r="C108" s="9">
        <v>1</v>
      </c>
      <c r="D108" s="47">
        <v>3</v>
      </c>
      <c r="E108" s="18">
        <v>0.5</v>
      </c>
      <c r="F108" s="23">
        <f t="shared" si="10"/>
        <v>0.5</v>
      </c>
      <c r="G108" s="23">
        <f t="shared" si="7"/>
        <v>0.4</v>
      </c>
      <c r="H108" s="24">
        <f t="shared" si="13"/>
        <v>632.24721356821306</v>
      </c>
      <c r="I108" s="24">
        <f t="shared" si="11"/>
        <v>252.89888542728522</v>
      </c>
      <c r="J108" s="24">
        <f t="shared" si="8"/>
        <v>505.79777085457044</v>
      </c>
      <c r="K108" s="24">
        <f t="shared" si="14"/>
        <v>695.47193492503436</v>
      </c>
      <c r="L108" s="25">
        <f t="shared" si="12"/>
        <v>1.1000000000000001</v>
      </c>
    </row>
    <row r="109" spans="1:12" x14ac:dyDescent="0.2">
      <c r="A109" s="17" t="s">
        <v>22</v>
      </c>
      <c r="B109" s="46">
        <v>0</v>
      </c>
      <c r="C109" s="9">
        <v>2</v>
      </c>
      <c r="D109" s="47">
        <v>1</v>
      </c>
      <c r="E109" s="18">
        <v>0.5</v>
      </c>
      <c r="F109" s="23">
        <f>B109/((C109+D109)/2)</f>
        <v>0</v>
      </c>
      <c r="G109" s="23">
        <v>1</v>
      </c>
      <c r="H109" s="24">
        <f>H108-I108</f>
        <v>379.34832814092783</v>
      </c>
      <c r="I109" s="24">
        <f>H109*G109</f>
        <v>379.34832814092783</v>
      </c>
      <c r="J109" s="24">
        <f>H110+I109*E109</f>
        <v>189.67416407046392</v>
      </c>
      <c r="K109" s="24">
        <f>J109</f>
        <v>189.67416407046392</v>
      </c>
      <c r="L109" s="25">
        <f>K109/H109</f>
        <v>0.5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Sierra Norte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Norte 2010-2022 por edad. Hombres.</dc:title>
  <dc:creator>Dirección General de Economía. Comunidad de Madrid</dc:creator>
  <cp:keywords>Defunciones, Mortalidad, Esperanza de vida, Sierra Norte,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2024-01-24T07:51:10Z</dcterms:modified>
</cp:coreProperties>
</file>