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95"/>
  </bookViews>
  <sheets>
    <sheet name="Esperanza Vida Sur Metropolitan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I109" i="17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F109" i="16"/>
  <c r="F106" i="16"/>
  <c r="G106" i="16"/>
  <c r="F105" i="16"/>
  <c r="G105" i="16"/>
  <c r="F103" i="16"/>
  <c r="G103" i="16"/>
  <c r="F102" i="16"/>
  <c r="G102" i="16"/>
  <c r="F101" i="16"/>
  <c r="F100" i="16"/>
  <c r="G100" i="16"/>
  <c r="F99" i="16"/>
  <c r="G99" i="16"/>
  <c r="F98" i="16"/>
  <c r="G98" i="16"/>
  <c r="F97" i="16"/>
  <c r="F96" i="16"/>
  <c r="G96" i="16"/>
  <c r="F94" i="16"/>
  <c r="G94" i="16"/>
  <c r="F93" i="16"/>
  <c r="G93" i="16"/>
  <c r="F90" i="16"/>
  <c r="G90" i="16"/>
  <c r="F89" i="16"/>
  <c r="G89" i="16"/>
  <c r="F87" i="16"/>
  <c r="G87" i="16"/>
  <c r="F86" i="16"/>
  <c r="G86" i="16"/>
  <c r="F85" i="16"/>
  <c r="F84" i="16"/>
  <c r="G84" i="16"/>
  <c r="F83" i="16"/>
  <c r="G83" i="16"/>
  <c r="F82" i="16"/>
  <c r="G82" i="16"/>
  <c r="F81" i="16"/>
  <c r="F80" i="16"/>
  <c r="G80" i="16"/>
  <c r="F78" i="16"/>
  <c r="G78" i="16"/>
  <c r="F77" i="16"/>
  <c r="G77" i="16"/>
  <c r="F74" i="16"/>
  <c r="G74" i="16"/>
  <c r="F73" i="16"/>
  <c r="G73" i="16"/>
  <c r="F71" i="16"/>
  <c r="G71" i="16"/>
  <c r="F70" i="16"/>
  <c r="G70" i="16"/>
  <c r="F69" i="16"/>
  <c r="F68" i="16"/>
  <c r="G68" i="16"/>
  <c r="F67" i="16"/>
  <c r="G67" i="16"/>
  <c r="F66" i="16"/>
  <c r="G66" i="16"/>
  <c r="F65" i="16"/>
  <c r="F64" i="16"/>
  <c r="G64" i="16"/>
  <c r="F62" i="16"/>
  <c r="G62" i="16"/>
  <c r="F61" i="16"/>
  <c r="G61" i="16"/>
  <c r="F60" i="16"/>
  <c r="G60" i="16"/>
  <c r="F59" i="16"/>
  <c r="G59" i="16"/>
  <c r="F58" i="16"/>
  <c r="G58" i="16"/>
  <c r="F57" i="16"/>
  <c r="G57" i="16"/>
  <c r="F56" i="16"/>
  <c r="G56" i="16"/>
  <c r="F55" i="16"/>
  <c r="G55" i="16"/>
  <c r="F54" i="16"/>
  <c r="G54" i="16"/>
  <c r="F53" i="16"/>
  <c r="G53" i="16"/>
  <c r="F52" i="16"/>
  <c r="G52" i="16"/>
  <c r="F51" i="16"/>
  <c r="G51" i="16"/>
  <c r="F50" i="16"/>
  <c r="G50" i="16"/>
  <c r="F49" i="16"/>
  <c r="G49" i="16"/>
  <c r="F48" i="16"/>
  <c r="G48" i="16"/>
  <c r="F47" i="16"/>
  <c r="G47" i="16"/>
  <c r="F46" i="16"/>
  <c r="G46" i="16"/>
  <c r="F45" i="16"/>
  <c r="F44" i="16"/>
  <c r="G44" i="16"/>
  <c r="F42" i="16"/>
  <c r="G42" i="16"/>
  <c r="F41" i="16"/>
  <c r="G41" i="16"/>
  <c r="F39" i="16"/>
  <c r="G39" i="16"/>
  <c r="F38" i="16"/>
  <c r="G38" i="16"/>
  <c r="F37" i="16"/>
  <c r="F34" i="16"/>
  <c r="G34" i="16"/>
  <c r="F33" i="16"/>
  <c r="G33" i="16"/>
  <c r="F31" i="16"/>
  <c r="G31" i="16"/>
  <c r="F30" i="16"/>
  <c r="G30" i="16"/>
  <c r="F29" i="16"/>
  <c r="G29" i="16"/>
  <c r="F28" i="16"/>
  <c r="G28" i="16"/>
  <c r="F27" i="16"/>
  <c r="G27" i="16"/>
  <c r="F26" i="16"/>
  <c r="G26" i="16"/>
  <c r="F24" i="16"/>
  <c r="G24" i="16"/>
  <c r="F23" i="16"/>
  <c r="G23" i="16"/>
  <c r="F22" i="16"/>
  <c r="G22" i="16"/>
  <c r="F20" i="16"/>
  <c r="G20" i="16"/>
  <c r="F19" i="16"/>
  <c r="G19" i="16"/>
  <c r="F18" i="16"/>
  <c r="G18" i="16"/>
  <c r="F17" i="16"/>
  <c r="G17" i="16"/>
  <c r="F16" i="16"/>
  <c r="G16" i="16"/>
  <c r="F15" i="16"/>
  <c r="G15" i="16"/>
  <c r="F14" i="16"/>
  <c r="G14" i="16"/>
  <c r="F12" i="16"/>
  <c r="G12" i="16"/>
  <c r="F11" i="16"/>
  <c r="G11" i="16"/>
  <c r="F10" i="16"/>
  <c r="G10" i="16"/>
  <c r="F9" i="16"/>
  <c r="G9" i="16"/>
  <c r="I9" i="16"/>
  <c r="H10" i="16"/>
  <c r="J9" i="16"/>
  <c r="I10" i="16"/>
  <c r="H11" i="16"/>
  <c r="F21" i="16"/>
  <c r="G21" i="16"/>
  <c r="F35" i="16"/>
  <c r="G35" i="16"/>
  <c r="G37" i="16"/>
  <c r="F25" i="16"/>
  <c r="G25" i="16"/>
  <c r="F32" i="16"/>
  <c r="G32" i="16"/>
  <c r="F40" i="16"/>
  <c r="G40" i="16"/>
  <c r="F13" i="16"/>
  <c r="G13" i="16"/>
  <c r="F36" i="16"/>
  <c r="G36" i="16"/>
  <c r="F43" i="16"/>
  <c r="G43" i="16"/>
  <c r="G45" i="16"/>
  <c r="G69" i="16"/>
  <c r="F76" i="16"/>
  <c r="G76" i="16"/>
  <c r="G85" i="16"/>
  <c r="F92" i="16"/>
  <c r="G92" i="16"/>
  <c r="G101" i="16"/>
  <c r="F108" i="16"/>
  <c r="G108" i="16"/>
  <c r="F63" i="16"/>
  <c r="G63" i="16"/>
  <c r="G65" i="16"/>
  <c r="F72" i="16"/>
  <c r="G72" i="16"/>
  <c r="F79" i="16"/>
  <c r="G79" i="16"/>
  <c r="G81" i="16"/>
  <c r="F88" i="16"/>
  <c r="G88" i="16"/>
  <c r="F95" i="16"/>
  <c r="G95" i="16"/>
  <c r="G97" i="16"/>
  <c r="F104" i="16"/>
  <c r="G104" i="16"/>
  <c r="F75" i="16"/>
  <c r="G75" i="16"/>
  <c r="F91" i="16"/>
  <c r="G91" i="16"/>
  <c r="F107" i="16"/>
  <c r="G107" i="16"/>
  <c r="I11" i="16"/>
  <c r="H12" i="16"/>
  <c r="J10" i="16"/>
  <c r="I12" i="16"/>
  <c r="H13" i="16"/>
  <c r="J11" i="16"/>
  <c r="F68" i="14"/>
  <c r="G68" i="14"/>
  <c r="F70" i="14"/>
  <c r="G70" i="14"/>
  <c r="F72" i="14"/>
  <c r="F92" i="14"/>
  <c r="G92" i="14"/>
  <c r="F96" i="14"/>
  <c r="G96" i="14"/>
  <c r="F9" i="14"/>
  <c r="G9" i="14"/>
  <c r="I9" i="14"/>
  <c r="H10" i="14"/>
  <c r="J9" i="14"/>
  <c r="F11" i="14"/>
  <c r="G11" i="14"/>
  <c r="F15" i="14"/>
  <c r="G15" i="14"/>
  <c r="F59" i="14"/>
  <c r="G59" i="14"/>
  <c r="F67" i="14"/>
  <c r="G67" i="14"/>
  <c r="F73" i="14"/>
  <c r="G73" i="14"/>
  <c r="F79" i="14"/>
  <c r="G79" i="14"/>
  <c r="F81" i="14"/>
  <c r="G81" i="14"/>
  <c r="F85" i="14"/>
  <c r="G85" i="14"/>
  <c r="F89" i="14"/>
  <c r="G89" i="14"/>
  <c r="F91" i="14"/>
  <c r="G91" i="14"/>
  <c r="F99" i="14"/>
  <c r="G99" i="14"/>
  <c r="F107" i="14"/>
  <c r="G107" i="14"/>
  <c r="F109" i="14"/>
  <c r="F52" i="14"/>
  <c r="G52" i="14"/>
  <c r="F56" i="14"/>
  <c r="G56" i="14"/>
  <c r="F53" i="14"/>
  <c r="G53" i="14"/>
  <c r="F10" i="14"/>
  <c r="G10" i="14"/>
  <c r="F12" i="14"/>
  <c r="G12" i="14"/>
  <c r="F14" i="14"/>
  <c r="G14" i="14"/>
  <c r="F16" i="14"/>
  <c r="G16" i="14"/>
  <c r="F27" i="14"/>
  <c r="G27" i="14"/>
  <c r="F20" i="14"/>
  <c r="G20" i="14"/>
  <c r="F26" i="14"/>
  <c r="G26" i="14"/>
  <c r="F69" i="14"/>
  <c r="G69" i="14"/>
  <c r="F101" i="14"/>
  <c r="G101" i="14"/>
  <c r="F28" i="14"/>
  <c r="G28" i="14"/>
  <c r="F32" i="14"/>
  <c r="G32" i="14"/>
  <c r="F48" i="14"/>
  <c r="G48" i="14"/>
  <c r="F17" i="14"/>
  <c r="G17" i="14"/>
  <c r="F21" i="14"/>
  <c r="G21" i="14"/>
  <c r="F76" i="14"/>
  <c r="G76" i="14"/>
  <c r="F104" i="14"/>
  <c r="G104" i="14"/>
  <c r="F29" i="14"/>
  <c r="G29" i="14"/>
  <c r="F35" i="14"/>
  <c r="G35" i="14"/>
  <c r="F37" i="14"/>
  <c r="G37" i="14"/>
  <c r="F49" i="14"/>
  <c r="G49" i="14"/>
  <c r="F51" i="14"/>
  <c r="G51" i="14"/>
  <c r="F57" i="14"/>
  <c r="G57" i="14"/>
  <c r="F50" i="14"/>
  <c r="G50" i="14"/>
  <c r="F60" i="14"/>
  <c r="G60" i="14"/>
  <c r="F64" i="14"/>
  <c r="G64" i="14"/>
  <c r="F71" i="14"/>
  <c r="G71" i="14"/>
  <c r="F103" i="14"/>
  <c r="G103" i="14"/>
  <c r="F13" i="14"/>
  <c r="G13" i="14"/>
  <c r="F33" i="14"/>
  <c r="G33" i="14"/>
  <c r="F39" i="14"/>
  <c r="G39" i="14"/>
  <c r="F41" i="14"/>
  <c r="G41" i="14"/>
  <c r="F47" i="14"/>
  <c r="G47" i="14"/>
  <c r="F66" i="14"/>
  <c r="G66" i="14"/>
  <c r="F19" i="14"/>
  <c r="G19" i="14"/>
  <c r="F43" i="14"/>
  <c r="G43" i="14"/>
  <c r="F77" i="14"/>
  <c r="G77" i="14"/>
  <c r="F36" i="14"/>
  <c r="G36" i="14"/>
  <c r="F61" i="14"/>
  <c r="G61" i="14"/>
  <c r="F75" i="14"/>
  <c r="G75" i="14"/>
  <c r="F83" i="14"/>
  <c r="G83" i="14"/>
  <c r="F93" i="14"/>
  <c r="G93" i="14"/>
  <c r="F98" i="14"/>
  <c r="G98" i="14"/>
  <c r="F100" i="14"/>
  <c r="G100" i="14"/>
  <c r="F102" i="14"/>
  <c r="G102" i="14"/>
  <c r="F38" i="14"/>
  <c r="G38" i="14"/>
  <c r="F40" i="14"/>
  <c r="G40" i="14"/>
  <c r="F44" i="14"/>
  <c r="G44" i="14"/>
  <c r="F46" i="14"/>
  <c r="G46" i="14"/>
  <c r="F95" i="14"/>
  <c r="G95" i="14"/>
  <c r="F106" i="14"/>
  <c r="G106" i="14"/>
  <c r="F24" i="14"/>
  <c r="G24" i="14"/>
  <c r="F58" i="14"/>
  <c r="G58" i="14"/>
  <c r="F78" i="14"/>
  <c r="G78" i="14"/>
  <c r="F80" i="14"/>
  <c r="G80" i="14"/>
  <c r="F82" i="14"/>
  <c r="G82" i="14"/>
  <c r="F84" i="14"/>
  <c r="G84" i="14"/>
  <c r="F88" i="14"/>
  <c r="G88" i="14"/>
  <c r="F90" i="14"/>
  <c r="G90" i="14"/>
  <c r="F25" i="14"/>
  <c r="G25" i="14"/>
  <c r="F45" i="14"/>
  <c r="G45" i="14"/>
  <c r="G72" i="14"/>
  <c r="F65" i="14"/>
  <c r="G65" i="14"/>
  <c r="F42" i="14"/>
  <c r="G42" i="14"/>
  <c r="F62" i="14"/>
  <c r="G62" i="14"/>
  <c r="F22" i="14"/>
  <c r="G22" i="14"/>
  <c r="F23" i="14"/>
  <c r="G23" i="14"/>
  <c r="F86" i="14"/>
  <c r="G86" i="14"/>
  <c r="F87" i="14"/>
  <c r="G87" i="14"/>
  <c r="F94" i="14"/>
  <c r="G94" i="14"/>
  <c r="F108" i="14"/>
  <c r="G108" i="14"/>
  <c r="F18" i="14"/>
  <c r="G18" i="14"/>
  <c r="F30" i="14"/>
  <c r="G30" i="14"/>
  <c r="F31" i="14"/>
  <c r="G31" i="14"/>
  <c r="F74" i="14"/>
  <c r="G74" i="14"/>
  <c r="F97" i="14"/>
  <c r="G97" i="14"/>
  <c r="F34" i="14"/>
  <c r="G34" i="14"/>
  <c r="F54" i="14"/>
  <c r="G54" i="14"/>
  <c r="F55" i="14"/>
  <c r="G55" i="14"/>
  <c r="F63" i="14"/>
  <c r="G63" i="14"/>
  <c r="F105" i="14"/>
  <c r="G105" i="14"/>
  <c r="J12" i="16"/>
  <c r="I13" i="16"/>
  <c r="H14" i="16"/>
  <c r="F74" i="13"/>
  <c r="F42" i="13"/>
  <c r="G42" i="13"/>
  <c r="G74" i="13"/>
  <c r="I10" i="14"/>
  <c r="H11" i="14"/>
  <c r="I11" i="14"/>
  <c r="H12" i="14"/>
  <c r="F45" i="13"/>
  <c r="G45" i="13"/>
  <c r="F13" i="13"/>
  <c r="G13" i="13"/>
  <c r="F98" i="13"/>
  <c r="G98" i="13"/>
  <c r="F90" i="13"/>
  <c r="G90" i="13"/>
  <c r="F82" i="13"/>
  <c r="G82" i="13"/>
  <c r="F58" i="13"/>
  <c r="G58" i="13"/>
  <c r="F50" i="13"/>
  <c r="G50" i="13"/>
  <c r="F10" i="13"/>
  <c r="G10" i="13"/>
  <c r="F79" i="13"/>
  <c r="G79" i="13"/>
  <c r="F63" i="13"/>
  <c r="G63" i="13"/>
  <c r="F23" i="13"/>
  <c r="G23" i="13"/>
  <c r="F70" i="13"/>
  <c r="G70" i="13"/>
  <c r="F54" i="13"/>
  <c r="G54" i="13"/>
  <c r="F38" i="13"/>
  <c r="G38" i="13"/>
  <c r="F30" i="13"/>
  <c r="G30" i="13"/>
  <c r="F14" i="13"/>
  <c r="G14" i="13"/>
  <c r="F88" i="13"/>
  <c r="G88" i="13"/>
  <c r="F24" i="13"/>
  <c r="G24" i="13"/>
  <c r="F37" i="13"/>
  <c r="G37" i="13"/>
  <c r="F21" i="13"/>
  <c r="G21" i="13"/>
  <c r="F106" i="13"/>
  <c r="G106" i="13"/>
  <c r="F34" i="13"/>
  <c r="G34" i="13"/>
  <c r="F100" i="13"/>
  <c r="G100" i="13"/>
  <c r="F92" i="13"/>
  <c r="G92" i="13"/>
  <c r="F102" i="13"/>
  <c r="G102" i="13"/>
  <c r="F94" i="13"/>
  <c r="G94" i="13"/>
  <c r="F78" i="13"/>
  <c r="G78" i="13"/>
  <c r="F62" i="13"/>
  <c r="G62" i="13"/>
  <c r="F46" i="13"/>
  <c r="G46" i="13"/>
  <c r="F22" i="13"/>
  <c r="G22" i="13"/>
  <c r="F67" i="13"/>
  <c r="G67" i="13"/>
  <c r="F59" i="13"/>
  <c r="G59" i="13"/>
  <c r="F104" i="13"/>
  <c r="G104" i="13"/>
  <c r="F80" i="13"/>
  <c r="G80" i="13"/>
  <c r="F72" i="13"/>
  <c r="G72" i="13"/>
  <c r="F64" i="13"/>
  <c r="G64" i="13"/>
  <c r="F56" i="13"/>
  <c r="G56" i="13"/>
  <c r="F48" i="13"/>
  <c r="G48" i="13"/>
  <c r="F16" i="13"/>
  <c r="G16" i="13"/>
  <c r="F86" i="13"/>
  <c r="G86" i="13"/>
  <c r="F107" i="13"/>
  <c r="G107" i="13"/>
  <c r="F91" i="13"/>
  <c r="G91" i="13"/>
  <c r="F43" i="13"/>
  <c r="G43" i="13"/>
  <c r="F32" i="13"/>
  <c r="G32" i="13"/>
  <c r="F47" i="13"/>
  <c r="G47" i="13"/>
  <c r="F76" i="13"/>
  <c r="G76" i="13"/>
  <c r="F52" i="13"/>
  <c r="G52" i="13"/>
  <c r="F44" i="13"/>
  <c r="G44" i="13"/>
  <c r="F96" i="13"/>
  <c r="G96" i="13"/>
  <c r="F99" i="13"/>
  <c r="G99" i="13"/>
  <c r="F83" i="13"/>
  <c r="G83" i="13"/>
  <c r="F75" i="13"/>
  <c r="G75" i="13"/>
  <c r="F35" i="13"/>
  <c r="G35" i="13"/>
  <c r="F11" i="13"/>
  <c r="G11" i="13"/>
  <c r="F93" i="13"/>
  <c r="G93" i="13"/>
  <c r="F85" i="13"/>
  <c r="G85" i="13"/>
  <c r="F61" i="13"/>
  <c r="G61" i="13"/>
  <c r="F53" i="13"/>
  <c r="G53" i="13"/>
  <c r="F103" i="13"/>
  <c r="G103" i="13"/>
  <c r="F95" i="13"/>
  <c r="G95" i="13"/>
  <c r="F87" i="13"/>
  <c r="G87" i="13"/>
  <c r="F71" i="13"/>
  <c r="G71" i="13"/>
  <c r="F55" i="13"/>
  <c r="G55" i="13"/>
  <c r="F39" i="13"/>
  <c r="G39" i="13"/>
  <c r="F31" i="13"/>
  <c r="G31" i="13"/>
  <c r="F108" i="13"/>
  <c r="G108" i="13"/>
  <c r="F84" i="13"/>
  <c r="G84" i="13"/>
  <c r="F68" i="13"/>
  <c r="G68" i="13"/>
  <c r="F60" i="13"/>
  <c r="G60" i="13"/>
  <c r="F28" i="13"/>
  <c r="G28" i="13"/>
  <c r="F57" i="13"/>
  <c r="G57" i="13"/>
  <c r="F41" i="13"/>
  <c r="G41" i="13"/>
  <c r="F73" i="13"/>
  <c r="G73" i="13"/>
  <c r="F29" i="13"/>
  <c r="G29" i="13"/>
  <c r="F69" i="13"/>
  <c r="G69" i="13"/>
  <c r="F49" i="13"/>
  <c r="G49" i="13"/>
  <c r="F65" i="13"/>
  <c r="G65" i="13"/>
  <c r="F89" i="13"/>
  <c r="G89" i="13"/>
  <c r="F25" i="13"/>
  <c r="G25" i="13"/>
  <c r="F77" i="13"/>
  <c r="G77" i="13"/>
  <c r="F101" i="13"/>
  <c r="G101" i="13"/>
  <c r="F97" i="13"/>
  <c r="G97" i="13"/>
  <c r="F33" i="13"/>
  <c r="G33" i="13"/>
  <c r="F109" i="13"/>
  <c r="F17" i="13"/>
  <c r="G17" i="13"/>
  <c r="F20" i="13"/>
  <c r="G20" i="13"/>
  <c r="F36" i="13"/>
  <c r="G36" i="13"/>
  <c r="F81" i="13"/>
  <c r="G81" i="13"/>
  <c r="F105" i="13"/>
  <c r="G105" i="13"/>
  <c r="F9" i="13"/>
  <c r="G9" i="13"/>
  <c r="I9" i="13"/>
  <c r="H10" i="13"/>
  <c r="F12" i="13"/>
  <c r="G12" i="13"/>
  <c r="F15" i="13"/>
  <c r="G15" i="13"/>
  <c r="F66" i="13"/>
  <c r="G66" i="13"/>
  <c r="F18" i="13"/>
  <c r="G18" i="13"/>
  <c r="F19" i="13"/>
  <c r="G19" i="13"/>
  <c r="F40" i="13"/>
  <c r="G40" i="13"/>
  <c r="F27" i="13"/>
  <c r="G27" i="13"/>
  <c r="F26" i="13"/>
  <c r="G26" i="13"/>
  <c r="F51" i="13"/>
  <c r="G51" i="13"/>
  <c r="J13" i="16"/>
  <c r="I14" i="16"/>
  <c r="H15" i="16"/>
  <c r="J10" i="14"/>
  <c r="I12" i="14"/>
  <c r="H13" i="14"/>
  <c r="J11" i="14"/>
  <c r="I10" i="13"/>
  <c r="H11" i="13"/>
  <c r="I11" i="13"/>
  <c r="H12" i="13"/>
  <c r="J9" i="13"/>
  <c r="F61" i="12"/>
  <c r="F58" i="12"/>
  <c r="F45" i="12"/>
  <c r="F42" i="12"/>
  <c r="I15" i="16"/>
  <c r="H16" i="16"/>
  <c r="J14" i="16"/>
  <c r="I13" i="14"/>
  <c r="H14" i="14"/>
  <c r="J12" i="14"/>
  <c r="J10" i="13"/>
  <c r="I12" i="13"/>
  <c r="H13" i="13"/>
  <c r="J11" i="13"/>
  <c r="F33" i="12"/>
  <c r="G33" i="12"/>
  <c r="F25" i="12"/>
  <c r="G25" i="12"/>
  <c r="F17" i="12"/>
  <c r="G17" i="12"/>
  <c r="F18" i="12"/>
  <c r="G18" i="12"/>
  <c r="F10" i="12"/>
  <c r="G10" i="12"/>
  <c r="F73" i="12"/>
  <c r="G73" i="12"/>
  <c r="F49" i="12"/>
  <c r="G49" i="12"/>
  <c r="F50" i="12"/>
  <c r="G50" i="12"/>
  <c r="F34" i="12"/>
  <c r="G34" i="12"/>
  <c r="F21" i="12"/>
  <c r="G21" i="12"/>
  <c r="F29" i="12"/>
  <c r="G29" i="12"/>
  <c r="F9" i="12"/>
  <c r="G9" i="12"/>
  <c r="I9" i="12"/>
  <c r="H10" i="12"/>
  <c r="F22" i="12"/>
  <c r="G22" i="12"/>
  <c r="F54" i="12"/>
  <c r="G54" i="12"/>
  <c r="F46" i="12"/>
  <c r="G46" i="12"/>
  <c r="F38" i="12"/>
  <c r="G38" i="12"/>
  <c r="F30" i="12"/>
  <c r="G30" i="12"/>
  <c r="F14" i="12"/>
  <c r="G14" i="12"/>
  <c r="F26" i="12"/>
  <c r="G26" i="12"/>
  <c r="G45" i="12"/>
  <c r="G42" i="12"/>
  <c r="G61" i="12"/>
  <c r="F69" i="12"/>
  <c r="G69" i="12"/>
  <c r="G58" i="12"/>
  <c r="F109" i="12"/>
  <c r="F13" i="12"/>
  <c r="G13" i="12"/>
  <c r="F81" i="12"/>
  <c r="G81" i="12"/>
  <c r="F93" i="12"/>
  <c r="G93" i="12"/>
  <c r="F12" i="12"/>
  <c r="G12" i="12"/>
  <c r="F16" i="12"/>
  <c r="G16" i="12"/>
  <c r="F20" i="12"/>
  <c r="G20" i="12"/>
  <c r="F24" i="12"/>
  <c r="G24" i="12"/>
  <c r="F28" i="12"/>
  <c r="G28" i="12"/>
  <c r="F32" i="12"/>
  <c r="G32" i="12"/>
  <c r="F36" i="12"/>
  <c r="G36" i="12"/>
  <c r="F40" i="12"/>
  <c r="G40" i="12"/>
  <c r="F52" i="12"/>
  <c r="G52" i="12"/>
  <c r="F56" i="12"/>
  <c r="G56" i="12"/>
  <c r="F64" i="12"/>
  <c r="G64" i="12"/>
  <c r="F72" i="12"/>
  <c r="G72" i="12"/>
  <c r="F84" i="12"/>
  <c r="G84" i="12"/>
  <c r="F92" i="12"/>
  <c r="G92" i="12"/>
  <c r="F96" i="12"/>
  <c r="G96" i="12"/>
  <c r="F104" i="12"/>
  <c r="G104" i="12"/>
  <c r="F11" i="12"/>
  <c r="G11" i="12"/>
  <c r="F15" i="12"/>
  <c r="G15" i="12"/>
  <c r="F27" i="12"/>
  <c r="G27" i="12"/>
  <c r="F31" i="12"/>
  <c r="G31" i="12"/>
  <c r="F39" i="12"/>
  <c r="G39" i="12"/>
  <c r="F43" i="12"/>
  <c r="G43" i="12"/>
  <c r="F47" i="12"/>
  <c r="G47" i="12"/>
  <c r="F55" i="12"/>
  <c r="G55" i="12"/>
  <c r="F59" i="12"/>
  <c r="G59" i="12"/>
  <c r="F63" i="12"/>
  <c r="G63" i="12"/>
  <c r="F71" i="12"/>
  <c r="G71" i="12"/>
  <c r="F75" i="12"/>
  <c r="G75" i="12"/>
  <c r="F79" i="12"/>
  <c r="G79" i="12"/>
  <c r="F83" i="12"/>
  <c r="G83" i="12"/>
  <c r="F87" i="12"/>
  <c r="G87" i="12"/>
  <c r="F91" i="12"/>
  <c r="G91" i="12"/>
  <c r="F95" i="12"/>
  <c r="G95" i="12"/>
  <c r="F99" i="12"/>
  <c r="G99" i="12"/>
  <c r="F103" i="12"/>
  <c r="G103" i="12"/>
  <c r="F107" i="12"/>
  <c r="G107" i="12"/>
  <c r="F62" i="12"/>
  <c r="G62" i="12"/>
  <c r="F66" i="12"/>
  <c r="G66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19" i="12"/>
  <c r="G19" i="12"/>
  <c r="F35" i="12"/>
  <c r="G35" i="12"/>
  <c r="F41" i="12"/>
  <c r="G41" i="12"/>
  <c r="F44" i="12"/>
  <c r="G44" i="12"/>
  <c r="F48" i="12"/>
  <c r="G48" i="12"/>
  <c r="F51" i="12"/>
  <c r="G51" i="12"/>
  <c r="F60" i="12"/>
  <c r="G60" i="12"/>
  <c r="F23" i="12"/>
  <c r="G23" i="12"/>
  <c r="F67" i="12"/>
  <c r="G67" i="12"/>
  <c r="F37" i="12"/>
  <c r="G37" i="12"/>
  <c r="F53" i="12"/>
  <c r="G53" i="12"/>
  <c r="F68" i="12"/>
  <c r="G68" i="12"/>
  <c r="F77" i="12"/>
  <c r="G77" i="12"/>
  <c r="F80" i="12"/>
  <c r="G80" i="12"/>
  <c r="F89" i="12"/>
  <c r="G89" i="12"/>
  <c r="F100" i="12"/>
  <c r="G100" i="12"/>
  <c r="F105" i="12"/>
  <c r="G105" i="12"/>
  <c r="F57" i="12"/>
  <c r="G57" i="12"/>
  <c r="F65" i="12"/>
  <c r="G65" i="12"/>
  <c r="F76" i="12"/>
  <c r="G76" i="12"/>
  <c r="F85" i="12"/>
  <c r="G85" i="12"/>
  <c r="F88" i="12"/>
  <c r="G88" i="12"/>
  <c r="F97" i="12"/>
  <c r="G97" i="12"/>
  <c r="F101" i="12"/>
  <c r="G101" i="12"/>
  <c r="F108" i="12"/>
  <c r="G108" i="12"/>
  <c r="I16" i="16"/>
  <c r="H17" i="16"/>
  <c r="J15" i="16"/>
  <c r="I10" i="12"/>
  <c r="H11" i="12"/>
  <c r="I11" i="12"/>
  <c r="H12" i="12"/>
  <c r="I14" i="14"/>
  <c r="H15" i="14"/>
  <c r="J13" i="14"/>
  <c r="J9" i="12"/>
  <c r="J12" i="13"/>
  <c r="I13" i="13"/>
  <c r="H14" i="13"/>
  <c r="J10" i="12"/>
  <c r="I17" i="16"/>
  <c r="H18" i="16"/>
  <c r="J16" i="16"/>
  <c r="J14" i="14"/>
  <c r="I15" i="14"/>
  <c r="H16" i="14"/>
  <c r="I14" i="13"/>
  <c r="H15" i="13"/>
  <c r="J13" i="13"/>
  <c r="J11" i="12"/>
  <c r="I12" i="12"/>
  <c r="H13" i="12"/>
  <c r="J17" i="16"/>
  <c r="I18" i="16"/>
  <c r="H19" i="16"/>
  <c r="J15" i="14"/>
  <c r="I16" i="14"/>
  <c r="H17" i="14"/>
  <c r="I15" i="13"/>
  <c r="H16" i="13"/>
  <c r="J14" i="13"/>
  <c r="J12" i="12"/>
  <c r="I13" i="12"/>
  <c r="H14" i="12"/>
  <c r="J18" i="16"/>
  <c r="I19" i="16"/>
  <c r="H20" i="16"/>
  <c r="I17" i="14"/>
  <c r="H18" i="14"/>
  <c r="J16" i="14"/>
  <c r="J15" i="13"/>
  <c r="I16" i="13"/>
  <c r="H17" i="13"/>
  <c r="I14" i="12"/>
  <c r="H15" i="12"/>
  <c r="J13" i="12"/>
  <c r="I20" i="16"/>
  <c r="H21" i="16"/>
  <c r="J19" i="16"/>
  <c r="J17" i="14"/>
  <c r="I18" i="14"/>
  <c r="H19" i="14"/>
  <c r="I17" i="13"/>
  <c r="H18" i="13"/>
  <c r="J16" i="13"/>
  <c r="I15" i="12"/>
  <c r="H16" i="12"/>
  <c r="J14" i="12"/>
  <c r="I21" i="16"/>
  <c r="H22" i="16"/>
  <c r="J20" i="16"/>
  <c r="J18" i="14"/>
  <c r="I19" i="14"/>
  <c r="H20" i="14"/>
  <c r="I18" i="13"/>
  <c r="H19" i="13"/>
  <c r="J17" i="13"/>
  <c r="J15" i="12"/>
  <c r="I16" i="12"/>
  <c r="H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1" i="16"/>
  <c r="I22" i="16"/>
  <c r="H23" i="16"/>
  <c r="I20" i="14"/>
  <c r="H21" i="14"/>
  <c r="J19" i="14"/>
  <c r="J18" i="13"/>
  <c r="I19" i="13"/>
  <c r="H20" i="13"/>
  <c r="I17" i="12"/>
  <c r="H18" i="12"/>
  <c r="J16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3" i="16"/>
  <c r="H24" i="16"/>
  <c r="J22" i="16"/>
  <c r="I21" i="14"/>
  <c r="H22" i="14"/>
  <c r="J20" i="14"/>
  <c r="I20" i="13"/>
  <c r="H21" i="13"/>
  <c r="J19" i="13"/>
  <c r="I18" i="12"/>
  <c r="H19" i="12"/>
  <c r="J17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4" i="16"/>
  <c r="H25" i="16"/>
  <c r="J23" i="16"/>
  <c r="I22" i="14"/>
  <c r="H23" i="14"/>
  <c r="J21" i="14"/>
  <c r="I21" i="13"/>
  <c r="H22" i="13"/>
  <c r="J20" i="13"/>
  <c r="J18" i="12"/>
  <c r="I19" i="12"/>
  <c r="H20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4" i="16"/>
  <c r="I25" i="16"/>
  <c r="H26" i="16"/>
  <c r="J22" i="14"/>
  <c r="I23" i="14"/>
  <c r="H24" i="14"/>
  <c r="J21" i="13"/>
  <c r="I22" i="13"/>
  <c r="H23" i="13"/>
  <c r="J19" i="12"/>
  <c r="I20" i="12"/>
  <c r="H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5" i="16"/>
  <c r="I26" i="16"/>
  <c r="H27" i="16"/>
  <c r="J23" i="14"/>
  <c r="I24" i="14"/>
  <c r="H25" i="14"/>
  <c r="J22" i="13"/>
  <c r="I23" i="13"/>
  <c r="H24" i="13"/>
  <c r="I21" i="12"/>
  <c r="H22" i="12"/>
  <c r="J20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7" i="16"/>
  <c r="H28" i="16"/>
  <c r="J26" i="16"/>
  <c r="I25" i="14"/>
  <c r="H26" i="14"/>
  <c r="J24" i="14"/>
  <c r="I24" i="13"/>
  <c r="H25" i="13"/>
  <c r="J23" i="13"/>
  <c r="I22" i="12"/>
  <c r="H23" i="12"/>
  <c r="J21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8" i="16"/>
  <c r="H29" i="16"/>
  <c r="J27" i="16"/>
  <c r="I26" i="14"/>
  <c r="H27" i="14"/>
  <c r="J25" i="14"/>
  <c r="I25" i="13"/>
  <c r="H26" i="13"/>
  <c r="J24" i="13"/>
  <c r="J22" i="12"/>
  <c r="I23" i="12"/>
  <c r="H24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8" i="16"/>
  <c r="I29" i="16"/>
  <c r="H30" i="16"/>
  <c r="J26" i="14"/>
  <c r="I27" i="14"/>
  <c r="H28" i="14"/>
  <c r="I26" i="13"/>
  <c r="H27" i="13"/>
  <c r="J25" i="13"/>
  <c r="J23" i="12"/>
  <c r="I24" i="12"/>
  <c r="H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9" i="16"/>
  <c r="I30" i="16"/>
  <c r="H31" i="16"/>
  <c r="J27" i="14"/>
  <c r="I28" i="14"/>
  <c r="H29" i="14"/>
  <c r="I27" i="13"/>
  <c r="H28" i="13"/>
  <c r="J26" i="13"/>
  <c r="I25" i="12"/>
  <c r="H26" i="12"/>
  <c r="J24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1" i="16"/>
  <c r="H32" i="16"/>
  <c r="J30" i="16"/>
  <c r="I29" i="14"/>
  <c r="H30" i="14"/>
  <c r="J28" i="14"/>
  <c r="I28" i="13"/>
  <c r="H29" i="13"/>
  <c r="J27" i="13"/>
  <c r="I26" i="12"/>
  <c r="H27" i="12"/>
  <c r="J25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2" i="16"/>
  <c r="H33" i="16"/>
  <c r="J31" i="16"/>
  <c r="I30" i="14"/>
  <c r="H31" i="14"/>
  <c r="J29" i="14"/>
  <c r="I29" i="13"/>
  <c r="H30" i="13"/>
  <c r="J28" i="13"/>
  <c r="I27" i="12"/>
  <c r="H28" i="12"/>
  <c r="J26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2" i="16"/>
  <c r="I33" i="16"/>
  <c r="H34" i="16"/>
  <c r="J30" i="14"/>
  <c r="I31" i="14"/>
  <c r="H32" i="14"/>
  <c r="J29" i="13"/>
  <c r="I30" i="13"/>
  <c r="H31" i="13"/>
  <c r="J27" i="12"/>
  <c r="I28" i="12"/>
  <c r="H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3" i="16"/>
  <c r="I34" i="16"/>
  <c r="H35" i="16"/>
  <c r="J31" i="14"/>
  <c r="I32" i="14"/>
  <c r="H33" i="14"/>
  <c r="J30" i="13"/>
  <c r="I31" i="13"/>
  <c r="H32" i="13"/>
  <c r="J28" i="12"/>
  <c r="I29" i="12"/>
  <c r="H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5" i="16"/>
  <c r="H36" i="16"/>
  <c r="J34" i="16"/>
  <c r="I33" i="14"/>
  <c r="H34" i="14"/>
  <c r="J32" i="14"/>
  <c r="I32" i="13"/>
  <c r="H33" i="13"/>
  <c r="J31" i="13"/>
  <c r="I30" i="12"/>
  <c r="H31" i="12"/>
  <c r="J29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6" i="16"/>
  <c r="H37" i="16"/>
  <c r="J35" i="16"/>
  <c r="I34" i="14"/>
  <c r="H35" i="14"/>
  <c r="J33" i="14"/>
  <c r="I33" i="13"/>
  <c r="H34" i="13"/>
  <c r="J32" i="13"/>
  <c r="I31" i="12"/>
  <c r="H32" i="12"/>
  <c r="J30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6" i="16"/>
  <c r="I37" i="16"/>
  <c r="H38" i="16"/>
  <c r="J34" i="14"/>
  <c r="I35" i="14"/>
  <c r="H36" i="14"/>
  <c r="I34" i="13"/>
  <c r="H35" i="13"/>
  <c r="J33" i="13"/>
  <c r="J31" i="12"/>
  <c r="I32" i="12"/>
  <c r="H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7" i="16"/>
  <c r="I38" i="16"/>
  <c r="H39" i="16"/>
  <c r="J35" i="14"/>
  <c r="I36" i="14"/>
  <c r="H37" i="14"/>
  <c r="J34" i="13"/>
  <c r="I35" i="13"/>
  <c r="H36" i="13"/>
  <c r="I33" i="12"/>
  <c r="H34" i="12"/>
  <c r="J32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9" i="16"/>
  <c r="J38" i="16"/>
  <c r="H40" i="16"/>
  <c r="I37" i="14"/>
  <c r="H38" i="14"/>
  <c r="J36" i="14"/>
  <c r="I36" i="13"/>
  <c r="H37" i="13"/>
  <c r="J35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0" i="16"/>
  <c r="H41" i="16"/>
  <c r="J39" i="16"/>
  <c r="I38" i="14"/>
  <c r="H39" i="14"/>
  <c r="J37" i="14"/>
  <c r="I37" i="13"/>
  <c r="H38" i="13"/>
  <c r="J36" i="13"/>
  <c r="J34" i="12"/>
  <c r="I35" i="12"/>
  <c r="H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40" i="16"/>
  <c r="I41" i="16"/>
  <c r="H42" i="16"/>
  <c r="J38" i="14"/>
  <c r="I39" i="14"/>
  <c r="H40" i="14"/>
  <c r="J37" i="13"/>
  <c r="I38" i="13"/>
  <c r="H39" i="13"/>
  <c r="I36" i="12"/>
  <c r="H37" i="12"/>
  <c r="J35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1" i="16"/>
  <c r="I42" i="16"/>
  <c r="H43" i="16"/>
  <c r="I40" i="14"/>
  <c r="H41" i="14"/>
  <c r="J39" i="14"/>
  <c r="I39" i="13"/>
  <c r="H40" i="13"/>
  <c r="J38" i="13"/>
  <c r="I37" i="12"/>
  <c r="H38" i="12"/>
  <c r="J36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3" i="16"/>
  <c r="J42" i="16"/>
  <c r="H44" i="16"/>
  <c r="I41" i="14"/>
  <c r="H42" i="14"/>
  <c r="J40" i="14"/>
  <c r="I40" i="13"/>
  <c r="H41" i="13"/>
  <c r="J39" i="13"/>
  <c r="J37" i="12"/>
  <c r="I38" i="12"/>
  <c r="H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4" i="16"/>
  <c r="H45" i="16"/>
  <c r="J43" i="16"/>
  <c r="J41" i="14"/>
  <c r="I42" i="14"/>
  <c r="H43" i="14"/>
  <c r="I41" i="13"/>
  <c r="H42" i="13"/>
  <c r="J40" i="13"/>
  <c r="I39" i="12"/>
  <c r="H40" i="12"/>
  <c r="J38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4" i="16"/>
  <c r="I45" i="16"/>
  <c r="H46" i="16"/>
  <c r="J42" i="14"/>
  <c r="I43" i="14"/>
  <c r="H44" i="14"/>
  <c r="I42" i="13"/>
  <c r="H43" i="13"/>
  <c r="J41" i="13"/>
  <c r="I40" i="12"/>
  <c r="H41" i="12"/>
  <c r="J39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5" i="16"/>
  <c r="I46" i="16"/>
  <c r="H47" i="16"/>
  <c r="J43" i="14"/>
  <c r="I44" i="14"/>
  <c r="H45" i="14"/>
  <c r="I43" i="13"/>
  <c r="H44" i="13"/>
  <c r="J42" i="13"/>
  <c r="I41" i="12"/>
  <c r="H42" i="12"/>
  <c r="J40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7" i="16"/>
  <c r="H48" i="16"/>
  <c r="J46" i="16"/>
  <c r="I45" i="14"/>
  <c r="H46" i="14"/>
  <c r="J44" i="14"/>
  <c r="I44" i="13"/>
  <c r="H45" i="13"/>
  <c r="J43" i="13"/>
  <c r="J41" i="12"/>
  <c r="I42" i="12"/>
  <c r="H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8" i="16"/>
  <c r="H49" i="16"/>
  <c r="J47" i="16"/>
  <c r="I46" i="14"/>
  <c r="H47" i="14"/>
  <c r="J45" i="14"/>
  <c r="J44" i="13"/>
  <c r="I45" i="13"/>
  <c r="H46" i="13"/>
  <c r="I43" i="12"/>
  <c r="H44" i="12"/>
  <c r="J42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8" i="16"/>
  <c r="I49" i="16"/>
  <c r="H50" i="16"/>
  <c r="J46" i="14"/>
  <c r="I47" i="14"/>
  <c r="H48" i="14"/>
  <c r="I46" i="13"/>
  <c r="H47" i="13"/>
  <c r="J45" i="13"/>
  <c r="I44" i="12"/>
  <c r="H45" i="12"/>
  <c r="J43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9" i="16"/>
  <c r="I50" i="16"/>
  <c r="H51" i="16"/>
  <c r="I48" i="14"/>
  <c r="H49" i="14"/>
  <c r="J47" i="14"/>
  <c r="I47" i="13"/>
  <c r="H48" i="13"/>
  <c r="J46" i="13"/>
  <c r="I45" i="12"/>
  <c r="H46" i="12"/>
  <c r="J44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1" i="16"/>
  <c r="H52" i="16"/>
  <c r="J50" i="16"/>
  <c r="I49" i="14"/>
  <c r="H50" i="14"/>
  <c r="J48" i="14"/>
  <c r="I48" i="13"/>
  <c r="H49" i="13"/>
  <c r="J47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2" i="16"/>
  <c r="H53" i="16"/>
  <c r="J51" i="16"/>
  <c r="I50" i="14"/>
  <c r="H51" i="14"/>
  <c r="J49" i="14"/>
  <c r="I49" i="13"/>
  <c r="H50" i="13"/>
  <c r="J48" i="13"/>
  <c r="J46" i="12"/>
  <c r="I47" i="12"/>
  <c r="H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2" i="16"/>
  <c r="I53" i="16"/>
  <c r="H54" i="16"/>
  <c r="J50" i="14"/>
  <c r="I51" i="14"/>
  <c r="H52" i="14"/>
  <c r="I50" i="13"/>
  <c r="H51" i="13"/>
  <c r="J49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3" i="16"/>
  <c r="I54" i="16"/>
  <c r="H55" i="16"/>
  <c r="J51" i="14"/>
  <c r="I52" i="14"/>
  <c r="H53" i="14"/>
  <c r="J50" i="13"/>
  <c r="I51" i="13"/>
  <c r="H52" i="13"/>
  <c r="I49" i="12"/>
  <c r="H50" i="12"/>
  <c r="J48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5" i="16"/>
  <c r="H56" i="16"/>
  <c r="J54" i="16"/>
  <c r="I53" i="14"/>
  <c r="H54" i="14"/>
  <c r="J52" i="14"/>
  <c r="J51" i="13"/>
  <c r="I52" i="13"/>
  <c r="H53" i="13"/>
  <c r="J49" i="12"/>
  <c r="I50" i="12"/>
  <c r="H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6" i="16"/>
  <c r="H57" i="16"/>
  <c r="J55" i="16"/>
  <c r="I54" i="14"/>
  <c r="H55" i="14"/>
  <c r="J53" i="14"/>
  <c r="J52" i="13"/>
  <c r="I53" i="13"/>
  <c r="H54" i="13"/>
  <c r="I51" i="12"/>
  <c r="H52" i="12"/>
  <c r="J50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6" i="16"/>
  <c r="I57" i="16"/>
  <c r="H58" i="16"/>
  <c r="J54" i="14"/>
  <c r="I55" i="14"/>
  <c r="H56" i="14"/>
  <c r="I54" i="13"/>
  <c r="H55" i="13"/>
  <c r="J53" i="13"/>
  <c r="I52" i="12"/>
  <c r="H53" i="12"/>
  <c r="J51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7" i="16"/>
  <c r="I58" i="16"/>
  <c r="H59" i="16"/>
  <c r="I56" i="14"/>
  <c r="H57" i="14"/>
  <c r="J55" i="14"/>
  <c r="I55" i="13"/>
  <c r="H56" i="13"/>
  <c r="J54" i="13"/>
  <c r="J52" i="12"/>
  <c r="I53" i="12"/>
  <c r="H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9" i="16"/>
  <c r="H60" i="16"/>
  <c r="J58" i="16"/>
  <c r="I57" i="14"/>
  <c r="H58" i="14"/>
  <c r="J56" i="14"/>
  <c r="I56" i="13"/>
  <c r="H57" i="13"/>
  <c r="J55" i="13"/>
  <c r="J53" i="12"/>
  <c r="I54" i="12"/>
  <c r="H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60" i="16"/>
  <c r="H61" i="16"/>
  <c r="J59" i="16"/>
  <c r="I58" i="14"/>
  <c r="H59" i="14"/>
  <c r="J57" i="14"/>
  <c r="I57" i="13"/>
  <c r="H58" i="13"/>
  <c r="J56" i="13"/>
  <c r="I55" i="12"/>
  <c r="H56" i="12"/>
  <c r="J54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60" i="16"/>
  <c r="I61" i="16"/>
  <c r="H62" i="16"/>
  <c r="J58" i="14"/>
  <c r="I59" i="14"/>
  <c r="H60" i="14"/>
  <c r="I58" i="13"/>
  <c r="H59" i="13"/>
  <c r="J57" i="13"/>
  <c r="I56" i="12"/>
  <c r="H57" i="12"/>
  <c r="J55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1" i="16"/>
  <c r="I62" i="16"/>
  <c r="H63" i="16"/>
  <c r="J59" i="14"/>
  <c r="I60" i="14"/>
  <c r="H61" i="14"/>
  <c r="J58" i="13"/>
  <c r="I59" i="13"/>
  <c r="H60" i="13"/>
  <c r="I57" i="12"/>
  <c r="H58" i="12"/>
  <c r="J56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3" i="16"/>
  <c r="J62" i="16"/>
  <c r="H64" i="16"/>
  <c r="I61" i="14"/>
  <c r="H62" i="14"/>
  <c r="J60" i="14"/>
  <c r="J59" i="13"/>
  <c r="I60" i="13"/>
  <c r="H61" i="13"/>
  <c r="J57" i="12"/>
  <c r="I58" i="12"/>
  <c r="H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4" i="16"/>
  <c r="H65" i="16"/>
  <c r="J63" i="16"/>
  <c r="I62" i="14"/>
  <c r="H63" i="14"/>
  <c r="J61" i="14"/>
  <c r="J60" i="13"/>
  <c r="I61" i="13"/>
  <c r="H62" i="13"/>
  <c r="I59" i="12"/>
  <c r="H60" i="12"/>
  <c r="J58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4" i="16"/>
  <c r="I65" i="16"/>
  <c r="H66" i="16"/>
  <c r="J62" i="14"/>
  <c r="I63" i="14"/>
  <c r="H64" i="14"/>
  <c r="I62" i="13"/>
  <c r="H63" i="13"/>
  <c r="J61" i="13"/>
  <c r="I60" i="12"/>
  <c r="H61" i="12"/>
  <c r="J59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5" i="16"/>
  <c r="I66" i="16"/>
  <c r="H67" i="16"/>
  <c r="J63" i="14"/>
  <c r="I64" i="14"/>
  <c r="H65" i="14"/>
  <c r="I63" i="13"/>
  <c r="H64" i="13"/>
  <c r="J62" i="13"/>
  <c r="I61" i="12"/>
  <c r="H62" i="12"/>
  <c r="J60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7" i="16"/>
  <c r="H68" i="16"/>
  <c r="J66" i="16"/>
  <c r="I65" i="14"/>
  <c r="H66" i="14"/>
  <c r="J64" i="14"/>
  <c r="I64" i="13"/>
  <c r="H65" i="13"/>
  <c r="J63" i="13"/>
  <c r="J61" i="12"/>
  <c r="I62" i="12"/>
  <c r="H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8" i="16"/>
  <c r="H69" i="16"/>
  <c r="J67" i="16"/>
  <c r="J65" i="14"/>
  <c r="I66" i="14"/>
  <c r="H67" i="14"/>
  <c r="I65" i="13"/>
  <c r="H66" i="13"/>
  <c r="J64" i="13"/>
  <c r="I63" i="12"/>
  <c r="H64" i="12"/>
  <c r="J62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8" i="16"/>
  <c r="I69" i="16"/>
  <c r="H70" i="16"/>
  <c r="J66" i="14"/>
  <c r="I67" i="14"/>
  <c r="H68" i="14"/>
  <c r="I66" i="13"/>
  <c r="H67" i="13"/>
  <c r="J65" i="13"/>
  <c r="I64" i="12"/>
  <c r="H65" i="12"/>
  <c r="J63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9" i="16"/>
  <c r="I70" i="16"/>
  <c r="H71" i="16"/>
  <c r="J67" i="14"/>
  <c r="I68" i="14"/>
  <c r="H69" i="14"/>
  <c r="J66" i="13"/>
  <c r="I67" i="13"/>
  <c r="H68" i="13"/>
  <c r="J64" i="12"/>
  <c r="I65" i="12"/>
  <c r="H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1" i="16"/>
  <c r="H72" i="16"/>
  <c r="J70" i="16"/>
  <c r="I69" i="14"/>
  <c r="H70" i="14"/>
  <c r="J68" i="14"/>
  <c r="I68" i="13"/>
  <c r="H69" i="13"/>
  <c r="J67" i="13"/>
  <c r="J65" i="12"/>
  <c r="I66" i="12"/>
  <c r="H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2" i="16"/>
  <c r="H73" i="16"/>
  <c r="J71" i="16"/>
  <c r="I70" i="14"/>
  <c r="H71" i="14"/>
  <c r="J69" i="14"/>
  <c r="J68" i="13"/>
  <c r="I69" i="13"/>
  <c r="H70" i="13"/>
  <c r="I67" i="12"/>
  <c r="H68" i="12"/>
  <c r="J66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2" i="16"/>
  <c r="I73" i="16"/>
  <c r="H74" i="16"/>
  <c r="J70" i="14"/>
  <c r="I71" i="14"/>
  <c r="H72" i="14"/>
  <c r="I70" i="13"/>
  <c r="H71" i="13"/>
  <c r="J69" i="13"/>
  <c r="I68" i="12"/>
  <c r="H69" i="12"/>
  <c r="J67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3" i="16"/>
  <c r="I74" i="16"/>
  <c r="H75" i="16"/>
  <c r="I72" i="14"/>
  <c r="H73" i="14"/>
  <c r="J71" i="14"/>
  <c r="I71" i="13"/>
  <c r="H72" i="13"/>
  <c r="J70" i="13"/>
  <c r="J68" i="12"/>
  <c r="I69" i="12"/>
  <c r="H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5" i="16"/>
  <c r="H76" i="16"/>
  <c r="J74" i="16"/>
  <c r="I73" i="14"/>
  <c r="H74" i="14"/>
  <c r="J72" i="14"/>
  <c r="I72" i="13"/>
  <c r="H73" i="13"/>
  <c r="J71" i="13"/>
  <c r="J69" i="12"/>
  <c r="I70" i="12"/>
  <c r="H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6" i="16"/>
  <c r="H77" i="16"/>
  <c r="J75" i="16"/>
  <c r="I74" i="14"/>
  <c r="H75" i="14"/>
  <c r="J73" i="14"/>
  <c r="I73" i="13"/>
  <c r="H74" i="13"/>
  <c r="J72" i="13"/>
  <c r="I71" i="12"/>
  <c r="H72" i="12"/>
  <c r="J70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6" i="16"/>
  <c r="I77" i="16"/>
  <c r="H78" i="16"/>
  <c r="J74" i="14"/>
  <c r="I75" i="14"/>
  <c r="H76" i="14"/>
  <c r="J73" i="13"/>
  <c r="I74" i="13"/>
  <c r="H75" i="13"/>
  <c r="I72" i="12"/>
  <c r="H73" i="12"/>
  <c r="J71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7" i="16"/>
  <c r="I78" i="16"/>
  <c r="H79" i="16"/>
  <c r="J75" i="14"/>
  <c r="I76" i="14"/>
  <c r="H77" i="14"/>
  <c r="I75" i="13"/>
  <c r="H76" i="13"/>
  <c r="J74" i="13"/>
  <c r="J72" i="12"/>
  <c r="I73" i="12"/>
  <c r="H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9" i="16"/>
  <c r="H80" i="16"/>
  <c r="J78" i="16"/>
  <c r="I77" i="14"/>
  <c r="H78" i="14"/>
  <c r="J76" i="14"/>
  <c r="I76" i="13"/>
  <c r="H77" i="13"/>
  <c r="J75" i="13"/>
  <c r="J73" i="12"/>
  <c r="I74" i="12"/>
  <c r="H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80" i="16"/>
  <c r="H81" i="16"/>
  <c r="J79" i="16"/>
  <c r="I78" i="14"/>
  <c r="H79" i="14"/>
  <c r="J77" i="14"/>
  <c r="J76" i="13"/>
  <c r="I77" i="13"/>
  <c r="H78" i="13"/>
  <c r="I75" i="12"/>
  <c r="H76" i="12"/>
  <c r="J74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80" i="16"/>
  <c r="I81" i="16"/>
  <c r="H82" i="16"/>
  <c r="J78" i="14"/>
  <c r="I79" i="14"/>
  <c r="H80" i="14"/>
  <c r="I78" i="13"/>
  <c r="H79" i="13"/>
  <c r="J77" i="13"/>
  <c r="I76" i="12"/>
  <c r="H77" i="12"/>
  <c r="J75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81" i="16"/>
  <c r="I82" i="16"/>
  <c r="H83" i="16"/>
  <c r="I80" i="14"/>
  <c r="H81" i="14"/>
  <c r="J79" i="14"/>
  <c r="I79" i="13"/>
  <c r="H80" i="13"/>
  <c r="J78" i="13"/>
  <c r="J76" i="12"/>
  <c r="I77" i="12"/>
  <c r="H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3" i="16"/>
  <c r="H84" i="16"/>
  <c r="J82" i="16"/>
  <c r="I81" i="14"/>
  <c r="H82" i="14"/>
  <c r="J80" i="14"/>
  <c r="I80" i="13"/>
  <c r="H81" i="13"/>
  <c r="J79" i="13"/>
  <c r="J77" i="12"/>
  <c r="I78" i="12"/>
  <c r="H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4" i="16"/>
  <c r="H85" i="16"/>
  <c r="J83" i="16"/>
  <c r="I82" i="14"/>
  <c r="H83" i="14"/>
  <c r="J81" i="14"/>
  <c r="I81" i="13"/>
  <c r="H82" i="13"/>
  <c r="J80" i="13"/>
  <c r="I79" i="12"/>
  <c r="H80" i="12"/>
  <c r="J78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4" i="16"/>
  <c r="I85" i="16"/>
  <c r="H86" i="16"/>
  <c r="J82" i="14"/>
  <c r="I83" i="14"/>
  <c r="H84" i="14"/>
  <c r="J81" i="13"/>
  <c r="I82" i="13"/>
  <c r="H83" i="13"/>
  <c r="I80" i="12"/>
  <c r="H81" i="12"/>
  <c r="J79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5" i="16"/>
  <c r="I86" i="16"/>
  <c r="H87" i="16"/>
  <c r="J83" i="14"/>
  <c r="I84" i="14"/>
  <c r="H85" i="14"/>
  <c r="I83" i="13"/>
  <c r="H84" i="13"/>
  <c r="J82" i="13"/>
  <c r="J80" i="12"/>
  <c r="I81" i="12"/>
  <c r="H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7" i="16"/>
  <c r="H88" i="16"/>
  <c r="J86" i="16"/>
  <c r="I85" i="14"/>
  <c r="H86" i="14"/>
  <c r="J84" i="14"/>
  <c r="I84" i="13"/>
  <c r="H85" i="13"/>
  <c r="J83" i="13"/>
  <c r="J81" i="12"/>
  <c r="I82" i="12"/>
  <c r="H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8" i="16"/>
  <c r="H89" i="16"/>
  <c r="J87" i="16"/>
  <c r="I86" i="14"/>
  <c r="H87" i="14"/>
  <c r="J85" i="14"/>
  <c r="J84" i="13"/>
  <c r="I85" i="13"/>
  <c r="H86" i="13"/>
  <c r="I83" i="12"/>
  <c r="H84" i="12"/>
  <c r="J82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8" i="16"/>
  <c r="I89" i="16"/>
  <c r="H90" i="16"/>
  <c r="J86" i="14"/>
  <c r="I87" i="14"/>
  <c r="H88" i="14"/>
  <c r="I86" i="13"/>
  <c r="H87" i="13"/>
  <c r="J85" i="13"/>
  <c r="I84" i="12"/>
  <c r="H85" i="12"/>
  <c r="J83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9" i="16"/>
  <c r="I90" i="16"/>
  <c r="H91" i="16"/>
  <c r="I88" i="14"/>
  <c r="H89" i="14"/>
  <c r="J87" i="14"/>
  <c r="I87" i="13"/>
  <c r="H88" i="13"/>
  <c r="J86" i="13"/>
  <c r="J84" i="12"/>
  <c r="I85" i="12"/>
  <c r="H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1" i="16"/>
  <c r="H92" i="16"/>
  <c r="J90" i="16"/>
  <c r="I89" i="14"/>
  <c r="H90" i="14"/>
  <c r="J88" i="14"/>
  <c r="I88" i="13"/>
  <c r="H89" i="13"/>
  <c r="J87" i="13"/>
  <c r="J85" i="12"/>
  <c r="I86" i="12"/>
  <c r="H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2" i="16"/>
  <c r="H93" i="16"/>
  <c r="J91" i="16"/>
  <c r="J89" i="14"/>
  <c r="I90" i="14"/>
  <c r="H91" i="14"/>
  <c r="I89" i="13"/>
  <c r="H90" i="13"/>
  <c r="J88" i="13"/>
  <c r="I87" i="12"/>
  <c r="H88" i="12"/>
  <c r="J86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2" i="16"/>
  <c r="I93" i="16"/>
  <c r="H94" i="16"/>
  <c r="J90" i="14"/>
  <c r="I91" i="14"/>
  <c r="H92" i="14"/>
  <c r="J89" i="13"/>
  <c r="I90" i="13"/>
  <c r="H91" i="13"/>
  <c r="I88" i="12"/>
  <c r="H89" i="12"/>
  <c r="J87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3" i="16"/>
  <c r="I94" i="16"/>
  <c r="H95" i="16"/>
  <c r="I92" i="14"/>
  <c r="H93" i="14"/>
  <c r="J91" i="14"/>
  <c r="I91" i="13"/>
  <c r="H92" i="13"/>
  <c r="J90" i="13"/>
  <c r="J88" i="12"/>
  <c r="I89" i="12"/>
  <c r="H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5" i="16"/>
  <c r="H96" i="16"/>
  <c r="J94" i="16"/>
  <c r="I93" i="14"/>
  <c r="H94" i="14"/>
  <c r="J92" i="14"/>
  <c r="I92" i="13"/>
  <c r="H93" i="13"/>
  <c r="J91" i="13"/>
  <c r="J89" i="12"/>
  <c r="I90" i="12"/>
  <c r="H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6" i="16"/>
  <c r="H97" i="16"/>
  <c r="J95" i="16"/>
  <c r="I94" i="14"/>
  <c r="H95" i="14"/>
  <c r="J93" i="14"/>
  <c r="J92" i="13"/>
  <c r="I93" i="13"/>
  <c r="H94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6" i="16"/>
  <c r="I97" i="16"/>
  <c r="H98" i="16"/>
  <c r="J94" i="14"/>
  <c r="I95" i="14"/>
  <c r="H96" i="14"/>
  <c r="I94" i="13"/>
  <c r="H95" i="13"/>
  <c r="J93" i="13"/>
  <c r="I92" i="12"/>
  <c r="H93" i="12"/>
  <c r="J91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7" i="16"/>
  <c r="I98" i="16"/>
  <c r="H99" i="16"/>
  <c r="I96" i="14"/>
  <c r="H97" i="14"/>
  <c r="J95" i="14"/>
  <c r="I95" i="13"/>
  <c r="H96" i="13"/>
  <c r="J94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9" i="16"/>
  <c r="H100" i="16"/>
  <c r="J98" i="16"/>
  <c r="I97" i="14"/>
  <c r="H98" i="14"/>
  <c r="J96" i="14"/>
  <c r="I96" i="13"/>
  <c r="H97" i="13"/>
  <c r="J95" i="13"/>
  <c r="J93" i="12"/>
  <c r="I94" i="12"/>
  <c r="H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100" i="16"/>
  <c r="H101" i="16"/>
  <c r="J99" i="16"/>
  <c r="J97" i="14"/>
  <c r="I98" i="14"/>
  <c r="H99" i="14"/>
  <c r="I97" i="13"/>
  <c r="H98" i="13"/>
  <c r="J96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100" i="16"/>
  <c r="I101" i="16"/>
  <c r="H102" i="16"/>
  <c r="J98" i="14"/>
  <c r="I99" i="14"/>
  <c r="H100" i="14"/>
  <c r="J97" i="13"/>
  <c r="I98" i="13"/>
  <c r="H99" i="13"/>
  <c r="I96" i="12"/>
  <c r="H97" i="12"/>
  <c r="J95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1" i="16"/>
  <c r="I102" i="16"/>
  <c r="H103" i="16"/>
  <c r="I100" i="14"/>
  <c r="H101" i="14"/>
  <c r="J99" i="14"/>
  <c r="I99" i="13"/>
  <c r="H100" i="13"/>
  <c r="J98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3" i="16"/>
  <c r="H104" i="16"/>
  <c r="J102" i="16"/>
  <c r="I101" i="14"/>
  <c r="H102" i="14"/>
  <c r="J100" i="14"/>
  <c r="I100" i="13"/>
  <c r="H101" i="13"/>
  <c r="J99" i="13"/>
  <c r="J97" i="12"/>
  <c r="I98" i="12"/>
  <c r="H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4" i="16"/>
  <c r="H105" i="16"/>
  <c r="J103" i="16"/>
  <c r="I102" i="14"/>
  <c r="H103" i="14"/>
  <c r="J101" i="14"/>
  <c r="J100" i="13"/>
  <c r="I101" i="13"/>
  <c r="H102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J104" i="16"/>
  <c r="I105" i="16"/>
  <c r="H106" i="16"/>
  <c r="J102" i="14"/>
  <c r="I103" i="14"/>
  <c r="H104" i="14"/>
  <c r="I102" i="13"/>
  <c r="H103" i="13"/>
  <c r="J101" i="13"/>
  <c r="I100" i="12"/>
  <c r="H101" i="12"/>
  <c r="J99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5" i="16"/>
  <c r="I106" i="16"/>
  <c r="H107" i="16"/>
  <c r="I104" i="14"/>
  <c r="H105" i="14"/>
  <c r="J103" i="14"/>
  <c r="I103" i="13"/>
  <c r="H104" i="13"/>
  <c r="J102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7" i="16"/>
  <c r="H108" i="16"/>
  <c r="J106" i="16"/>
  <c r="I105" i="14"/>
  <c r="H106" i="14"/>
  <c r="J104" i="14"/>
  <c r="I104" i="13"/>
  <c r="H105" i="13"/>
  <c r="J103" i="13"/>
  <c r="J101" i="12"/>
  <c r="I102" i="12"/>
  <c r="H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8" i="16"/>
  <c r="H109" i="16"/>
  <c r="J107" i="16"/>
  <c r="J105" i="14"/>
  <c r="I106" i="14"/>
  <c r="H107" i="14"/>
  <c r="I105" i="13"/>
  <c r="H106" i="13"/>
  <c r="J104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8" i="16"/>
  <c r="I109" i="16"/>
  <c r="J109" i="16"/>
  <c r="K109" i="16"/>
  <c r="I107" i="14"/>
  <c r="H108" i="14"/>
  <c r="J106" i="14"/>
  <c r="J105" i="13"/>
  <c r="I106" i="13"/>
  <c r="H107" i="13"/>
  <c r="I104" i="12"/>
  <c r="H105" i="12"/>
  <c r="J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109" i="16"/>
  <c r="C108" i="3"/>
  <c r="K108" i="16"/>
  <c r="I108" i="14"/>
  <c r="H109" i="14"/>
  <c r="J107" i="14"/>
  <c r="I107" i="13"/>
  <c r="H108" i="13"/>
  <c r="J106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8" i="16"/>
  <c r="C107" i="3"/>
  <c r="K107" i="16"/>
  <c r="I109" i="15"/>
  <c r="J108" i="14"/>
  <c r="J109" i="14"/>
  <c r="K109" i="14"/>
  <c r="I109" i="14"/>
  <c r="I108" i="13"/>
  <c r="H109" i="13"/>
  <c r="J107" i="13"/>
  <c r="J105" i="12"/>
  <c r="I106" i="12"/>
  <c r="H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7" i="16"/>
  <c r="C106" i="3"/>
  <c r="K106" i="16"/>
  <c r="L109" i="14"/>
  <c r="E108" i="3"/>
  <c r="K108" i="14"/>
  <c r="I109" i="13"/>
  <c r="J108" i="13"/>
  <c r="J109" i="13"/>
  <c r="K109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6" i="16"/>
  <c r="C105" i="3"/>
  <c r="K105" i="16"/>
  <c r="K107" i="14"/>
  <c r="L108" i="14"/>
  <c r="E107" i="3"/>
  <c r="L109" i="13"/>
  <c r="F108" i="3"/>
  <c r="K108" i="13"/>
  <c r="I108" i="12"/>
  <c r="H109" i="12"/>
  <c r="J107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5" i="16"/>
  <c r="C104" i="3"/>
  <c r="K104" i="16"/>
  <c r="L107" i="14"/>
  <c r="E106" i="3"/>
  <c r="K106" i="14"/>
  <c r="K107" i="13"/>
  <c r="L108" i="13"/>
  <c r="F107" i="3"/>
  <c r="I109" i="12"/>
  <c r="J108" i="12"/>
  <c r="J109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4" i="16"/>
  <c r="C103" i="3"/>
  <c r="K103" i="16"/>
  <c r="L106" i="14"/>
  <c r="E105" i="3"/>
  <c r="K105" i="14"/>
  <c r="L107" i="13"/>
  <c r="F106" i="3"/>
  <c r="K106" i="13"/>
  <c r="L109" i="12"/>
  <c r="G108" i="3"/>
  <c r="K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3" i="16"/>
  <c r="C102" i="3"/>
  <c r="K102" i="16"/>
  <c r="K104" i="14"/>
  <c r="L105" i="14"/>
  <c r="E104" i="3"/>
  <c r="K105" i="13"/>
  <c r="L106" i="13"/>
  <c r="F105" i="3"/>
  <c r="L108" i="12"/>
  <c r="G107" i="3"/>
  <c r="K107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2" i="16"/>
  <c r="C101" i="3"/>
  <c r="K101" i="16"/>
  <c r="L104" i="14"/>
  <c r="E103" i="3"/>
  <c r="K103" i="14"/>
  <c r="K104" i="13"/>
  <c r="L105" i="13"/>
  <c r="F104" i="3"/>
  <c r="L107" i="12"/>
  <c r="G106" i="3"/>
  <c r="K106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1" i="16"/>
  <c r="C100" i="3"/>
  <c r="K100" i="16"/>
  <c r="K102" i="14"/>
  <c r="L103" i="14"/>
  <c r="E102" i="3"/>
  <c r="L104" i="13"/>
  <c r="F103" i="3"/>
  <c r="K103" i="13"/>
  <c r="L106" i="12"/>
  <c r="G105" i="3"/>
  <c r="K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99" i="16"/>
  <c r="L100" i="16"/>
  <c r="C99" i="3"/>
  <c r="K101" i="14"/>
  <c r="L102" i="14"/>
  <c r="E101" i="3"/>
  <c r="K102" i="13"/>
  <c r="L103" i="13"/>
  <c r="F102" i="3"/>
  <c r="L105" i="12"/>
  <c r="G104" i="3"/>
  <c r="K104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99" i="16"/>
  <c r="C98" i="3"/>
  <c r="K98" i="16"/>
  <c r="L101" i="14"/>
  <c r="E100" i="3"/>
  <c r="K100" i="14"/>
  <c r="L102" i="13"/>
  <c r="F101" i="3"/>
  <c r="K101" i="13"/>
  <c r="L104" i="12"/>
  <c r="G103" i="3"/>
  <c r="K103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98" i="16"/>
  <c r="C97" i="3"/>
  <c r="K97" i="16"/>
  <c r="K99" i="14"/>
  <c r="L100" i="14"/>
  <c r="E99" i="3"/>
  <c r="L101" i="13"/>
  <c r="F100" i="3"/>
  <c r="K100" i="13"/>
  <c r="L103" i="12"/>
  <c r="G102" i="3"/>
  <c r="K102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7" i="16"/>
  <c r="C96" i="3"/>
  <c r="K96" i="16"/>
  <c r="L99" i="14"/>
  <c r="E98" i="3"/>
  <c r="K98" i="14"/>
  <c r="K99" i="13"/>
  <c r="L100" i="13"/>
  <c r="F99" i="3"/>
  <c r="L102" i="12"/>
  <c r="G101" i="3"/>
  <c r="K101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5" i="16"/>
  <c r="L96" i="16"/>
  <c r="C95" i="3"/>
  <c r="L98" i="14"/>
  <c r="E97" i="3"/>
  <c r="K97" i="14"/>
  <c r="L99" i="13"/>
  <c r="F98" i="3"/>
  <c r="K98" i="13"/>
  <c r="L101" i="12"/>
  <c r="G100" i="3"/>
  <c r="K100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5" i="16"/>
  <c r="C94" i="3"/>
  <c r="K94" i="16"/>
  <c r="K96" i="14"/>
  <c r="L97" i="14"/>
  <c r="E96" i="3"/>
  <c r="K97" i="13"/>
  <c r="L98" i="13"/>
  <c r="F97" i="3"/>
  <c r="L100" i="12"/>
  <c r="G99" i="3"/>
  <c r="K99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4" i="16"/>
  <c r="C93" i="3"/>
  <c r="K93" i="16"/>
  <c r="L96" i="14"/>
  <c r="E95" i="3"/>
  <c r="K95" i="14"/>
  <c r="K96" i="13"/>
  <c r="L97" i="13"/>
  <c r="F96" i="3"/>
  <c r="L99" i="12"/>
  <c r="G98" i="3"/>
  <c r="K98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3" i="16"/>
  <c r="C92" i="3"/>
  <c r="K92" i="16"/>
  <c r="K94" i="14"/>
  <c r="L95" i="14"/>
  <c r="E94" i="3"/>
  <c r="L96" i="13"/>
  <c r="F95" i="3"/>
  <c r="K95" i="13"/>
  <c r="L98" i="12"/>
  <c r="G97" i="3"/>
  <c r="K97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L92" i="16"/>
  <c r="C91" i="3"/>
  <c r="K91" i="16"/>
  <c r="K93" i="14"/>
  <c r="L94" i="14"/>
  <c r="E93" i="3"/>
  <c r="K94" i="13"/>
  <c r="L95" i="13"/>
  <c r="F94" i="3"/>
  <c r="K96" i="12"/>
  <c r="L97" i="12"/>
  <c r="G96" i="3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1" i="16"/>
  <c r="C90" i="3"/>
  <c r="K90" i="16"/>
  <c r="L93" i="14"/>
  <c r="E92" i="3"/>
  <c r="K92" i="14"/>
  <c r="L94" i="13"/>
  <c r="F93" i="3"/>
  <c r="K93" i="13"/>
  <c r="K95" i="12"/>
  <c r="L96" i="12"/>
  <c r="G95" i="3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0" i="16"/>
  <c r="C89" i="3"/>
  <c r="K89" i="16"/>
  <c r="K91" i="14"/>
  <c r="L92" i="14"/>
  <c r="E91" i="3"/>
  <c r="L93" i="13"/>
  <c r="F92" i="3"/>
  <c r="K92" i="13"/>
  <c r="L95" i="12"/>
  <c r="G94" i="3"/>
  <c r="K94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89" i="16"/>
  <c r="C88" i="3"/>
  <c r="K88" i="16"/>
  <c r="L91" i="14"/>
  <c r="E90" i="3"/>
  <c r="K90" i="14"/>
  <c r="K91" i="13"/>
  <c r="L92" i="13"/>
  <c r="F91" i="3"/>
  <c r="L94" i="12"/>
  <c r="G93" i="3"/>
  <c r="K93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88" i="16"/>
  <c r="C87" i="3"/>
  <c r="K87" i="16"/>
  <c r="L90" i="14"/>
  <c r="E89" i="3"/>
  <c r="K89" i="14"/>
  <c r="L91" i="13"/>
  <c r="F90" i="3"/>
  <c r="K90" i="13"/>
  <c r="K92" i="12"/>
  <c r="L93" i="12"/>
  <c r="G92" i="3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7" i="16"/>
  <c r="C86" i="3"/>
  <c r="K86" i="16"/>
  <c r="K88" i="14"/>
  <c r="L89" i="14"/>
  <c r="E88" i="3"/>
  <c r="K89" i="13"/>
  <c r="L90" i="13"/>
  <c r="F89" i="3"/>
  <c r="L92" i="12"/>
  <c r="G91" i="3"/>
  <c r="K91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6" i="16"/>
  <c r="C85" i="3"/>
  <c r="K85" i="16"/>
  <c r="L88" i="14"/>
  <c r="E87" i="3"/>
  <c r="K87" i="14"/>
  <c r="K88" i="13"/>
  <c r="L89" i="13"/>
  <c r="F88" i="3"/>
  <c r="L91" i="12"/>
  <c r="G90" i="3"/>
  <c r="K90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5" i="16"/>
  <c r="C84" i="3"/>
  <c r="K84" i="16"/>
  <c r="L87" i="14"/>
  <c r="E86" i="3"/>
  <c r="K86" i="14"/>
  <c r="L88" i="13"/>
  <c r="F87" i="3"/>
  <c r="K87" i="13"/>
  <c r="L90" i="12"/>
  <c r="G89" i="3"/>
  <c r="K89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3" i="16"/>
  <c r="L84" i="16"/>
  <c r="C83" i="3"/>
  <c r="K85" i="14"/>
  <c r="L86" i="14"/>
  <c r="E85" i="3"/>
  <c r="K86" i="13"/>
  <c r="L87" i="13"/>
  <c r="F86" i="3"/>
  <c r="L89" i="12"/>
  <c r="G88" i="3"/>
  <c r="K88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3" i="16"/>
  <c r="C82" i="3"/>
  <c r="K82" i="16"/>
  <c r="L85" i="14"/>
  <c r="E84" i="3"/>
  <c r="K84" i="14"/>
  <c r="L86" i="13"/>
  <c r="F85" i="3"/>
  <c r="K85" i="13"/>
  <c r="K87" i="12"/>
  <c r="L88" i="12"/>
  <c r="G87" i="3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2" i="16"/>
  <c r="C81" i="3"/>
  <c r="K81" i="16"/>
  <c r="K83" i="14"/>
  <c r="L84" i="14"/>
  <c r="E83" i="3"/>
  <c r="L85" i="13"/>
  <c r="F84" i="3"/>
  <c r="K84" i="13"/>
  <c r="L87" i="12"/>
  <c r="G86" i="3"/>
  <c r="K86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1" i="16"/>
  <c r="C80" i="3"/>
  <c r="K80" i="16"/>
  <c r="L83" i="14"/>
  <c r="E82" i="3"/>
  <c r="K82" i="14"/>
  <c r="K83" i="13"/>
  <c r="L84" i="13"/>
  <c r="F83" i="3"/>
  <c r="L86" i="12"/>
  <c r="G85" i="3"/>
  <c r="K85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79" i="16"/>
  <c r="L80" i="16"/>
  <c r="C79" i="3"/>
  <c r="K81" i="14"/>
  <c r="L82" i="14"/>
  <c r="E81" i="3"/>
  <c r="L83" i="13"/>
  <c r="F82" i="3"/>
  <c r="K82" i="13"/>
  <c r="K84" i="12"/>
  <c r="L85" i="12"/>
  <c r="G84" i="3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79" i="16"/>
  <c r="C78" i="3"/>
  <c r="K78" i="16"/>
  <c r="K80" i="14"/>
  <c r="L81" i="14"/>
  <c r="E80" i="3"/>
  <c r="K81" i="13"/>
  <c r="L82" i="13"/>
  <c r="F81" i="3"/>
  <c r="L84" i="12"/>
  <c r="G83" i="3"/>
  <c r="K83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8" i="16"/>
  <c r="C77" i="3"/>
  <c r="K77" i="16"/>
  <c r="L80" i="14"/>
  <c r="E79" i="3"/>
  <c r="K79" i="14"/>
  <c r="K80" i="13"/>
  <c r="L81" i="13"/>
  <c r="F80" i="3"/>
  <c r="L83" i="12"/>
  <c r="G82" i="3"/>
  <c r="K82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7" i="16"/>
  <c r="C76" i="3"/>
  <c r="K76" i="16"/>
  <c r="L79" i="14"/>
  <c r="E78" i="3"/>
  <c r="K78" i="14"/>
  <c r="L80" i="13"/>
  <c r="F79" i="3"/>
  <c r="K79" i="13"/>
  <c r="L82" i="12"/>
  <c r="G81" i="3"/>
  <c r="K81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6" i="16"/>
  <c r="C75" i="3"/>
  <c r="K75" i="16"/>
  <c r="L78" i="14"/>
  <c r="E77" i="3"/>
  <c r="K77" i="14"/>
  <c r="K78" i="13"/>
  <c r="L79" i="13"/>
  <c r="F78" i="3"/>
  <c r="K80" i="12"/>
  <c r="L81" i="12"/>
  <c r="G80" i="3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5" i="16"/>
  <c r="C74" i="3"/>
  <c r="K74" i="16"/>
  <c r="L77" i="14"/>
  <c r="E76" i="3"/>
  <c r="K76" i="14"/>
  <c r="L78" i="13"/>
  <c r="F77" i="3"/>
  <c r="K77" i="13"/>
  <c r="K79" i="12"/>
  <c r="L80" i="12"/>
  <c r="G79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L74" i="16"/>
  <c r="C73" i="3"/>
  <c r="K73" i="16"/>
  <c r="K75" i="14"/>
  <c r="L76" i="14"/>
  <c r="E75" i="3"/>
  <c r="L77" i="13"/>
  <c r="F76" i="3"/>
  <c r="K76" i="13"/>
  <c r="L79" i="12"/>
  <c r="G78" i="3"/>
  <c r="K78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3" i="16"/>
  <c r="C72" i="3"/>
  <c r="K72" i="16"/>
  <c r="L75" i="14"/>
  <c r="E74" i="3"/>
  <c r="K74" i="14"/>
  <c r="K75" i="13"/>
  <c r="L76" i="13"/>
  <c r="F75" i="3"/>
  <c r="L78" i="12"/>
  <c r="G77" i="3"/>
  <c r="K77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2" i="16"/>
  <c r="C71" i="3"/>
  <c r="K71" i="16"/>
  <c r="L74" i="14"/>
  <c r="E73" i="3"/>
  <c r="K73" i="14"/>
  <c r="L75" i="13"/>
  <c r="F74" i="3"/>
  <c r="K74" i="13"/>
  <c r="K76" i="12"/>
  <c r="L77" i="12"/>
  <c r="G76" i="3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1" i="16"/>
  <c r="C70" i="3"/>
  <c r="K70" i="16"/>
  <c r="K72" i="14"/>
  <c r="L73" i="14"/>
  <c r="E72" i="3"/>
  <c r="K73" i="13"/>
  <c r="L74" i="13"/>
  <c r="F73" i="3"/>
  <c r="L76" i="12"/>
  <c r="G75" i="3"/>
  <c r="K75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0" i="16"/>
  <c r="C69" i="3"/>
  <c r="K69" i="16"/>
  <c r="L72" i="14"/>
  <c r="E71" i="3"/>
  <c r="K71" i="14"/>
  <c r="K72" i="13"/>
  <c r="L73" i="13"/>
  <c r="F72" i="3"/>
  <c r="L75" i="12"/>
  <c r="G74" i="3"/>
  <c r="K74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69" i="16"/>
  <c r="C68" i="3"/>
  <c r="K68" i="16"/>
  <c r="L71" i="14"/>
  <c r="E70" i="3"/>
  <c r="K70" i="14"/>
  <c r="L72" i="13"/>
  <c r="F71" i="3"/>
  <c r="K71" i="13"/>
  <c r="L74" i="12"/>
  <c r="G73" i="3"/>
  <c r="K73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7" i="16"/>
  <c r="L68" i="16"/>
  <c r="C67" i="3"/>
  <c r="K69" i="14"/>
  <c r="L70" i="14"/>
  <c r="E69" i="3"/>
  <c r="K70" i="13"/>
  <c r="L71" i="13"/>
  <c r="F70" i="3"/>
  <c r="K72" i="12"/>
  <c r="L73" i="12"/>
  <c r="G72" i="3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7" i="16"/>
  <c r="C66" i="3"/>
  <c r="K66" i="16"/>
  <c r="L69" i="14"/>
  <c r="E68" i="3"/>
  <c r="K68" i="14"/>
  <c r="L70" i="13"/>
  <c r="F69" i="3"/>
  <c r="K69" i="13"/>
  <c r="L72" i="12"/>
  <c r="G71" i="3"/>
  <c r="K71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6" i="16"/>
  <c r="C65" i="3"/>
  <c r="K65" i="16"/>
  <c r="K67" i="14"/>
  <c r="L68" i="14"/>
  <c r="E67" i="3"/>
  <c r="L69" i="13"/>
  <c r="F68" i="3"/>
  <c r="K68" i="13"/>
  <c r="L71" i="12"/>
  <c r="G70" i="3"/>
  <c r="K70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5" i="16"/>
  <c r="C64" i="3"/>
  <c r="K64" i="16"/>
  <c r="K66" i="14"/>
  <c r="L67" i="14"/>
  <c r="E66" i="3"/>
  <c r="K67" i="13"/>
  <c r="L68" i="13"/>
  <c r="F67" i="3"/>
  <c r="L70" i="12"/>
  <c r="G69" i="3"/>
  <c r="K69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3" i="16"/>
  <c r="L64" i="16"/>
  <c r="C63" i="3"/>
  <c r="L66" i="14"/>
  <c r="E65" i="3"/>
  <c r="K65" i="14"/>
  <c r="L67" i="13"/>
  <c r="F66" i="3"/>
  <c r="K66" i="13"/>
  <c r="L69" i="12"/>
  <c r="G68" i="3"/>
  <c r="K68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3" i="16"/>
  <c r="C62" i="3"/>
  <c r="K62" i="16"/>
  <c r="K64" i="14"/>
  <c r="L65" i="14"/>
  <c r="E64" i="3"/>
  <c r="K65" i="13"/>
  <c r="L66" i="13"/>
  <c r="F65" i="3"/>
  <c r="L68" i="12"/>
  <c r="G67" i="3"/>
  <c r="K67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2" i="16"/>
  <c r="C61" i="3"/>
  <c r="K61" i="16"/>
  <c r="L64" i="14"/>
  <c r="E63" i="3"/>
  <c r="K63" i="14"/>
  <c r="K64" i="13"/>
  <c r="L65" i="13"/>
  <c r="F64" i="3"/>
  <c r="L67" i="12"/>
  <c r="G66" i="3"/>
  <c r="K66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1" i="16"/>
  <c r="C60" i="3"/>
  <c r="K60" i="16"/>
  <c r="K62" i="14"/>
  <c r="L63" i="14"/>
  <c r="E62" i="3"/>
  <c r="L64" i="13"/>
  <c r="F63" i="3"/>
  <c r="K63" i="13"/>
  <c r="L66" i="12"/>
  <c r="G65" i="3"/>
  <c r="K65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0" i="16"/>
  <c r="C59" i="3"/>
  <c r="K59" i="16"/>
  <c r="K61" i="14"/>
  <c r="L62" i="14"/>
  <c r="E61" i="3"/>
  <c r="L63" i="13"/>
  <c r="F62" i="3"/>
  <c r="K62" i="13"/>
  <c r="K64" i="12"/>
  <c r="L65" i="12"/>
  <c r="G64" i="3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59" i="16"/>
  <c r="C58" i="3"/>
  <c r="K58" i="16"/>
  <c r="L61" i="14"/>
  <c r="E60" i="3"/>
  <c r="K60" i="14"/>
  <c r="L62" i="13"/>
  <c r="F61" i="3"/>
  <c r="K61" i="13"/>
  <c r="K63" i="12"/>
  <c r="L64" i="12"/>
  <c r="G63" i="3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L58" i="16"/>
  <c r="C57" i="3"/>
  <c r="K57" i="16"/>
  <c r="K59" i="14"/>
  <c r="L60" i="14"/>
  <c r="E59" i="3"/>
  <c r="L61" i="13"/>
  <c r="F60" i="3"/>
  <c r="K60" i="13"/>
  <c r="L63" i="12"/>
  <c r="G62" i="3"/>
  <c r="K62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7" i="16"/>
  <c r="C56" i="3"/>
  <c r="K56" i="16"/>
  <c r="K58" i="14"/>
  <c r="L59" i="14"/>
  <c r="E58" i="3"/>
  <c r="K59" i="13"/>
  <c r="L60" i="13"/>
  <c r="F59" i="3"/>
  <c r="L62" i="12"/>
  <c r="G61" i="3"/>
  <c r="K61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6" i="16"/>
  <c r="C55" i="3"/>
  <c r="K55" i="16"/>
  <c r="K57" i="14"/>
  <c r="L58" i="14"/>
  <c r="E57" i="3"/>
  <c r="K58" i="13"/>
  <c r="L59" i="13"/>
  <c r="F58" i="3"/>
  <c r="L61" i="12"/>
  <c r="G60" i="3"/>
  <c r="K60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5" i="16"/>
  <c r="C54" i="3"/>
  <c r="K54" i="16"/>
  <c r="K56" i="14"/>
  <c r="L57" i="14"/>
  <c r="E56" i="3"/>
  <c r="K57" i="13"/>
  <c r="L58" i="13"/>
  <c r="F57" i="3"/>
  <c r="L60" i="12"/>
  <c r="G59" i="3"/>
  <c r="K59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4" i="16"/>
  <c r="C53" i="3"/>
  <c r="K53" i="16"/>
  <c r="L56" i="14"/>
  <c r="E55" i="3"/>
  <c r="K55" i="14"/>
  <c r="K56" i="13"/>
  <c r="L57" i="13"/>
  <c r="F56" i="3"/>
  <c r="L59" i="12"/>
  <c r="G58" i="3"/>
  <c r="K58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3" i="16"/>
  <c r="C52" i="3"/>
  <c r="K52" i="16"/>
  <c r="L55" i="14"/>
  <c r="E54" i="3"/>
  <c r="K54" i="14"/>
  <c r="L56" i="13"/>
  <c r="F55" i="3"/>
  <c r="K55" i="13"/>
  <c r="K57" i="12"/>
  <c r="L58" i="12"/>
  <c r="G57" i="3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52" i="16"/>
  <c r="C51" i="3"/>
  <c r="K51" i="16"/>
  <c r="L54" i="14"/>
  <c r="E53" i="3"/>
  <c r="K53" i="14"/>
  <c r="L55" i="13"/>
  <c r="F54" i="3"/>
  <c r="K54" i="13"/>
  <c r="L57" i="12"/>
  <c r="G56" i="3"/>
  <c r="K56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1" i="16"/>
  <c r="C50" i="3"/>
  <c r="K50" i="16"/>
  <c r="L53" i="14"/>
  <c r="E52" i="3"/>
  <c r="K52" i="14"/>
  <c r="L54" i="13"/>
  <c r="F53" i="3"/>
  <c r="K53" i="13"/>
  <c r="L56" i="12"/>
  <c r="G55" i="3"/>
  <c r="K55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0" i="16"/>
  <c r="C49" i="3"/>
  <c r="K49" i="16"/>
  <c r="K51" i="14"/>
  <c r="L52" i="14"/>
  <c r="E51" i="3"/>
  <c r="L53" i="13"/>
  <c r="F52" i="3"/>
  <c r="K52" i="13"/>
  <c r="L55" i="12"/>
  <c r="G54" i="3"/>
  <c r="K54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49" i="16"/>
  <c r="C48" i="3"/>
  <c r="K48" i="16"/>
  <c r="L51" i="14"/>
  <c r="E50" i="3"/>
  <c r="K50" i="14"/>
  <c r="K51" i="13"/>
  <c r="L52" i="13"/>
  <c r="F51" i="3"/>
  <c r="L54" i="12"/>
  <c r="G53" i="3"/>
  <c r="K53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48" i="16"/>
  <c r="C47" i="3"/>
  <c r="K47" i="16"/>
  <c r="L50" i="14"/>
  <c r="E49" i="3"/>
  <c r="K49" i="14"/>
  <c r="K50" i="13"/>
  <c r="L51" i="13"/>
  <c r="F50" i="3"/>
  <c r="L53" i="12"/>
  <c r="G52" i="3"/>
  <c r="K52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7" i="16"/>
  <c r="C46" i="3"/>
  <c r="K46" i="16"/>
  <c r="K48" i="14"/>
  <c r="L49" i="14"/>
  <c r="E48" i="3"/>
  <c r="K49" i="13"/>
  <c r="L50" i="13"/>
  <c r="F49" i="3"/>
  <c r="K51" i="12"/>
  <c r="L52" i="12"/>
  <c r="G51" i="3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6" i="16"/>
  <c r="C45" i="3"/>
  <c r="K45" i="16"/>
  <c r="L48" i="14"/>
  <c r="E47" i="3"/>
  <c r="K47" i="14"/>
  <c r="K48" i="13"/>
  <c r="L49" i="13"/>
  <c r="F48" i="3"/>
  <c r="L51" i="12"/>
  <c r="G50" i="3"/>
  <c r="K50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5" i="16"/>
  <c r="C44" i="3"/>
  <c r="K44" i="16"/>
  <c r="K46" i="14"/>
  <c r="L47" i="14"/>
  <c r="E46" i="3"/>
  <c r="L48" i="13"/>
  <c r="F47" i="3"/>
  <c r="K47" i="13"/>
  <c r="L50" i="12"/>
  <c r="G49" i="3"/>
  <c r="K49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4" i="16"/>
  <c r="C43" i="3"/>
  <c r="K43" i="16"/>
  <c r="L46" i="14"/>
  <c r="E45" i="3"/>
  <c r="K45" i="14"/>
  <c r="L47" i="13"/>
  <c r="F46" i="3"/>
  <c r="K46" i="13"/>
  <c r="K48" i="12"/>
  <c r="L49" i="12"/>
  <c r="G48" i="3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3" i="16"/>
  <c r="C42" i="3"/>
  <c r="K42" i="16"/>
  <c r="L45" i="14"/>
  <c r="E44" i="3"/>
  <c r="K44" i="14"/>
  <c r="L46" i="13"/>
  <c r="F45" i="3"/>
  <c r="K45" i="13"/>
  <c r="K47" i="12"/>
  <c r="L48" i="12"/>
  <c r="G47" i="3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2" i="16"/>
  <c r="C41" i="3"/>
  <c r="K41" i="16"/>
  <c r="K43" i="14"/>
  <c r="L44" i="14"/>
  <c r="E43" i="3"/>
  <c r="L45" i="13"/>
  <c r="F44" i="3"/>
  <c r="K44" i="13"/>
  <c r="L47" i="12"/>
  <c r="G46" i="3"/>
  <c r="K46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1" i="16"/>
  <c r="C40" i="3"/>
  <c r="K40" i="16"/>
  <c r="L43" i="14"/>
  <c r="E42" i="3"/>
  <c r="K42" i="14"/>
  <c r="K43" i="13"/>
  <c r="L44" i="13"/>
  <c r="F43" i="3"/>
  <c r="K45" i="12"/>
  <c r="L46" i="12"/>
  <c r="G45" i="3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0" i="16"/>
  <c r="C39" i="3"/>
  <c r="K39" i="16"/>
  <c r="L42" i="14"/>
  <c r="E41" i="3"/>
  <c r="K41" i="14"/>
  <c r="K42" i="13"/>
  <c r="L43" i="13"/>
  <c r="F42" i="3"/>
  <c r="K44" i="12"/>
  <c r="L45" i="12"/>
  <c r="G44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39" i="16"/>
  <c r="C38" i="3"/>
  <c r="K38" i="16"/>
  <c r="K40" i="14"/>
  <c r="L41" i="14"/>
  <c r="E40" i="3"/>
  <c r="K41" i="13"/>
  <c r="L42" i="13"/>
  <c r="F41" i="3"/>
  <c r="L44" i="12"/>
  <c r="G43" i="3"/>
  <c r="K43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8" i="16"/>
  <c r="C37" i="3"/>
  <c r="K37" i="16"/>
  <c r="L40" i="14"/>
  <c r="E39" i="3"/>
  <c r="K39" i="14"/>
  <c r="L41" i="13"/>
  <c r="F40" i="3"/>
  <c r="K40" i="13"/>
  <c r="L43" i="12"/>
  <c r="G42" i="3"/>
  <c r="K42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7" i="16"/>
  <c r="C36" i="3"/>
  <c r="K36" i="16"/>
  <c r="K38" i="14"/>
  <c r="L39" i="14"/>
  <c r="E38" i="3"/>
  <c r="L40" i="13"/>
  <c r="F39" i="3"/>
  <c r="K39" i="13"/>
  <c r="K41" i="12"/>
  <c r="L42" i="12"/>
  <c r="G41" i="3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5" i="16"/>
  <c r="L36" i="16"/>
  <c r="C35" i="3"/>
  <c r="L38" i="14"/>
  <c r="E37" i="3"/>
  <c r="K37" i="14"/>
  <c r="L39" i="13"/>
  <c r="F38" i="3"/>
  <c r="K38" i="13"/>
  <c r="L41" i="12"/>
  <c r="G40" i="3"/>
  <c r="K40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5" i="16"/>
  <c r="C34" i="3"/>
  <c r="K34" i="16"/>
  <c r="L37" i="14"/>
  <c r="E36" i="3"/>
  <c r="K36" i="14"/>
  <c r="L38" i="13"/>
  <c r="F37" i="3"/>
  <c r="K37" i="13"/>
  <c r="L40" i="12"/>
  <c r="G39" i="3"/>
  <c r="K39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4" i="16"/>
  <c r="C33" i="3"/>
  <c r="K33" i="16"/>
  <c r="K35" i="14"/>
  <c r="L36" i="14"/>
  <c r="E35" i="3"/>
  <c r="K36" i="13"/>
  <c r="L37" i="13"/>
  <c r="F36" i="3"/>
  <c r="L39" i="12"/>
  <c r="G38" i="3"/>
  <c r="K38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3" i="16"/>
  <c r="C32" i="3"/>
  <c r="K32" i="16"/>
  <c r="L35" i="14"/>
  <c r="E34" i="3"/>
  <c r="K34" i="14"/>
  <c r="K35" i="13"/>
  <c r="L36" i="13"/>
  <c r="F35" i="3"/>
  <c r="L38" i="12"/>
  <c r="G37" i="3"/>
  <c r="K37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2" i="16"/>
  <c r="C31" i="3"/>
  <c r="K31" i="16"/>
  <c r="L34" i="14"/>
  <c r="E33" i="3"/>
  <c r="K33" i="14"/>
  <c r="K34" i="13"/>
  <c r="L35" i="13"/>
  <c r="F34" i="3"/>
  <c r="L37" i="12"/>
  <c r="G36" i="3"/>
  <c r="K36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1" i="16"/>
  <c r="C30" i="3"/>
  <c r="K30" i="16"/>
  <c r="K32" i="14"/>
  <c r="L33" i="14"/>
  <c r="E32" i="3"/>
  <c r="L34" i="13"/>
  <c r="F33" i="3"/>
  <c r="K33" i="13"/>
  <c r="L36" i="12"/>
  <c r="G35" i="3"/>
  <c r="K35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0" i="16"/>
  <c r="C29" i="3"/>
  <c r="K29" i="16"/>
  <c r="L32" i="14"/>
  <c r="E31" i="3"/>
  <c r="K31" i="14"/>
  <c r="L33" i="13"/>
  <c r="F32" i="3"/>
  <c r="K32" i="13"/>
  <c r="L35" i="12"/>
  <c r="G34" i="3"/>
  <c r="K34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29" i="16"/>
  <c r="C28" i="3"/>
  <c r="K28" i="16"/>
  <c r="L31" i="14"/>
  <c r="E30" i="3"/>
  <c r="K30" i="14"/>
  <c r="L32" i="13"/>
  <c r="F31" i="3"/>
  <c r="K31" i="13"/>
  <c r="K33" i="12"/>
  <c r="L34" i="12"/>
  <c r="G33" i="3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L28" i="16"/>
  <c r="C27" i="3"/>
  <c r="K27" i="16"/>
  <c r="L30" i="14"/>
  <c r="E29" i="3"/>
  <c r="K29" i="14"/>
  <c r="L31" i="13"/>
  <c r="F30" i="3"/>
  <c r="K30" i="13"/>
  <c r="L33" i="12"/>
  <c r="G32" i="3"/>
  <c r="K32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7" i="16"/>
  <c r="C26" i="3"/>
  <c r="K26" i="16"/>
  <c r="L29" i="14"/>
  <c r="E28" i="3"/>
  <c r="K28" i="14"/>
  <c r="K29" i="13"/>
  <c r="L30" i="13"/>
  <c r="F29" i="3"/>
  <c r="K31" i="12"/>
  <c r="L32" i="12"/>
  <c r="G31" i="3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6" i="16"/>
  <c r="C25" i="3"/>
  <c r="K25" i="16"/>
  <c r="K27" i="14"/>
  <c r="L28" i="14"/>
  <c r="E27" i="3"/>
  <c r="K28" i="13"/>
  <c r="L29" i="13"/>
  <c r="F28" i="3"/>
  <c r="K30" i="12"/>
  <c r="L31" i="12"/>
  <c r="G30" i="3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5" i="16"/>
  <c r="C24" i="3"/>
  <c r="K24" i="16"/>
  <c r="K26" i="14"/>
  <c r="L27" i="14"/>
  <c r="E26" i="3"/>
  <c r="K27" i="13"/>
  <c r="L28" i="13"/>
  <c r="F27" i="3"/>
  <c r="L30" i="12"/>
  <c r="G29" i="3"/>
  <c r="K29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K23" i="16"/>
  <c r="L24" i="16"/>
  <c r="C23" i="3"/>
  <c r="K25" i="14"/>
  <c r="L26" i="14"/>
  <c r="E25" i="3"/>
  <c r="K26" i="13"/>
  <c r="L27" i="13"/>
  <c r="F26" i="3"/>
  <c r="L29" i="12"/>
  <c r="G28" i="3"/>
  <c r="K28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3" i="16"/>
  <c r="C22" i="3"/>
  <c r="K22" i="16"/>
  <c r="K24" i="14"/>
  <c r="L25" i="14"/>
  <c r="E24" i="3"/>
  <c r="L26" i="13"/>
  <c r="F25" i="3"/>
  <c r="K25" i="13"/>
  <c r="K27" i="12"/>
  <c r="L28" i="12"/>
  <c r="G27" i="3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2" i="16"/>
  <c r="C21" i="3"/>
  <c r="K21" i="16"/>
  <c r="L24" i="14"/>
  <c r="E23" i="3"/>
  <c r="K23" i="14"/>
  <c r="L25" i="13"/>
  <c r="F24" i="3"/>
  <c r="K24" i="13"/>
  <c r="K26" i="12"/>
  <c r="L27" i="12"/>
  <c r="G26" i="3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0" i="16"/>
  <c r="L21" i="16"/>
  <c r="C20" i="3"/>
  <c r="L23" i="14"/>
  <c r="E22" i="3"/>
  <c r="K22" i="14"/>
  <c r="L24" i="13"/>
  <c r="F23" i="3"/>
  <c r="K23" i="13"/>
  <c r="L26" i="12"/>
  <c r="G25" i="3"/>
  <c r="K25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19" i="16"/>
  <c r="L20" i="16"/>
  <c r="C19" i="3"/>
  <c r="L22" i="14"/>
  <c r="E21" i="3"/>
  <c r="K21" i="14"/>
  <c r="L23" i="13"/>
  <c r="F22" i="3"/>
  <c r="K22" i="13"/>
  <c r="L25" i="12"/>
  <c r="G24" i="3"/>
  <c r="K24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19" i="16"/>
  <c r="C18" i="3"/>
  <c r="K18" i="16"/>
  <c r="L21" i="14"/>
  <c r="E20" i="3"/>
  <c r="K20" i="14"/>
  <c r="L22" i="13"/>
  <c r="F21" i="3"/>
  <c r="K21" i="13"/>
  <c r="L24" i="12"/>
  <c r="G23" i="3"/>
  <c r="K23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7" i="16"/>
  <c r="L18" i="16"/>
  <c r="C17" i="3"/>
  <c r="K19" i="14"/>
  <c r="L20" i="14"/>
  <c r="E19" i="3"/>
  <c r="K20" i="13"/>
  <c r="L21" i="13"/>
  <c r="F20" i="3"/>
  <c r="L23" i="12"/>
  <c r="G22" i="3"/>
  <c r="K22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6" i="16"/>
  <c r="L17" i="16"/>
  <c r="C16" i="3"/>
  <c r="L19" i="14"/>
  <c r="E18" i="3"/>
  <c r="K18" i="14"/>
  <c r="K19" i="13"/>
  <c r="L20" i="13"/>
  <c r="F19" i="3"/>
  <c r="L22" i="12"/>
  <c r="G21" i="3"/>
  <c r="K21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6" i="16"/>
  <c r="C15" i="3"/>
  <c r="K15" i="16"/>
  <c r="L18" i="14"/>
  <c r="E17" i="3"/>
  <c r="K17" i="14"/>
  <c r="K18" i="13"/>
  <c r="L19" i="13"/>
  <c r="F18" i="3"/>
  <c r="L21" i="12"/>
  <c r="G20" i="3"/>
  <c r="K20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5" i="16"/>
  <c r="C14" i="3"/>
  <c r="K14" i="16"/>
  <c r="L17" i="14"/>
  <c r="E16" i="3"/>
  <c r="K16" i="14"/>
  <c r="L18" i="13"/>
  <c r="F17" i="3"/>
  <c r="K17" i="13"/>
  <c r="L20" i="12"/>
  <c r="G19" i="3"/>
  <c r="K19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K13" i="16"/>
  <c r="L14" i="16"/>
  <c r="C13" i="3"/>
  <c r="L16" i="14"/>
  <c r="E15" i="3"/>
  <c r="K15" i="14"/>
  <c r="L17" i="13"/>
  <c r="F16" i="3"/>
  <c r="K16" i="13"/>
  <c r="K18" i="12"/>
  <c r="L19" i="12"/>
  <c r="G18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3" i="16"/>
  <c r="C12" i="3"/>
  <c r="K12" i="16"/>
  <c r="L15" i="14"/>
  <c r="E14" i="3"/>
  <c r="K14" i="14"/>
  <c r="L16" i="13"/>
  <c r="F15" i="3"/>
  <c r="K15" i="13"/>
  <c r="K17" i="12"/>
  <c r="L18" i="12"/>
  <c r="G17" i="3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2" i="16"/>
  <c r="C11" i="3"/>
  <c r="K11" i="16"/>
  <c r="K13" i="14"/>
  <c r="L14" i="14"/>
  <c r="E13" i="3"/>
  <c r="K14" i="13"/>
  <c r="L15" i="13"/>
  <c r="F14" i="3"/>
  <c r="L17" i="12"/>
  <c r="G16" i="3"/>
  <c r="K16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1" i="16"/>
  <c r="C10" i="3"/>
  <c r="K10" i="16"/>
  <c r="L13" i="14"/>
  <c r="E12" i="3"/>
  <c r="K12" i="14"/>
  <c r="L14" i="13"/>
  <c r="F13" i="3"/>
  <c r="K13" i="13"/>
  <c r="L16" i="12"/>
  <c r="G15" i="3"/>
  <c r="K15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0" i="16"/>
  <c r="C9" i="3"/>
  <c r="K9" i="16"/>
  <c r="L9" i="16"/>
  <c r="C8" i="3"/>
  <c r="L12" i="14"/>
  <c r="E11" i="3"/>
  <c r="K11" i="14"/>
  <c r="L13" i="13"/>
  <c r="F12" i="3"/>
  <c r="K12" i="13"/>
  <c r="K14" i="12"/>
  <c r="L15" i="12"/>
  <c r="G14" i="3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10" i="14"/>
  <c r="L11" i="14"/>
  <c r="E10" i="3"/>
  <c r="K11" i="13"/>
  <c r="L12" i="13"/>
  <c r="F11" i="3"/>
  <c r="L14" i="12"/>
  <c r="G13" i="3"/>
  <c r="K13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0" i="14"/>
  <c r="E9" i="3"/>
  <c r="K9" i="14"/>
  <c r="L9" i="14"/>
  <c r="E8" i="3"/>
  <c r="L11" i="13"/>
  <c r="F10" i="3"/>
  <c r="K10" i="13"/>
  <c r="L13" i="12"/>
  <c r="G12" i="3"/>
  <c r="K12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K9" i="13"/>
  <c r="L9" i="13"/>
  <c r="F8" i="3"/>
  <c r="L10" i="13"/>
  <c r="F9" i="3"/>
  <c r="K11" i="12"/>
  <c r="L12" i="12"/>
  <c r="G11" i="3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K10" i="12"/>
  <c r="L11" i="12"/>
  <c r="G10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0" i="12"/>
  <c r="G9" i="3"/>
  <c r="K9" i="12"/>
  <c r="L9" i="12"/>
  <c r="G8" i="3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<sst xmlns="http://schemas.openxmlformats.org/spreadsheetml/2006/main" count="446" uniqueCount="50">
  <si>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</si>
  <si>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</si>
  <si>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</si>
  <si>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</si>
  <si>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</si>
  <si>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</si>
  <si>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</si>
  <si>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</si>
  <si>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</si>
  <si>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</si>
  <si>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</si>
  <si>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</si>
  <si>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</si>
  <si>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</si>
  <si>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</si>
  <si>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</si>
  <si>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</si>
  <si>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</si>
  <si>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</si>
  <si>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</si>
  <si>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</si>
  <si>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</si>
  <si>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</si>
  <si>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</si>
  <si>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</si>
  <si>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Sur Metropolitano desde 2010 por edad. Total de la población.</t>
  </si>
  <si>
    <t>Tabla de mortalidad para el total de la población. Sur Metropolitano 2016.</t>
  </si>
  <si>
    <t>Tabla de mortalidad para el total de la población. Sur Metropolitano 2015.</t>
  </si>
  <si>
    <t>Tabla de mortalidad para el total de la población. Sur Metropolitano 2014.</t>
  </si>
  <si>
    <t>Tabla de mortalidad para el total de la población. Sur Metropolitano 2012.</t>
  </si>
  <si>
    <t>Tabla de mortalidad para el total de la población. Sur Metropolitano 2011.</t>
  </si>
  <si>
    <t>Tabla de mortalidad para el total de la población. Sur Metropolitano 2010.</t>
  </si>
  <si>
    <t>Tabla de mortalidad para el total de la población. Sur Metropolitano 2013.</t>
  </si>
  <si>
    <t>Tabla de mortalidad para el total de la población. Sur Metropolitano 2017.</t>
  </si>
  <si>
    <t>Tabla de mortalidad para el total de la población. Sur Metropolitano 2018.</t>
  </si>
  <si>
    <t>Tabla de mortalidad para el total de la población. Sur Metropolitano 2019.</t>
  </si>
  <si>
    <t>Tabla de mortalidad para el total de la población. Sur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</si>
  <si>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</si>
  <si>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</si>
  <si>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</si>
  <si>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</si>
  <si>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</si>
  <si>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</si>
  <si>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</si>
  <si>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</si>
  <si>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</si>
  <si>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</si>
  <si>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</si>
  <si>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Sur Metropolitano 2021</t>
  </si>
  <si>
    <t>Tabla de mortalidad para el total de la población. Sur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</si>
</sst>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25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9" customFormat="1" x14ac:dyDescent="0.2">
      <c r="A6" s="68" t="s">
        <v>21</v>
      </c>
      <c r="B6" s="68">
        <v>2022</v>
      </c>
      <c r="C6" s="68">
        <v>2021</v>
      </c>
      <c r="D6" s="68">
        <v>2020</v>
      </c>
      <c r="E6" s="68">
        <v>2019</v>
      </c>
      <c r="F6" s="68">
        <v>2018</v>
      </c>
      <c r="G6" s="68">
        <v>2017</v>
      </c>
      <c r="H6" s="68">
        <v>2016</v>
      </c>
      <c r="I6" s="68">
        <v>2015</v>
      </c>
      <c r="J6" s="68">
        <v>2014</v>
      </c>
      <c r="K6" s="68">
        <v>2013</v>
      </c>
      <c r="L6" s="68">
        <v>2012</v>
      </c>
      <c r="M6" s="68">
        <v>2011</v>
      </c>
      <c r="N6" s="68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6">
        <f>'2022'!L9</f>
        <v>84.367778871934576</v>
      </c>
      <c r="C8" s="46">
        <f>'2021'!L9</f>
        <v>84.587121431480256</v>
      </c>
      <c r="D8" s="46">
        <f>'2020'!L9</f>
        <v>81.871254595074362</v>
      </c>
      <c r="E8" s="46">
        <f>'2019'!L9</f>
        <v>84.763763208455387</v>
      </c>
      <c r="F8" s="46">
        <f>'2018'!L9</f>
        <v>84.735475471038384</v>
      </c>
      <c r="G8" s="46">
        <f>'2017'!L9</f>
        <v>84.410235899374285</v>
      </c>
      <c r="H8" s="46">
        <f>'2016'!L9</f>
        <v>84.395672382031137</v>
      </c>
      <c r="I8" s="46">
        <f>'2015'!L9</f>
        <v>83.568678448488328</v>
      </c>
      <c r="J8" s="47">
        <f>'2014'!L9</f>
        <v>84.148649209006223</v>
      </c>
      <c r="K8" s="47">
        <f>'2013'!L9</f>
        <v>84.020535662473478</v>
      </c>
      <c r="L8" s="47">
        <f>'2012'!L9</f>
        <v>83.390797779910969</v>
      </c>
      <c r="M8" s="47">
        <f>'2011'!L9</f>
        <v>83.490220220485256</v>
      </c>
      <c r="N8" s="47">
        <f>'2010'!L9</f>
        <v>83.289758145596707</v>
      </c>
    </row>
    <row r="9" spans="1:14" x14ac:dyDescent="0.2">
      <c r="A9" s="17">
        <v>1</v>
      </c>
      <c r="B9" s="52">
        <f>'2022'!L10</f>
        <v>83.611997796845003</v>
      </c>
      <c r="C9" s="52">
        <f>'2021'!L10</f>
        <v>83.793376834029019</v>
      </c>
      <c r="D9" s="52">
        <f>'2020'!L10</f>
        <v>81.039252456062385</v>
      </c>
      <c r="E9" s="52">
        <f>'2019'!L10</f>
        <v>83.912069211374316</v>
      </c>
      <c r="F9" s="52">
        <f>'2018'!L10</f>
        <v>83.965875030967482</v>
      </c>
      <c r="G9" s="52">
        <f>'2017'!L10</f>
        <v>83.567955730332116</v>
      </c>
      <c r="H9" s="52">
        <f>'2016'!L10</f>
        <v>83.547142790303823</v>
      </c>
      <c r="I9" s="52">
        <f>'2015'!L10</f>
        <v>82.75107326320358</v>
      </c>
      <c r="J9" s="6">
        <f>'2014'!L10</f>
        <v>83.399625763530125</v>
      </c>
      <c r="K9" s="6">
        <f>'2013'!L10</f>
        <v>83.200666221055371</v>
      </c>
      <c r="L9" s="6">
        <f>'2012'!L10</f>
        <v>82.619839612299188</v>
      </c>
      <c r="M9" s="6">
        <f>'2011'!L10</f>
        <v>82.697324046221055</v>
      </c>
      <c r="N9" s="6">
        <f>'2010'!L10</f>
        <v>82.536499973931726</v>
      </c>
    </row>
    <row r="10" spans="1:14" x14ac:dyDescent="0.2">
      <c r="A10" s="17">
        <v>2</v>
      </c>
      <c r="B10" s="52">
        <f>'2022'!L11</f>
        <v>82.63637413116399</v>
      </c>
      <c r="C10" s="52">
        <f>'2021'!L11</f>
        <v>82.801022514918941</v>
      </c>
      <c r="D10" s="52">
        <f>'2020'!L11</f>
        <v>80.053006746186796</v>
      </c>
      <c r="E10" s="52">
        <f>'2019'!L11</f>
        <v>82.925342405345162</v>
      </c>
      <c r="F10" s="52">
        <f>'2018'!L11</f>
        <v>82.972150188852666</v>
      </c>
      <c r="G10" s="52">
        <f>'2017'!L11</f>
        <v>82.58586795798287</v>
      </c>
      <c r="H10" s="52">
        <f>'2016'!L11</f>
        <v>82.552989739491721</v>
      </c>
      <c r="I10" s="52">
        <f>'2015'!L11</f>
        <v>81.762716135772507</v>
      </c>
      <c r="J10" s="6">
        <f>'2014'!L11</f>
        <v>82.439511486283905</v>
      </c>
      <c r="K10" s="6">
        <f>'2013'!L11</f>
        <v>82.211395420098057</v>
      </c>
      <c r="L10" s="6">
        <f>'2012'!L11</f>
        <v>81.655912460800081</v>
      </c>
      <c r="M10" s="6">
        <f>'2011'!L11</f>
        <v>81.722757173497953</v>
      </c>
      <c r="N10" s="6">
        <f>'2010'!L11</f>
        <v>81.551414797271022</v>
      </c>
    </row>
    <row r="11" spans="1:14" x14ac:dyDescent="0.2">
      <c r="A11" s="17">
        <v>3</v>
      </c>
      <c r="B11" s="52">
        <f>'2022'!L12</f>
        <v>81.643989908182505</v>
      </c>
      <c r="C11" s="52">
        <f>'2021'!L12</f>
        <v>81.808235147542206</v>
      </c>
      <c r="D11" s="52">
        <f>'2020'!L12</f>
        <v>79.053006746186782</v>
      </c>
      <c r="E11" s="52">
        <f>'2019'!L12</f>
        <v>81.937728811897927</v>
      </c>
      <c r="F11" s="52">
        <f>'2018'!L12</f>
        <v>81.972150188852666</v>
      </c>
      <c r="G11" s="52">
        <f>'2017'!L12</f>
        <v>81.59749197015519</v>
      </c>
      <c r="H11" s="52">
        <f>'2016'!L12</f>
        <v>81.558844185622036</v>
      </c>
      <c r="I11" s="52">
        <f>'2015'!L12</f>
        <v>80.768349404368806</v>
      </c>
      <c r="J11" s="6">
        <f>'2014'!L12</f>
        <v>81.455585936796183</v>
      </c>
      <c r="K11" s="6">
        <f>'2013'!L12</f>
        <v>81.2165616323081</v>
      </c>
      <c r="L11" s="6">
        <f>'2012'!L12</f>
        <v>80.671124440642785</v>
      </c>
      <c r="M11" s="6">
        <f>'2011'!L12</f>
        <v>80.747731117221932</v>
      </c>
      <c r="N11" s="6">
        <f>'2010'!L12</f>
        <v>80.556493684058452</v>
      </c>
    </row>
    <row r="12" spans="1:14" x14ac:dyDescent="0.2">
      <c r="A12" s="17">
        <v>4</v>
      </c>
      <c r="B12" s="52">
        <f>'2022'!L13</f>
        <v>80.66512736805997</v>
      </c>
      <c r="C12" s="52">
        <f>'2021'!L13</f>
        <v>80.808235147542206</v>
      </c>
      <c r="D12" s="52">
        <f>'2020'!L13</f>
        <v>78.058890443465714</v>
      </c>
      <c r="E12" s="52">
        <f>'2019'!L13</f>
        <v>80.943500443989478</v>
      </c>
      <c r="F12" s="52">
        <f>'2018'!L13</f>
        <v>80.983542903439471</v>
      </c>
      <c r="G12" s="52">
        <f>'2017'!L13</f>
        <v>80.597491970155204</v>
      </c>
      <c r="H12" s="52">
        <f>'2016'!L13</f>
        <v>80.558844185622036</v>
      </c>
      <c r="I12" s="52">
        <f>'2015'!L13</f>
        <v>79.778852639594604</v>
      </c>
      <c r="J12" s="6">
        <f>'2014'!L13</f>
        <v>80.455585936796169</v>
      </c>
      <c r="K12" s="6">
        <f>'2013'!L13</f>
        <v>80.2165616323081</v>
      </c>
      <c r="L12" s="6">
        <f>'2012'!L13</f>
        <v>79.685826196400711</v>
      </c>
      <c r="M12" s="6">
        <f>'2011'!L13</f>
        <v>79.757704425423555</v>
      </c>
      <c r="N12" s="6">
        <f>'2010'!L13</f>
        <v>79.566984984872136</v>
      </c>
    </row>
    <row r="13" spans="1:14" x14ac:dyDescent="0.2">
      <c r="A13" s="17">
        <v>5</v>
      </c>
      <c r="B13" s="46">
        <f>'2022'!L14</f>
        <v>79.66512736805997</v>
      </c>
      <c r="C13" s="46">
        <f>'2021'!L14</f>
        <v>79.808235147542206</v>
      </c>
      <c r="D13" s="46">
        <f>'2020'!L14</f>
        <v>77.064392157759855</v>
      </c>
      <c r="E13" s="46">
        <f>'2019'!L14</f>
        <v>79.960213082585881</v>
      </c>
      <c r="F13" s="46">
        <f>'2018'!L14</f>
        <v>79.98918414146452</v>
      </c>
      <c r="G13" s="46">
        <f>'2017'!L14</f>
        <v>79.597491970155204</v>
      </c>
      <c r="H13" s="46">
        <f>'2016'!L14</f>
        <v>79.558844185622036</v>
      </c>
      <c r="I13" s="46">
        <f>'2015'!L14</f>
        <v>78.778852639594604</v>
      </c>
      <c r="J13" s="47">
        <f>'2014'!L14</f>
        <v>79.460592861834485</v>
      </c>
      <c r="K13" s="47">
        <f>'2013'!L14</f>
        <v>79.226339806074705</v>
      </c>
      <c r="L13" s="47">
        <f>'2012'!L14</f>
        <v>78.695672730371911</v>
      </c>
      <c r="M13" s="47">
        <f>'2011'!L14</f>
        <v>78.778380797803493</v>
      </c>
      <c r="N13" s="47">
        <f>'2010'!L14</f>
        <v>78.572357660779105</v>
      </c>
    </row>
    <row r="14" spans="1:14" x14ac:dyDescent="0.2">
      <c r="A14" s="17">
        <v>6</v>
      </c>
      <c r="B14" s="52">
        <f>'2022'!L15</f>
        <v>78.676989415655669</v>
      </c>
      <c r="C14" s="52">
        <f>'2021'!L15</f>
        <v>78.819505355183281</v>
      </c>
      <c r="D14" s="52">
        <f>'2020'!L15</f>
        <v>76.069691364260507</v>
      </c>
      <c r="E14" s="52">
        <f>'2019'!L15</f>
        <v>78.960213082585881</v>
      </c>
      <c r="F14" s="52">
        <f>'2018'!L15</f>
        <v>79.000064872987537</v>
      </c>
      <c r="G14" s="52">
        <f>'2017'!L15</f>
        <v>78.602689597436722</v>
      </c>
      <c r="H14" s="52">
        <f>'2016'!L15</f>
        <v>78.568940778219414</v>
      </c>
      <c r="I14" s="52">
        <f>'2015'!L15</f>
        <v>77.783778471180014</v>
      </c>
      <c r="J14" s="6">
        <f>'2014'!L15</f>
        <v>78.475218353674421</v>
      </c>
      <c r="K14" s="6">
        <f>'2013'!L15</f>
        <v>78.226339806074705</v>
      </c>
      <c r="L14" s="6">
        <f>'2012'!L15</f>
        <v>77.700775720728586</v>
      </c>
      <c r="M14" s="6">
        <f>'2011'!L15</f>
        <v>77.778380797803493</v>
      </c>
      <c r="N14" s="6">
        <f>'2010'!L15</f>
        <v>77.577759470622098</v>
      </c>
    </row>
    <row r="15" spans="1:14" x14ac:dyDescent="0.2">
      <c r="A15" s="17">
        <v>7</v>
      </c>
      <c r="B15" s="52">
        <f>'2022'!L16</f>
        <v>77.688191249039406</v>
      </c>
      <c r="C15" s="52">
        <f>'2021'!L16</f>
        <v>77.825031509462278</v>
      </c>
      <c r="D15" s="52">
        <f>'2020'!L16</f>
        <v>75.075000550197785</v>
      </c>
      <c r="E15" s="52">
        <f>'2019'!L16</f>
        <v>77.970928763148919</v>
      </c>
      <c r="F15" s="52">
        <f>'2018'!L16</f>
        <v>78.005215288948762</v>
      </c>
      <c r="G15" s="52">
        <f>'2017'!L16</f>
        <v>77.602689597436736</v>
      </c>
      <c r="H15" s="52">
        <f>'2016'!L16</f>
        <v>77.578840466372881</v>
      </c>
      <c r="I15" s="52">
        <f>'2015'!L16</f>
        <v>76.783778471180014</v>
      </c>
      <c r="J15" s="6">
        <f>'2014'!L16</f>
        <v>77.48012940505869</v>
      </c>
      <c r="K15" s="6">
        <f>'2013'!L16</f>
        <v>77.231441466000945</v>
      </c>
      <c r="L15" s="6">
        <f>'2012'!L16</f>
        <v>76.700775720728586</v>
      </c>
      <c r="M15" s="6">
        <f>'2011'!L16</f>
        <v>76.783730078307272</v>
      </c>
      <c r="N15" s="6">
        <f>'2010'!L16</f>
        <v>76.577759470622098</v>
      </c>
    </row>
    <row r="16" spans="1:14" x14ac:dyDescent="0.2">
      <c r="A16" s="17">
        <v>8</v>
      </c>
      <c r="B16" s="52">
        <f>'2022'!L17</f>
        <v>76.688191249039406</v>
      </c>
      <c r="C16" s="52">
        <f>'2021'!L17</f>
        <v>76.835902982023896</v>
      </c>
      <c r="D16" s="52">
        <f>'2020'!L17</f>
        <v>74.080094893432104</v>
      </c>
      <c r="E16" s="52">
        <f>'2019'!L17</f>
        <v>76.975992553511901</v>
      </c>
      <c r="F16" s="52">
        <f>'2018'!L17</f>
        <v>77.029978920902522</v>
      </c>
      <c r="G16" s="52">
        <f>'2017'!L17</f>
        <v>76.602689597436736</v>
      </c>
      <c r="H16" s="52">
        <f>'2016'!L17</f>
        <v>76.578840466372881</v>
      </c>
      <c r="I16" s="52">
        <f>'2015'!L17</f>
        <v>75.798265025091297</v>
      </c>
      <c r="J16" s="6">
        <f>'2014'!L17</f>
        <v>76.48012940505869</v>
      </c>
      <c r="K16" s="6">
        <f>'2013'!L17</f>
        <v>76.247179634694604</v>
      </c>
      <c r="L16" s="6">
        <f>'2012'!L17</f>
        <v>75.711361367143908</v>
      </c>
      <c r="M16" s="6">
        <f>'2011'!L17</f>
        <v>75.789082383522384</v>
      </c>
      <c r="N16" s="6">
        <f>'2010'!L17</f>
        <v>75.577759470622098</v>
      </c>
    </row>
    <row r="17" spans="1:14" x14ac:dyDescent="0.2">
      <c r="A17" s="17">
        <v>9</v>
      </c>
      <c r="B17" s="52">
        <f>'2022'!L18</f>
        <v>75.688191249039406</v>
      </c>
      <c r="C17" s="52">
        <f>'2021'!L18</f>
        <v>75.84119416426968</v>
      </c>
      <c r="D17" s="52">
        <f>'2020'!L18</f>
        <v>73.080094893432104</v>
      </c>
      <c r="E17" s="52">
        <f>'2019'!L18</f>
        <v>75.975992553511901</v>
      </c>
      <c r="F17" s="52">
        <f>'2018'!L18</f>
        <v>76.044509929558401</v>
      </c>
      <c r="G17" s="52">
        <f>'2017'!L18</f>
        <v>75.602689597436736</v>
      </c>
      <c r="H17" s="52">
        <f>'2016'!L18</f>
        <v>75.593361638403991</v>
      </c>
      <c r="I17" s="52">
        <f>'2015'!L18</f>
        <v>74.798265025091297</v>
      </c>
      <c r="J17" s="6">
        <f>'2014'!L18</f>
        <v>75.48012940505869</v>
      </c>
      <c r="K17" s="6">
        <f>'2013'!L18</f>
        <v>75.247179634694604</v>
      </c>
      <c r="L17" s="6">
        <f>'2012'!L18</f>
        <v>74.711361367143908</v>
      </c>
      <c r="M17" s="6">
        <f>'2011'!L18</f>
        <v>74.805675628243989</v>
      </c>
      <c r="N17" s="6">
        <f>'2010'!L18</f>
        <v>74.577759470622112</v>
      </c>
    </row>
    <row r="18" spans="1:14" x14ac:dyDescent="0.2">
      <c r="A18" s="17">
        <v>10</v>
      </c>
      <c r="B18" s="46">
        <f>'2022'!L19</f>
        <v>74.693331286835019</v>
      </c>
      <c r="C18" s="46">
        <f>'2021'!L19</f>
        <v>74.84119416426968</v>
      </c>
      <c r="D18" s="46">
        <f>'2020'!L19</f>
        <v>72.080094893432104</v>
      </c>
      <c r="E18" s="46">
        <f>'2019'!L19</f>
        <v>74.975992553511901</v>
      </c>
      <c r="F18" s="46">
        <f>'2018'!L19</f>
        <v>75.049216019571148</v>
      </c>
      <c r="G18" s="46">
        <f>'2017'!L19</f>
        <v>74.607471076369535</v>
      </c>
      <c r="H18" s="46">
        <f>'2016'!L19</f>
        <v>74.593361638403991</v>
      </c>
      <c r="I18" s="46">
        <f>'2015'!L19</f>
        <v>73.8136615019218</v>
      </c>
      <c r="J18" s="47">
        <f>'2014'!L19</f>
        <v>74.490647027362684</v>
      </c>
      <c r="K18" s="47">
        <f>'2013'!L19</f>
        <v>74.252462494234834</v>
      </c>
      <c r="L18" s="47">
        <f>'2012'!L19</f>
        <v>73.711361367143923</v>
      </c>
      <c r="M18" s="47">
        <f>'2011'!L19</f>
        <v>73.805675628243989</v>
      </c>
      <c r="N18" s="47">
        <f>'2010'!L19</f>
        <v>73.583598341865951</v>
      </c>
    </row>
    <row r="19" spans="1:14" x14ac:dyDescent="0.2">
      <c r="A19" s="17">
        <v>11</v>
      </c>
      <c r="B19" s="52">
        <f>'2022'!L20</f>
        <v>73.703064352126148</v>
      </c>
      <c r="C19" s="52">
        <f>'2021'!L20</f>
        <v>73.84119416426968</v>
      </c>
      <c r="D19" s="52">
        <f>'2020'!L20</f>
        <v>71.080094893432104</v>
      </c>
      <c r="E19" s="52">
        <f>'2019'!L20</f>
        <v>73.975992553511901</v>
      </c>
      <c r="F19" s="52">
        <f>'2018'!L20</f>
        <v>74.058684089552997</v>
      </c>
      <c r="G19" s="52">
        <f>'2017'!L20</f>
        <v>73.607471076369535</v>
      </c>
      <c r="H19" s="52">
        <f>'2016'!L20</f>
        <v>73.598501478273477</v>
      </c>
      <c r="I19" s="52">
        <f>'2015'!L20</f>
        <v>72.8136615019218</v>
      </c>
      <c r="J19" s="6">
        <f>'2014'!L20</f>
        <v>73.501156689239366</v>
      </c>
      <c r="K19" s="6">
        <f>'2013'!L20</f>
        <v>73.252462494234834</v>
      </c>
      <c r="L19" s="6">
        <f>'2012'!L20</f>
        <v>72.717022404172113</v>
      </c>
      <c r="M19" s="6">
        <f>'2011'!L20</f>
        <v>72.805675628244003</v>
      </c>
      <c r="N19" s="6">
        <f>'2010'!L20</f>
        <v>72.589608753341906</v>
      </c>
    </row>
    <row r="20" spans="1:14" x14ac:dyDescent="0.2">
      <c r="A20" s="17">
        <v>12</v>
      </c>
      <c r="B20" s="52">
        <f>'2022'!L21</f>
        <v>72.707691637743281</v>
      </c>
      <c r="C20" s="52">
        <f>'2021'!L21</f>
        <v>72.841194164269695</v>
      </c>
      <c r="D20" s="52">
        <f>'2020'!L21</f>
        <v>70.080094893432104</v>
      </c>
      <c r="E20" s="52">
        <f>'2019'!L21</f>
        <v>72.985266019899242</v>
      </c>
      <c r="F20" s="52">
        <f>'2018'!L21</f>
        <v>73.068447976606521</v>
      </c>
      <c r="G20" s="52">
        <f>'2017'!L21</f>
        <v>72.612535323465437</v>
      </c>
      <c r="H20" s="52">
        <f>'2016'!L21</f>
        <v>72.603665260519747</v>
      </c>
      <c r="I20" s="52">
        <f>'2015'!L21</f>
        <v>71.829120846645367</v>
      </c>
      <c r="J20" s="6">
        <f>'2014'!L21</f>
        <v>72.506593176928462</v>
      </c>
      <c r="K20" s="6">
        <f>'2013'!L21</f>
        <v>72.263756391466828</v>
      </c>
      <c r="L20" s="6">
        <f>'2012'!L21</f>
        <v>71.72273600221034</v>
      </c>
      <c r="M20" s="6">
        <f>'2011'!L21</f>
        <v>71.811577409709798</v>
      </c>
      <c r="N20" s="6">
        <f>'2010'!L21</f>
        <v>71.589608753341892</v>
      </c>
    </row>
    <row r="21" spans="1:14" x14ac:dyDescent="0.2">
      <c r="A21" s="17">
        <v>13</v>
      </c>
      <c r="B21" s="52">
        <f>'2022'!L22</f>
        <v>71.712237032152501</v>
      </c>
      <c r="C21" s="52">
        <f>'2021'!L22</f>
        <v>71.850309071402791</v>
      </c>
      <c r="D21" s="52">
        <f>'2020'!L22</f>
        <v>69.088960039521425</v>
      </c>
      <c r="E21" s="52">
        <f>'2019'!L22</f>
        <v>71.994845464974063</v>
      </c>
      <c r="F21" s="52">
        <f>'2018'!L22</f>
        <v>72.073447180793394</v>
      </c>
      <c r="G21" s="52">
        <f>'2017'!L22</f>
        <v>71.612535323465437</v>
      </c>
      <c r="H21" s="52">
        <f>'2016'!L22</f>
        <v>71.613918181282003</v>
      </c>
      <c r="I21" s="52">
        <f>'2015'!L22</f>
        <v>70.829120846645367</v>
      </c>
      <c r="J21" s="6">
        <f>'2014'!L22</f>
        <v>71.512196366810727</v>
      </c>
      <c r="K21" s="6">
        <f>'2013'!L22</f>
        <v>71.269442901481995</v>
      </c>
      <c r="L21" s="6">
        <f>'2012'!L22</f>
        <v>70.73435187695587</v>
      </c>
      <c r="M21" s="6">
        <f>'2011'!L22</f>
        <v>70.811577409709798</v>
      </c>
      <c r="N21" s="6">
        <f>'2010'!L22</f>
        <v>70.602279003977443</v>
      </c>
    </row>
    <row r="22" spans="1:14" x14ac:dyDescent="0.2">
      <c r="A22" s="17">
        <v>14</v>
      </c>
      <c r="B22" s="52">
        <f>'2022'!L23</f>
        <v>70.725462953319095</v>
      </c>
      <c r="C22" s="52">
        <f>'2021'!L23</f>
        <v>70.854852670618371</v>
      </c>
      <c r="D22" s="52">
        <f>'2020'!L23</f>
        <v>68.102597074909013</v>
      </c>
      <c r="E22" s="52">
        <f>'2019'!L23</f>
        <v>71.009544744444639</v>
      </c>
      <c r="F22" s="52">
        <f>'2018'!L23</f>
        <v>71.088482039984825</v>
      </c>
      <c r="G22" s="52">
        <f>'2017'!L23</f>
        <v>70.612535323465437</v>
      </c>
      <c r="H22" s="52">
        <f>'2016'!L23</f>
        <v>70.62450100328897</v>
      </c>
      <c r="I22" s="52">
        <f>'2015'!L23</f>
        <v>69.834593717027573</v>
      </c>
      <c r="J22" s="6">
        <f>'2014'!L23</f>
        <v>70.517834268947752</v>
      </c>
      <c r="K22" s="6">
        <f>'2013'!L23</f>
        <v>70.269442901481995</v>
      </c>
      <c r="L22" s="6">
        <f>'2012'!L23</f>
        <v>69.740399003554259</v>
      </c>
      <c r="M22" s="6">
        <f>'2011'!L23</f>
        <v>69.824145953734401</v>
      </c>
      <c r="N22" s="6">
        <f>'2010'!L23</f>
        <v>69.602279003977443</v>
      </c>
    </row>
    <row r="23" spans="1:14" x14ac:dyDescent="0.2">
      <c r="A23" s="17">
        <v>15</v>
      </c>
      <c r="B23" s="46">
        <f>'2022'!L24</f>
        <v>69.738748629953292</v>
      </c>
      <c r="C23" s="46">
        <f>'2021'!L24</f>
        <v>69.85953507946364</v>
      </c>
      <c r="D23" s="46">
        <f>'2020'!L24</f>
        <v>67.121195992700436</v>
      </c>
      <c r="E23" s="46">
        <f>'2019'!L24</f>
        <v>70.009544744444639</v>
      </c>
      <c r="F23" s="46">
        <f>'2018'!L24</f>
        <v>70.103437226857693</v>
      </c>
      <c r="G23" s="46">
        <f>'2017'!L24</f>
        <v>69.622930065544523</v>
      </c>
      <c r="H23" s="46">
        <f>'2016'!L24</f>
        <v>69.629942917071617</v>
      </c>
      <c r="I23" s="46">
        <f>'2015'!L24</f>
        <v>68.834593717027587</v>
      </c>
      <c r="J23" s="47">
        <f>'2014'!L24</f>
        <v>69.523579793443631</v>
      </c>
      <c r="K23" s="47">
        <f>'2013'!L24</f>
        <v>69.269442901481995</v>
      </c>
      <c r="L23" s="47">
        <f>'2012'!L24</f>
        <v>68.752806009602466</v>
      </c>
      <c r="M23" s="47">
        <f>'2011'!L24</f>
        <v>68.83039982346412</v>
      </c>
      <c r="N23" s="47">
        <f>'2010'!L24</f>
        <v>68.608538835393688</v>
      </c>
    </row>
    <row r="24" spans="1:14" x14ac:dyDescent="0.2">
      <c r="A24" s="17">
        <v>16</v>
      </c>
      <c r="B24" s="52">
        <f>'2022'!L25</f>
        <v>68.752255968375906</v>
      </c>
      <c r="C24" s="52">
        <f>'2021'!L25</f>
        <v>68.873875812108949</v>
      </c>
      <c r="D24" s="52">
        <f>'2020'!L25</f>
        <v>66.125849826001698</v>
      </c>
      <c r="E24" s="52">
        <f>'2019'!L25</f>
        <v>69.014420383258127</v>
      </c>
      <c r="F24" s="52">
        <f>'2018'!L25</f>
        <v>69.113697545593908</v>
      </c>
      <c r="G24" s="52">
        <f>'2017'!L25</f>
        <v>68.628275379704945</v>
      </c>
      <c r="H24" s="52">
        <f>'2016'!L25</f>
        <v>68.629942917071617</v>
      </c>
      <c r="I24" s="52">
        <f>'2015'!L25</f>
        <v>67.834593717027587</v>
      </c>
      <c r="J24" s="6">
        <f>'2014'!L25</f>
        <v>68.54161495778456</v>
      </c>
      <c r="K24" s="6">
        <f>'2013'!L25</f>
        <v>68.275628316385891</v>
      </c>
      <c r="L24" s="6">
        <f>'2012'!L25</f>
        <v>67.765142711999147</v>
      </c>
      <c r="M24" s="6">
        <f>'2011'!L25</f>
        <v>67.836584409591055</v>
      </c>
      <c r="N24" s="6">
        <f>'2010'!L25</f>
        <v>67.608538835393688</v>
      </c>
    </row>
    <row r="25" spans="1:14" x14ac:dyDescent="0.2">
      <c r="A25" s="17">
        <v>17</v>
      </c>
      <c r="B25" s="52">
        <f>'2022'!L26</f>
        <v>67.766084962339121</v>
      </c>
      <c r="C25" s="52">
        <f>'2021'!L26</f>
        <v>67.892946943768862</v>
      </c>
      <c r="D25" s="52">
        <f>'2020'!L26</f>
        <v>65.139641231280919</v>
      </c>
      <c r="E25" s="52">
        <f>'2019'!L26</f>
        <v>68.029435597017326</v>
      </c>
      <c r="F25" s="52">
        <f>'2018'!L26</f>
        <v>68.124201383864886</v>
      </c>
      <c r="G25" s="52">
        <f>'2017'!L26</f>
        <v>67.638991163650488</v>
      </c>
      <c r="H25" s="52">
        <f>'2016'!L26</f>
        <v>67.641085729831502</v>
      </c>
      <c r="I25" s="52">
        <f>'2015'!L26</f>
        <v>66.840447117620201</v>
      </c>
      <c r="J25" s="6">
        <f>'2014'!L26</f>
        <v>67.547751467070071</v>
      </c>
      <c r="K25" s="6">
        <f>'2013'!L26</f>
        <v>67.28178442050654</v>
      </c>
      <c r="L25" s="6">
        <f>'2012'!L26</f>
        <v>66.771243028755322</v>
      </c>
      <c r="M25" s="6">
        <f>'2011'!L26</f>
        <v>66.842618964809915</v>
      </c>
      <c r="N25" s="6">
        <f>'2010'!L26</f>
        <v>66.626144153613794</v>
      </c>
    </row>
    <row r="26" spans="1:14" x14ac:dyDescent="0.2">
      <c r="A26" s="17">
        <v>18</v>
      </c>
      <c r="B26" s="52">
        <f>'2022'!L27</f>
        <v>66.78903706901373</v>
      </c>
      <c r="C26" s="52">
        <f>'2021'!L27</f>
        <v>66.902375219745736</v>
      </c>
      <c r="D26" s="52">
        <f>'2020'!L27</f>
        <v>64.15844529014629</v>
      </c>
      <c r="E26" s="52">
        <f>'2019'!L27</f>
        <v>67.02943559701734</v>
      </c>
      <c r="F26" s="52">
        <f>'2018'!L27</f>
        <v>67.145203503942184</v>
      </c>
      <c r="G26" s="52">
        <f>'2017'!L27</f>
        <v>66.638991163650488</v>
      </c>
      <c r="H26" s="52">
        <f>'2016'!L27</f>
        <v>66.64686553319136</v>
      </c>
      <c r="I26" s="52">
        <f>'2015'!L27</f>
        <v>65.840447117620187</v>
      </c>
      <c r="J26" s="6">
        <f>'2014'!L27</f>
        <v>66.547751467070071</v>
      </c>
      <c r="K26" s="6">
        <f>'2013'!L27</f>
        <v>66.287834591227735</v>
      </c>
      <c r="L26" s="6">
        <f>'2012'!L27</f>
        <v>65.789117139075046</v>
      </c>
      <c r="M26" s="6">
        <f>'2011'!L27</f>
        <v>65.860053079814676</v>
      </c>
      <c r="N26" s="6">
        <f>'2010'!L27</f>
        <v>65.626144153613794</v>
      </c>
    </row>
    <row r="27" spans="1:14" x14ac:dyDescent="0.2">
      <c r="A27" s="17">
        <v>19</v>
      </c>
      <c r="B27" s="52">
        <f>'2022'!L28</f>
        <v>65.811523147548101</v>
      </c>
      <c r="C27" s="52">
        <f>'2021'!L28</f>
        <v>65.911907967405654</v>
      </c>
      <c r="D27" s="52">
        <f>'2020'!L28</f>
        <v>63.177365290696898</v>
      </c>
      <c r="E27" s="52">
        <f>'2019'!L28</f>
        <v>66.054509819908461</v>
      </c>
      <c r="F27" s="52">
        <f>'2018'!L28</f>
        <v>66.160911215810188</v>
      </c>
      <c r="G27" s="52">
        <f>'2017'!L28</f>
        <v>65.661212486959428</v>
      </c>
      <c r="H27" s="52">
        <f>'2016'!L28</f>
        <v>65.652692424094568</v>
      </c>
      <c r="I27" s="52">
        <f>'2015'!L28</f>
        <v>64.846306721881476</v>
      </c>
      <c r="J27" s="6">
        <f>'2014'!L28</f>
        <v>65.553693684925847</v>
      </c>
      <c r="K27" s="6">
        <f>'2013'!L28</f>
        <v>65.293686299886048</v>
      </c>
      <c r="L27" s="6">
        <f>'2012'!L28</f>
        <v>64.800401608182611</v>
      </c>
      <c r="M27" s="6">
        <f>'2011'!L28</f>
        <v>64.876307082321375</v>
      </c>
      <c r="N27" s="6">
        <f>'2010'!L28</f>
        <v>64.626144153613794</v>
      </c>
    </row>
    <row r="28" spans="1:14" x14ac:dyDescent="0.2">
      <c r="A28" s="17">
        <v>20</v>
      </c>
      <c r="B28" s="46">
        <f>'2022'!L29</f>
        <v>64.820655040788367</v>
      </c>
      <c r="C28" s="46">
        <f>'2021'!L29</f>
        <v>64.916708333952741</v>
      </c>
      <c r="D28" s="46">
        <f>'2020'!L29</f>
        <v>62.186640738894482</v>
      </c>
      <c r="E28" s="46">
        <f>'2019'!L29</f>
        <v>65.064496035129707</v>
      </c>
      <c r="F28" s="46">
        <f>'2018'!L29</f>
        <v>65.160911215810188</v>
      </c>
      <c r="G28" s="46">
        <f>'2017'!L29</f>
        <v>64.6780203316317</v>
      </c>
      <c r="H28" s="46">
        <f>'2016'!L29</f>
        <v>64.675543997569633</v>
      </c>
      <c r="I28" s="46">
        <f>'2015'!L29</f>
        <v>63.857730326110648</v>
      </c>
      <c r="J28" s="47">
        <f>'2014'!L29</f>
        <v>64.559450394247108</v>
      </c>
      <c r="K28" s="47">
        <f>'2013'!L29</f>
        <v>64.299235604981973</v>
      </c>
      <c r="L28" s="47">
        <f>'2012'!L29</f>
        <v>63.816205409987006</v>
      </c>
      <c r="M28" s="47">
        <f>'2011'!L29</f>
        <v>63.896832787022589</v>
      </c>
      <c r="N28" s="47">
        <f>'2010'!L29</f>
        <v>63.64623615820507</v>
      </c>
    </row>
    <row r="29" spans="1:14" x14ac:dyDescent="0.2">
      <c r="A29" s="17">
        <v>21</v>
      </c>
      <c r="B29" s="52">
        <f>'2022'!L30</f>
        <v>63.834515193117369</v>
      </c>
      <c r="C29" s="52">
        <f>'2021'!L30</f>
        <v>63.926176151967496</v>
      </c>
      <c r="D29" s="52">
        <f>'2020'!L30</f>
        <v>61.195881037477299</v>
      </c>
      <c r="E29" s="52">
        <f>'2019'!L30</f>
        <v>64.064496035129721</v>
      </c>
      <c r="F29" s="52">
        <f>'2018'!L30</f>
        <v>64.166338065261783</v>
      </c>
      <c r="G29" s="52">
        <f>'2017'!L30</f>
        <v>63.6780203316317</v>
      </c>
      <c r="H29" s="52">
        <f>'2016'!L30</f>
        <v>63.686694296240049</v>
      </c>
      <c r="I29" s="52">
        <f>'2015'!L30</f>
        <v>62.885316745898216</v>
      </c>
      <c r="J29" s="6">
        <f>'2014'!L30</f>
        <v>63.564873646058345</v>
      </c>
      <c r="K29" s="6">
        <f>'2013'!L30</f>
        <v>63.299235604981966</v>
      </c>
      <c r="L29" s="6">
        <f>'2012'!L30</f>
        <v>62.821192312315212</v>
      </c>
      <c r="M29" s="6">
        <f>'2011'!L30</f>
        <v>62.926227400578654</v>
      </c>
      <c r="N29" s="6">
        <f>'2010'!L30</f>
        <v>62.688832180197558</v>
      </c>
    </row>
    <row r="30" spans="1:14" x14ac:dyDescent="0.2">
      <c r="A30" s="17">
        <v>22</v>
      </c>
      <c r="B30" s="52">
        <f>'2022'!L31</f>
        <v>62.839064954555759</v>
      </c>
      <c r="C30" s="52">
        <f>'2021'!L31</f>
        <v>62.930920856325145</v>
      </c>
      <c r="D30" s="52">
        <f>'2020'!L31</f>
        <v>60.210070327597336</v>
      </c>
      <c r="E30" s="52">
        <f>'2019'!L31</f>
        <v>63.069655700378718</v>
      </c>
      <c r="F30" s="52">
        <f>'2018'!L31</f>
        <v>63.187555757597636</v>
      </c>
      <c r="G30" s="52">
        <f>'2017'!L31</f>
        <v>62.683373720635785</v>
      </c>
      <c r="H30" s="52">
        <f>'2016'!L31</f>
        <v>62.686694296240049</v>
      </c>
      <c r="I30" s="52">
        <f>'2015'!L31</f>
        <v>61.906261079859661</v>
      </c>
      <c r="J30" s="6">
        <f>'2014'!L31</f>
        <v>62.580181273465456</v>
      </c>
      <c r="K30" s="6">
        <f>'2013'!L31</f>
        <v>62.314022913707291</v>
      </c>
      <c r="L30" s="6">
        <f>'2012'!L31</f>
        <v>61.835435528476182</v>
      </c>
      <c r="M30" s="6">
        <f>'2011'!L31</f>
        <v>61.953883277154389</v>
      </c>
      <c r="N30" s="6">
        <f>'2010'!L31</f>
        <v>61.693236488425612</v>
      </c>
    </row>
    <row r="31" spans="1:14" x14ac:dyDescent="0.2">
      <c r="A31" s="17">
        <v>23</v>
      </c>
      <c r="B31" s="52">
        <f>'2022'!L32</f>
        <v>61.852670289781493</v>
      </c>
      <c r="C31" s="52">
        <f>'2021'!L32</f>
        <v>61.945513695124248</v>
      </c>
      <c r="D31" s="52">
        <f>'2020'!L32</f>
        <v>59.224401252234884</v>
      </c>
      <c r="E31" s="52">
        <f>'2019'!L32</f>
        <v>62.084790468941591</v>
      </c>
      <c r="F31" s="52">
        <f>'2018'!L32</f>
        <v>62.203134176026474</v>
      </c>
      <c r="G31" s="52">
        <f>'2017'!L32</f>
        <v>61.699042301280997</v>
      </c>
      <c r="H31" s="52">
        <f>'2016'!L32</f>
        <v>61.717526851359445</v>
      </c>
      <c r="I31" s="52">
        <f>'2015'!L32</f>
        <v>60.911183030892033</v>
      </c>
      <c r="J31" s="6">
        <f>'2014'!L32</f>
        <v>61.594727338511767</v>
      </c>
      <c r="K31" s="6">
        <f>'2013'!L32</f>
        <v>61.318715748729588</v>
      </c>
      <c r="L31" s="6">
        <f>'2012'!L32</f>
        <v>60.844378183555968</v>
      </c>
      <c r="M31" s="6">
        <f>'2011'!L32</f>
        <v>60.975290558750217</v>
      </c>
      <c r="N31" s="6">
        <f>'2010'!L32</f>
        <v>60.701231685092395</v>
      </c>
    </row>
    <row r="32" spans="1:14" x14ac:dyDescent="0.2">
      <c r="A32" s="17">
        <v>24</v>
      </c>
      <c r="B32" s="52">
        <f>'2022'!L33</f>
        <v>60.875926649892129</v>
      </c>
      <c r="C32" s="52">
        <f>'2021'!L33</f>
        <v>60.950439618885447</v>
      </c>
      <c r="D32" s="52">
        <f>'2020'!L33</f>
        <v>58.229094610128307</v>
      </c>
      <c r="E32" s="52">
        <f>'2019'!L33</f>
        <v>61.09469076481313</v>
      </c>
      <c r="F32" s="52">
        <f>'2018'!L33</f>
        <v>61.213237849544733</v>
      </c>
      <c r="G32" s="52">
        <f>'2017'!L33</f>
        <v>60.703992879043597</v>
      </c>
      <c r="H32" s="52">
        <f>'2016'!L33</f>
        <v>60.727194048651413</v>
      </c>
      <c r="I32" s="52">
        <f>'2015'!L33</f>
        <v>59.925203341810899</v>
      </c>
      <c r="J32" s="6">
        <f>'2014'!L33</f>
        <v>60.608576830881084</v>
      </c>
      <c r="K32" s="6">
        <f>'2013'!L33</f>
        <v>60.318715748729588</v>
      </c>
      <c r="L32" s="6">
        <f>'2012'!L33</f>
        <v>59.852696956396265</v>
      </c>
      <c r="M32" s="6">
        <f>'2011'!L33</f>
        <v>59.97920418376615</v>
      </c>
      <c r="N32" s="6">
        <f>'2010'!L33</f>
        <v>59.719597477729479</v>
      </c>
    </row>
    <row r="33" spans="1:14" x14ac:dyDescent="0.2">
      <c r="A33" s="17">
        <v>25</v>
      </c>
      <c r="B33" s="46">
        <f>'2022'!L34</f>
        <v>59.894622523790289</v>
      </c>
      <c r="C33" s="46">
        <f>'2021'!L34</f>
        <v>59.96957965113215</v>
      </c>
      <c r="D33" s="46">
        <f>'2020'!L34</f>
        <v>57.238176696432795</v>
      </c>
      <c r="E33" s="46">
        <f>'2019'!L34</f>
        <v>60.113841301143019</v>
      </c>
      <c r="F33" s="46">
        <f>'2018'!L34</f>
        <v>60.22763909196803</v>
      </c>
      <c r="G33" s="46">
        <f>'2017'!L34</f>
        <v>59.717992179794443</v>
      </c>
      <c r="H33" s="46">
        <f>'2016'!L34</f>
        <v>59.740988641882893</v>
      </c>
      <c r="I33" s="46">
        <f>'2015'!L34</f>
        <v>58.929666871562034</v>
      </c>
      <c r="J33" s="47">
        <f>'2014'!L34</f>
        <v>59.612935525404914</v>
      </c>
      <c r="K33" s="47">
        <f>'2013'!L34</f>
        <v>59.322834927613265</v>
      </c>
      <c r="L33" s="47">
        <f>'2012'!L34</f>
        <v>58.867892219313937</v>
      </c>
      <c r="M33" s="47">
        <f>'2011'!L34</f>
        <v>58.990020223320698</v>
      </c>
      <c r="N33" s="47">
        <f>'2010'!L34</f>
        <v>58.723004035338654</v>
      </c>
    </row>
    <row r="34" spans="1:14" x14ac:dyDescent="0.2">
      <c r="A34" s="17">
        <v>26</v>
      </c>
      <c r="B34" s="52">
        <f>'2022'!L35</f>
        <v>58.908345861067843</v>
      </c>
      <c r="C34" s="52">
        <f>'2021'!L35</f>
        <v>58.983655658690672</v>
      </c>
      <c r="D34" s="52">
        <f>'2020'!L35</f>
        <v>56.264654957209345</v>
      </c>
      <c r="E34" s="52">
        <f>'2019'!L35</f>
        <v>59.127536187727237</v>
      </c>
      <c r="F34" s="52">
        <f>'2018'!L35</f>
        <v>59.241188919348247</v>
      </c>
      <c r="G34" s="52">
        <f>'2017'!L35</f>
        <v>58.731343096755282</v>
      </c>
      <c r="H34" s="52">
        <f>'2016'!L35</f>
        <v>58.745413408558917</v>
      </c>
      <c r="I34" s="52">
        <f>'2015'!L35</f>
        <v>57.963520743368839</v>
      </c>
      <c r="J34" s="6">
        <f>'2014'!L35</f>
        <v>58.62108903375325</v>
      </c>
      <c r="K34" s="6">
        <f>'2013'!L35</f>
        <v>58.326607798816369</v>
      </c>
      <c r="L34" s="6">
        <f>'2012'!L35</f>
        <v>57.892496292873808</v>
      </c>
      <c r="M34" s="6">
        <f>'2011'!L35</f>
        <v>58.000056259735132</v>
      </c>
      <c r="N34" s="6">
        <f>'2010'!L35</f>
        <v>57.741820551145494</v>
      </c>
    </row>
    <row r="35" spans="1:14" x14ac:dyDescent="0.2">
      <c r="A35" s="17">
        <v>27</v>
      </c>
      <c r="B35" s="52">
        <f>'2022'!L36</f>
        <v>57.93079214988699</v>
      </c>
      <c r="C35" s="52">
        <f>'2021'!L36</f>
        <v>57.997261445494878</v>
      </c>
      <c r="D35" s="52">
        <f>'2020'!L36</f>
        <v>55.302376003203861</v>
      </c>
      <c r="E35" s="52">
        <f>'2019'!L36</f>
        <v>58.14043695484964</v>
      </c>
      <c r="F35" s="52">
        <f>'2018'!L36</f>
        <v>58.249836231127922</v>
      </c>
      <c r="G35" s="52">
        <f>'2017'!L36</f>
        <v>57.73993337418058</v>
      </c>
      <c r="H35" s="52">
        <f>'2016'!L36</f>
        <v>57.766428494938097</v>
      </c>
      <c r="I35" s="52">
        <f>'2015'!L36</f>
        <v>56.991501033101976</v>
      </c>
      <c r="J35" s="6">
        <f>'2014'!L36</f>
        <v>57.647466602687139</v>
      </c>
      <c r="K35" s="6">
        <f>'2013'!L36</f>
        <v>57.340636573148927</v>
      </c>
      <c r="L35" s="6">
        <f>'2012'!L36</f>
        <v>56.899059936091199</v>
      </c>
      <c r="M35" s="6">
        <f>'2011'!L36</f>
        <v>57.012443507616595</v>
      </c>
      <c r="N35" s="6">
        <f>'2010'!L36</f>
        <v>56.750549099567444</v>
      </c>
    </row>
    <row r="36" spans="1:14" x14ac:dyDescent="0.2">
      <c r="A36" s="17">
        <v>28</v>
      </c>
      <c r="B36" s="52">
        <f>'2022'!L37</f>
        <v>56.94825560334737</v>
      </c>
      <c r="C36" s="52">
        <f>'2021'!L37</f>
        <v>57.019017266887879</v>
      </c>
      <c r="D36" s="52">
        <f>'2020'!L37</f>
        <v>54.33026368647954</v>
      </c>
      <c r="E36" s="52">
        <f>'2019'!L37</f>
        <v>57.16117390871166</v>
      </c>
      <c r="F36" s="52">
        <f>'2018'!L37</f>
        <v>57.254003336964132</v>
      </c>
      <c r="G36" s="52">
        <f>'2017'!L37</f>
        <v>56.752130682141136</v>
      </c>
      <c r="H36" s="52">
        <f>'2016'!L37</f>
        <v>56.778316896120351</v>
      </c>
      <c r="I36" s="52">
        <f>'2015'!L37</f>
        <v>56.013591036112842</v>
      </c>
      <c r="J36" s="6">
        <f>'2014'!L37</f>
        <v>56.654443889373255</v>
      </c>
      <c r="K36" s="6">
        <f>'2013'!L37</f>
        <v>56.353661093888626</v>
      </c>
      <c r="L36" s="6">
        <f>'2012'!L37</f>
        <v>55.908138255598011</v>
      </c>
      <c r="M36" s="6">
        <f>'2011'!L37</f>
        <v>56.012443507616595</v>
      </c>
      <c r="N36" s="6">
        <f>'2010'!L37</f>
        <v>55.766543758332311</v>
      </c>
    </row>
    <row r="37" spans="1:14" x14ac:dyDescent="0.2">
      <c r="A37" s="17">
        <v>29</v>
      </c>
      <c r="B37" s="52">
        <f>'2022'!L38</f>
        <v>55.977416913001299</v>
      </c>
      <c r="C37" s="52">
        <f>'2021'!L38</f>
        <v>56.027351857389156</v>
      </c>
      <c r="D37" s="52">
        <f>'2020'!L38</f>
        <v>53.33026368647954</v>
      </c>
      <c r="E37" s="52">
        <f>'2019'!L38</f>
        <v>56.173143314881855</v>
      </c>
      <c r="F37" s="52">
        <f>'2018'!L38</f>
        <v>56.277712581178008</v>
      </c>
      <c r="G37" s="52">
        <f>'2017'!L38</f>
        <v>55.755972515953609</v>
      </c>
      <c r="H37" s="52">
        <f>'2016'!L38</f>
        <v>55.789316990636976</v>
      </c>
      <c r="I37" s="52">
        <f>'2015'!L38</f>
        <v>55.016999182414594</v>
      </c>
      <c r="J37" s="6">
        <f>'2014'!L38</f>
        <v>55.657701674596282</v>
      </c>
      <c r="K37" s="6">
        <f>'2013'!L38</f>
        <v>55.368805795920586</v>
      </c>
      <c r="L37" s="6">
        <f>'2012'!L38</f>
        <v>54.910960952979799</v>
      </c>
      <c r="M37" s="6">
        <f>'2011'!L38</f>
        <v>55.025673671230507</v>
      </c>
      <c r="N37" s="6">
        <f>'2010'!L38</f>
        <v>54.78357730035011</v>
      </c>
    </row>
    <row r="38" spans="1:14" x14ac:dyDescent="0.2">
      <c r="A38" s="17">
        <v>30</v>
      </c>
      <c r="B38" s="46">
        <f>'2022'!L39</f>
        <v>54.981403703801384</v>
      </c>
      <c r="C38" s="46">
        <f>'2021'!L39</f>
        <v>55.027351857389156</v>
      </c>
      <c r="D38" s="46">
        <f>'2020'!L39</f>
        <v>52.337601354356231</v>
      </c>
      <c r="E38" s="46">
        <f>'2019'!L39</f>
        <v>55.199602137830063</v>
      </c>
      <c r="F38" s="46">
        <f>'2018'!L39</f>
        <v>55.288941485871575</v>
      </c>
      <c r="G38" s="46">
        <f>'2017'!L39</f>
        <v>54.770271790719974</v>
      </c>
      <c r="H38" s="46">
        <f>'2016'!L39</f>
        <v>54.796118690405166</v>
      </c>
      <c r="I38" s="46">
        <f>'2015'!L39</f>
        <v>54.029771116157683</v>
      </c>
      <c r="J38" s="47">
        <f>'2014'!L39</f>
        <v>54.6697930214861</v>
      </c>
      <c r="K38" s="47">
        <f>'2013'!L39</f>
        <v>54.382895312854551</v>
      </c>
      <c r="L38" s="47">
        <f>'2012'!L39</f>
        <v>53.921374284900658</v>
      </c>
      <c r="M38" s="47">
        <f>'2011'!L39</f>
        <v>54.049816633736313</v>
      </c>
      <c r="N38" s="47">
        <f>'2010'!L39</f>
        <v>53.803678192993736</v>
      </c>
    </row>
    <row r="39" spans="1:14" x14ac:dyDescent="0.2">
      <c r="A39" s="17">
        <v>31</v>
      </c>
      <c r="B39" s="52">
        <f>'2022'!L40</f>
        <v>53.989085110913344</v>
      </c>
      <c r="C39" s="52">
        <f>'2021'!L40</f>
        <v>54.050364776754641</v>
      </c>
      <c r="D39" s="52">
        <f>'2020'!L40</f>
        <v>51.358667622989124</v>
      </c>
      <c r="E39" s="52">
        <f>'2019'!L40</f>
        <v>54.217573554900675</v>
      </c>
      <c r="F39" s="52">
        <f>'2018'!L40</f>
        <v>54.309975727731974</v>
      </c>
      <c r="G39" s="52">
        <f>'2017'!L40</f>
        <v>53.786995550169827</v>
      </c>
      <c r="H39" s="52">
        <f>'2016'!L40</f>
        <v>53.808924001260486</v>
      </c>
      <c r="I39" s="52">
        <f>'2015'!L40</f>
        <v>53.050512198733408</v>
      </c>
      <c r="J39" s="6">
        <f>'2014'!L40</f>
        <v>53.683861270550238</v>
      </c>
      <c r="K39" s="6">
        <f>'2013'!L40</f>
        <v>53.388097996641726</v>
      </c>
      <c r="L39" s="6">
        <f>'2012'!L40</f>
        <v>52.933234368439699</v>
      </c>
      <c r="M39" s="6">
        <f>'2011'!L40</f>
        <v>53.065328684902717</v>
      </c>
      <c r="N39" s="6">
        <f>'2010'!L40</f>
        <v>52.820261098906386</v>
      </c>
    </row>
    <row r="40" spans="1:14" x14ac:dyDescent="0.2">
      <c r="A40" s="17">
        <v>32</v>
      </c>
      <c r="B40" s="52">
        <f>'2022'!L41</f>
        <v>53.007471557813417</v>
      </c>
      <c r="C40" s="52">
        <f>'2021'!L41</f>
        <v>53.068639895581939</v>
      </c>
      <c r="D40" s="52">
        <f>'2020'!L41</f>
        <v>50.368675954673819</v>
      </c>
      <c r="E40" s="52">
        <f>'2019'!L41</f>
        <v>53.241251840526715</v>
      </c>
      <c r="F40" s="52">
        <f>'2018'!L41</f>
        <v>53.319824120324675</v>
      </c>
      <c r="G40" s="52">
        <f>'2017'!L41</f>
        <v>52.793235427865326</v>
      </c>
      <c r="H40" s="52">
        <f>'2016'!L41</f>
        <v>52.826643928354336</v>
      </c>
      <c r="I40" s="52">
        <f>'2015'!L41</f>
        <v>52.056031630746716</v>
      </c>
      <c r="J40" s="6">
        <f>'2014'!L41</f>
        <v>52.712462432836098</v>
      </c>
      <c r="K40" s="6">
        <f>'2013'!L41</f>
        <v>52.402314908806765</v>
      </c>
      <c r="L40" s="6">
        <f>'2012'!L41</f>
        <v>51.94196814613079</v>
      </c>
      <c r="M40" s="6">
        <f>'2011'!L41</f>
        <v>52.094201101937401</v>
      </c>
      <c r="N40" s="6">
        <f>'2010'!L41</f>
        <v>51.837538965965301</v>
      </c>
    </row>
    <row r="41" spans="1:14" x14ac:dyDescent="0.2">
      <c r="A41" s="17">
        <v>33</v>
      </c>
      <c r="B41" s="52">
        <f>'2022'!L42</f>
        <v>52.021509550219427</v>
      </c>
      <c r="C41" s="52">
        <f>'2021'!L42</f>
        <v>52.096186205261127</v>
      </c>
      <c r="D41" s="52">
        <f>'2020'!L42</f>
        <v>49.390407497487239</v>
      </c>
      <c r="E41" s="52">
        <f>'2019'!L42</f>
        <v>52.257050675814305</v>
      </c>
      <c r="F41" s="52">
        <f>'2018'!L42</f>
        <v>52.338211155873644</v>
      </c>
      <c r="G41" s="52">
        <f>'2017'!L42</f>
        <v>51.804813693209702</v>
      </c>
      <c r="H41" s="52">
        <f>'2016'!L42</f>
        <v>51.845940446503036</v>
      </c>
      <c r="I41" s="52">
        <f>'2015'!L42</f>
        <v>51.076386378466502</v>
      </c>
      <c r="J41" s="6">
        <f>'2014'!L42</f>
        <v>51.721934940534361</v>
      </c>
      <c r="K41" s="6">
        <f>'2013'!L42</f>
        <v>51.415395129297906</v>
      </c>
      <c r="L41" s="6">
        <f>'2012'!L42</f>
        <v>50.954129367914746</v>
      </c>
      <c r="M41" s="6">
        <f>'2011'!L42</f>
        <v>51.113262412033244</v>
      </c>
      <c r="N41" s="6">
        <f>'2010'!L42</f>
        <v>50.854008261468479</v>
      </c>
    </row>
    <row r="42" spans="1:14" x14ac:dyDescent="0.2">
      <c r="A42" s="17">
        <v>34</v>
      </c>
      <c r="B42" s="52">
        <f>'2022'!L43</f>
        <v>51.044708960628711</v>
      </c>
      <c r="C42" s="52">
        <f>'2021'!L43</f>
        <v>51.109093469838285</v>
      </c>
      <c r="D42" s="52">
        <f>'2020'!L43</f>
        <v>48.410853932765512</v>
      </c>
      <c r="E42" s="52">
        <f>'2019'!L43</f>
        <v>51.271860407608912</v>
      </c>
      <c r="F42" s="52">
        <f>'2018'!L43</f>
        <v>51.358133057550383</v>
      </c>
      <c r="G42" s="52">
        <f>'2017'!L43</f>
        <v>50.823686660567546</v>
      </c>
      <c r="H42" s="52">
        <f>'2016'!L43</f>
        <v>50.85357004710432</v>
      </c>
      <c r="I42" s="52">
        <f>'2015'!L43</f>
        <v>50.090318307776734</v>
      </c>
      <c r="J42" s="6">
        <f>'2014'!L43</f>
        <v>50.745907595004795</v>
      </c>
      <c r="K42" s="6">
        <f>'2013'!L43</f>
        <v>50.431573191497662</v>
      </c>
      <c r="L42" s="6">
        <f>'2012'!L43</f>
        <v>49.970973613196712</v>
      </c>
      <c r="M42" s="6">
        <f>'2011'!L43</f>
        <v>50.125999428027072</v>
      </c>
      <c r="N42" s="6">
        <f>'2010'!L43</f>
        <v>49.873678494462411</v>
      </c>
    </row>
    <row r="43" spans="1:14" x14ac:dyDescent="0.2">
      <c r="A43" s="17">
        <v>35</v>
      </c>
      <c r="B43" s="46">
        <f>'2022'!L44</f>
        <v>50.069728897904341</v>
      </c>
      <c r="C43" s="46">
        <f>'2021'!L44</f>
        <v>50.133458449299674</v>
      </c>
      <c r="D43" s="46">
        <f>'2020'!L44</f>
        <v>47.443653390263094</v>
      </c>
      <c r="E43" s="46">
        <f>'2019'!L44</f>
        <v>50.285629421116425</v>
      </c>
      <c r="F43" s="46">
        <f>'2018'!L44</f>
        <v>50.379370403017575</v>
      </c>
      <c r="G43" s="46">
        <f>'2017'!L44</f>
        <v>49.833626896445288</v>
      </c>
      <c r="H43" s="46">
        <f>'2016'!L44</f>
        <v>49.865169846695892</v>
      </c>
      <c r="I43" s="46">
        <f>'2015'!L44</f>
        <v>49.101008410669181</v>
      </c>
      <c r="J43" s="47">
        <f>'2014'!L44</f>
        <v>49.758057494072631</v>
      </c>
      <c r="K43" s="47">
        <f>'2013'!L44</f>
        <v>49.452135395234116</v>
      </c>
      <c r="L43" s="47">
        <f>'2012'!L44</f>
        <v>48.985274940781068</v>
      </c>
      <c r="M43" s="47">
        <f>'2011'!L44</f>
        <v>49.141982322509058</v>
      </c>
      <c r="N43" s="47">
        <f>'2010'!L44</f>
        <v>48.894625062206785</v>
      </c>
    </row>
    <row r="44" spans="1:14" x14ac:dyDescent="0.2">
      <c r="A44" s="17">
        <v>36</v>
      </c>
      <c r="B44" s="52">
        <f>'2022'!L45</f>
        <v>49.096376482820951</v>
      </c>
      <c r="C44" s="52">
        <f>'2021'!L45</f>
        <v>49.147878217773055</v>
      </c>
      <c r="D44" s="52">
        <f>'2020'!L45</f>
        <v>46.458999634814916</v>
      </c>
      <c r="E44" s="52">
        <f>'2019'!L45</f>
        <v>49.298480973665825</v>
      </c>
      <c r="F44" s="52">
        <f>'2018'!L45</f>
        <v>49.406386655636275</v>
      </c>
      <c r="G44" s="52">
        <f>'2017'!L45</f>
        <v>48.860951607287745</v>
      </c>
      <c r="H44" s="52">
        <f>'2016'!L45</f>
        <v>48.871611162379516</v>
      </c>
      <c r="I44" s="52">
        <f>'2015'!L45</f>
        <v>48.130878734612466</v>
      </c>
      <c r="J44" s="6">
        <f>'2014'!L45</f>
        <v>48.776782521630629</v>
      </c>
      <c r="K44" s="6">
        <f>'2013'!L45</f>
        <v>48.471787712363579</v>
      </c>
      <c r="L44" s="6">
        <f>'2012'!L45</f>
        <v>48.002697825572127</v>
      </c>
      <c r="M44" s="6">
        <f>'2011'!L45</f>
        <v>48.164470925037385</v>
      </c>
      <c r="N44" s="6">
        <f>'2010'!L45</f>
        <v>47.917367308336473</v>
      </c>
    </row>
    <row r="45" spans="1:14" x14ac:dyDescent="0.2">
      <c r="A45" s="17">
        <v>37</v>
      </c>
      <c r="B45" s="52">
        <f>'2022'!L46</f>
        <v>48.118567486617486</v>
      </c>
      <c r="C45" s="52">
        <f>'2021'!L46</f>
        <v>48.158574519689772</v>
      </c>
      <c r="D45" s="52">
        <f>'2020'!L46</f>
        <v>45.475657389071166</v>
      </c>
      <c r="E45" s="52">
        <f>'2019'!L46</f>
        <v>48.308035019034008</v>
      </c>
      <c r="F45" s="52">
        <f>'2018'!L46</f>
        <v>48.424407939957</v>
      </c>
      <c r="G45" s="52">
        <f>'2017'!L46</f>
        <v>47.888377278363052</v>
      </c>
      <c r="H45" s="52">
        <f>'2016'!L46</f>
        <v>47.893581462884754</v>
      </c>
      <c r="I45" s="52">
        <f>'2015'!L46</f>
        <v>47.14372169717717</v>
      </c>
      <c r="J45" s="6">
        <f>'2014'!L46</f>
        <v>47.796414122071951</v>
      </c>
      <c r="K45" s="6">
        <f>'2013'!L46</f>
        <v>47.480485186384968</v>
      </c>
      <c r="L45" s="6">
        <f>'2012'!L46</f>
        <v>47.017987846688328</v>
      </c>
      <c r="M45" s="6">
        <f>'2011'!L46</f>
        <v>47.180065102881926</v>
      </c>
      <c r="N45" s="6">
        <f>'2010'!L46</f>
        <v>46.929987660465073</v>
      </c>
    </row>
    <row r="46" spans="1:14" x14ac:dyDescent="0.2">
      <c r="A46" s="17">
        <v>38</v>
      </c>
      <c r="B46" s="52">
        <f>'2022'!L47</f>
        <v>47.13935061782842</v>
      </c>
      <c r="C46" s="52">
        <f>'2021'!L47</f>
        <v>47.186041652977899</v>
      </c>
      <c r="D46" s="52">
        <f>'2020'!L47</f>
        <v>44.497782430529718</v>
      </c>
      <c r="E46" s="52">
        <f>'2019'!L47</f>
        <v>47.336554863713133</v>
      </c>
      <c r="F46" s="52">
        <f>'2018'!L47</f>
        <v>47.445306425889306</v>
      </c>
      <c r="G46" s="52">
        <f>'2017'!L47</f>
        <v>46.904087651668213</v>
      </c>
      <c r="H46" s="52">
        <f>'2016'!L47</f>
        <v>46.917522730794275</v>
      </c>
      <c r="I46" s="52">
        <f>'2015'!L47</f>
        <v>46.162921313195618</v>
      </c>
      <c r="J46" s="6">
        <f>'2014'!L47</f>
        <v>46.808575262934959</v>
      </c>
      <c r="K46" s="6">
        <f>'2013'!L47</f>
        <v>46.500820857929767</v>
      </c>
      <c r="L46" s="6">
        <f>'2012'!L47</f>
        <v>46.031592332340537</v>
      </c>
      <c r="M46" s="6">
        <f>'2011'!L47</f>
        <v>46.203288571485189</v>
      </c>
      <c r="N46" s="6">
        <f>'2010'!L47</f>
        <v>45.963360517723274</v>
      </c>
    </row>
    <row r="47" spans="1:14" x14ac:dyDescent="0.2">
      <c r="A47" s="17">
        <v>39</v>
      </c>
      <c r="B47" s="52">
        <f>'2022'!L48</f>
        <v>46.16114098170948</v>
      </c>
      <c r="C47" s="52">
        <f>'2021'!L48</f>
        <v>46.204568063399037</v>
      </c>
      <c r="D47" s="52">
        <f>'2020'!L48</f>
        <v>43.509893637833748</v>
      </c>
      <c r="E47" s="52">
        <f>'2019'!L48</f>
        <v>46.35687970092183</v>
      </c>
      <c r="F47" s="52">
        <f>'2018'!L48</f>
        <v>46.453097046575245</v>
      </c>
      <c r="G47" s="52">
        <f>'2017'!L48</f>
        <v>45.93492334295064</v>
      </c>
      <c r="H47" s="52">
        <f>'2016'!L48</f>
        <v>45.942082266630671</v>
      </c>
      <c r="I47" s="52">
        <f>'2015'!L48</f>
        <v>45.176523613259128</v>
      </c>
      <c r="J47" s="6">
        <f>'2014'!L48</f>
        <v>45.830597924568629</v>
      </c>
      <c r="K47" s="6">
        <f>'2013'!L48</f>
        <v>45.526319733148959</v>
      </c>
      <c r="L47" s="6">
        <f>'2012'!L48</f>
        <v>45.057883310494141</v>
      </c>
      <c r="M47" s="6">
        <f>'2011'!L48</f>
        <v>45.227141583566578</v>
      </c>
      <c r="N47" s="6">
        <f>'2010'!L48</f>
        <v>44.991496106788624</v>
      </c>
    </row>
    <row r="48" spans="1:14" x14ac:dyDescent="0.2">
      <c r="A48" s="17">
        <v>40</v>
      </c>
      <c r="B48" s="46">
        <f>'2022'!L49</f>
        <v>45.188213282392795</v>
      </c>
      <c r="C48" s="46">
        <f>'2021'!L49</f>
        <v>45.225811501693599</v>
      </c>
      <c r="D48" s="46">
        <f>'2020'!L49</f>
        <v>42.530498604439906</v>
      </c>
      <c r="E48" s="46">
        <f>'2019'!L49</f>
        <v>45.36635113179198</v>
      </c>
      <c r="F48" s="46">
        <f>'2018'!L49</f>
        <v>45.489037915938844</v>
      </c>
      <c r="G48" s="46">
        <f>'2017'!L49</f>
        <v>44.965961071187351</v>
      </c>
      <c r="H48" s="46">
        <f>'2016'!L49</f>
        <v>44.965938167025627</v>
      </c>
      <c r="I48" s="46">
        <f>'2015'!L49</f>
        <v>44.199678926845145</v>
      </c>
      <c r="J48" s="47">
        <f>'2014'!L49</f>
        <v>44.859411002085132</v>
      </c>
      <c r="K48" s="47">
        <f>'2013'!L49</f>
        <v>44.550809097235287</v>
      </c>
      <c r="L48" s="47">
        <f>'2012'!L49</f>
        <v>44.081282251458227</v>
      </c>
      <c r="M48" s="47">
        <f>'2011'!L49</f>
        <v>44.249407278076248</v>
      </c>
      <c r="N48" s="47">
        <f>'2010'!L49</f>
        <v>44.018231489460746</v>
      </c>
    </row>
    <row r="49" spans="1:14" x14ac:dyDescent="0.2">
      <c r="A49" s="17">
        <v>41</v>
      </c>
      <c r="B49" s="52">
        <f>'2022'!L50</f>
        <v>44.210914371502952</v>
      </c>
      <c r="C49" s="52">
        <f>'2021'!L50</f>
        <v>44.251476422792557</v>
      </c>
      <c r="D49" s="52">
        <f>'2020'!L50</f>
        <v>41.560152932493203</v>
      </c>
      <c r="E49" s="52">
        <f>'2019'!L50</f>
        <v>44.385632654781894</v>
      </c>
      <c r="F49" s="52">
        <f>'2018'!L50</f>
        <v>44.513004678907762</v>
      </c>
      <c r="G49" s="52">
        <f>'2017'!L50</f>
        <v>43.996137605177253</v>
      </c>
      <c r="H49" s="52">
        <f>'2016'!L50</f>
        <v>43.992508294214481</v>
      </c>
      <c r="I49" s="52">
        <f>'2015'!L50</f>
        <v>43.226151046592591</v>
      </c>
      <c r="J49" s="6">
        <f>'2014'!L50</f>
        <v>43.901315507479531</v>
      </c>
      <c r="K49" s="6">
        <f>'2013'!L50</f>
        <v>43.572388526904085</v>
      </c>
      <c r="L49" s="6">
        <f>'2012'!L50</f>
        <v>43.123015477587401</v>
      </c>
      <c r="M49" s="6">
        <f>'2011'!L50</f>
        <v>43.277662476421654</v>
      </c>
      <c r="N49" s="6">
        <f>'2010'!L50</f>
        <v>43.059040762537407</v>
      </c>
    </row>
    <row r="50" spans="1:14" x14ac:dyDescent="0.2">
      <c r="A50" s="17">
        <v>42</v>
      </c>
      <c r="B50" s="52">
        <f>'2022'!L51</f>
        <v>43.237826097798219</v>
      </c>
      <c r="C50" s="52">
        <f>'2021'!L51</f>
        <v>43.269829946281753</v>
      </c>
      <c r="D50" s="52">
        <f>'2020'!L51</f>
        <v>40.582677774327564</v>
      </c>
      <c r="E50" s="52">
        <f>'2019'!L51</f>
        <v>43.397305030813335</v>
      </c>
      <c r="F50" s="52">
        <f>'2018'!L51</f>
        <v>43.539594120840306</v>
      </c>
      <c r="G50" s="52">
        <f>'2017'!L51</f>
        <v>43.027196350108326</v>
      </c>
      <c r="H50" s="52">
        <f>'2016'!L51</f>
        <v>43.015783656540094</v>
      </c>
      <c r="I50" s="52">
        <f>'2015'!L51</f>
        <v>42.251686128995878</v>
      </c>
      <c r="J50" s="6">
        <f>'2014'!L51</f>
        <v>42.922852840458177</v>
      </c>
      <c r="K50" s="6">
        <f>'2013'!L51</f>
        <v>42.597769482746273</v>
      </c>
      <c r="L50" s="6">
        <f>'2012'!L51</f>
        <v>42.16545765249365</v>
      </c>
      <c r="M50" s="6">
        <f>'2011'!L51</f>
        <v>42.316000585828732</v>
      </c>
      <c r="N50" s="6">
        <f>'2010'!L51</f>
        <v>42.094076789691563</v>
      </c>
    </row>
    <row r="51" spans="1:14" x14ac:dyDescent="0.2">
      <c r="A51" s="17">
        <v>43</v>
      </c>
      <c r="B51" s="52">
        <f>'2022'!L52</f>
        <v>42.27012810152695</v>
      </c>
      <c r="C51" s="52">
        <f>'2021'!L52</f>
        <v>42.291959268377973</v>
      </c>
      <c r="D51" s="52">
        <f>'2020'!L52</f>
        <v>39.611802209999055</v>
      </c>
      <c r="E51" s="52">
        <f>'2019'!L52</f>
        <v>42.415094341300936</v>
      </c>
      <c r="F51" s="52">
        <f>'2018'!L52</f>
        <v>42.568736735401039</v>
      </c>
      <c r="G51" s="52">
        <f>'2017'!L52</f>
        <v>42.050039380683124</v>
      </c>
      <c r="H51" s="52">
        <f>'2016'!L52</f>
        <v>42.046529070778881</v>
      </c>
      <c r="I51" s="52">
        <f>'2015'!L52</f>
        <v>41.293629180296435</v>
      </c>
      <c r="J51" s="6">
        <f>'2014'!L52</f>
        <v>41.955364925915163</v>
      </c>
      <c r="K51" s="6">
        <f>'2013'!L52</f>
        <v>41.629048419861952</v>
      </c>
      <c r="L51" s="6">
        <f>'2012'!L52</f>
        <v>41.203035571956569</v>
      </c>
      <c r="M51" s="6">
        <f>'2011'!L52</f>
        <v>41.356412744981149</v>
      </c>
      <c r="N51" s="6">
        <f>'2010'!L52</f>
        <v>41.13135801711887</v>
      </c>
    </row>
    <row r="52" spans="1:14" x14ac:dyDescent="0.2">
      <c r="A52" s="17">
        <v>44</v>
      </c>
      <c r="B52" s="52">
        <f>'2022'!L53</f>
        <v>41.311679612451819</v>
      </c>
      <c r="C52" s="52">
        <f>'2021'!L53</f>
        <v>41.319357790212081</v>
      </c>
      <c r="D52" s="52">
        <f>'2020'!L53</f>
        <v>38.632534947046047</v>
      </c>
      <c r="E52" s="52">
        <f>'2019'!L53</f>
        <v>41.440286066390087</v>
      </c>
      <c r="F52" s="52">
        <f>'2018'!L53</f>
        <v>41.592975463642219</v>
      </c>
      <c r="G52" s="52">
        <f>'2017'!L53</f>
        <v>41.071829308148892</v>
      </c>
      <c r="H52" s="52">
        <f>'2016'!L53</f>
        <v>41.079846255278298</v>
      </c>
      <c r="I52" s="52">
        <f>'2015'!L53</f>
        <v>40.319983923930877</v>
      </c>
      <c r="J52" s="6">
        <f>'2014'!L53</f>
        <v>41.002959012775108</v>
      </c>
      <c r="K52" s="6">
        <f>'2013'!L53</f>
        <v>40.659009482269425</v>
      </c>
      <c r="L52" s="6">
        <f>'2012'!L53</f>
        <v>40.246321657641694</v>
      </c>
      <c r="M52" s="6">
        <f>'2011'!L53</f>
        <v>40.412519574369306</v>
      </c>
      <c r="N52" s="6">
        <f>'2010'!L53</f>
        <v>40.161652796433749</v>
      </c>
    </row>
    <row r="53" spans="1:14" x14ac:dyDescent="0.2">
      <c r="A53" s="17">
        <v>45</v>
      </c>
      <c r="B53" s="46">
        <f>'2022'!L54</f>
        <v>40.341570343832693</v>
      </c>
      <c r="C53" s="46">
        <f>'2021'!L54</f>
        <v>40.3521610958907</v>
      </c>
      <c r="D53" s="46">
        <f>'2020'!L54</f>
        <v>37.662766401325797</v>
      </c>
      <c r="E53" s="46">
        <f>'2019'!L54</f>
        <v>40.463874615633223</v>
      </c>
      <c r="F53" s="46">
        <f>'2018'!L54</f>
        <v>40.621192391154366</v>
      </c>
      <c r="G53" s="46">
        <f>'2017'!L54</f>
        <v>40.106196195877622</v>
      </c>
      <c r="H53" s="46">
        <f>'2016'!L54</f>
        <v>40.109765257179617</v>
      </c>
      <c r="I53" s="46">
        <f>'2015'!L54</f>
        <v>39.362646287850978</v>
      </c>
      <c r="J53" s="47">
        <f>'2014'!L54</f>
        <v>40.042193393478478</v>
      </c>
      <c r="K53" s="47">
        <f>'2013'!L54</f>
        <v>39.698398529658682</v>
      </c>
      <c r="L53" s="47">
        <f>'2012'!L54</f>
        <v>39.291693091910453</v>
      </c>
      <c r="M53" s="47">
        <f>'2011'!L54</f>
        <v>39.456423345901115</v>
      </c>
      <c r="N53" s="47">
        <f>'2010'!L54</f>
        <v>39.211738545821511</v>
      </c>
    </row>
    <row r="54" spans="1:14" x14ac:dyDescent="0.2">
      <c r="A54" s="17">
        <v>46</v>
      </c>
      <c r="B54" s="52">
        <f>'2022'!L55</f>
        <v>39.376706939710033</v>
      </c>
      <c r="C54" s="52">
        <f>'2021'!L55</f>
        <v>39.412968620125334</v>
      </c>
      <c r="D54" s="52">
        <f>'2020'!L55</f>
        <v>36.702862534519582</v>
      </c>
      <c r="E54" s="52">
        <f>'2019'!L55</f>
        <v>39.496156916708088</v>
      </c>
      <c r="F54" s="52">
        <f>'2018'!L55</f>
        <v>39.648497909275065</v>
      </c>
      <c r="G54" s="52">
        <f>'2017'!L55</f>
        <v>39.152862890064341</v>
      </c>
      <c r="H54" s="52">
        <f>'2016'!L55</f>
        <v>39.163299201303388</v>
      </c>
      <c r="I54" s="52">
        <f>'2015'!L55</f>
        <v>38.409783291185747</v>
      </c>
      <c r="J54" s="6">
        <f>'2014'!L55</f>
        <v>39.079581119178492</v>
      </c>
      <c r="K54" s="6">
        <f>'2013'!L55</f>
        <v>38.758677675842982</v>
      </c>
      <c r="L54" s="6">
        <f>'2012'!L55</f>
        <v>38.355909694886854</v>
      </c>
      <c r="M54" s="6">
        <f>'2011'!L55</f>
        <v>38.495462985320515</v>
      </c>
      <c r="N54" s="6">
        <f>'2010'!L55</f>
        <v>38.261706638170978</v>
      </c>
    </row>
    <row r="55" spans="1:14" x14ac:dyDescent="0.2">
      <c r="A55" s="17">
        <v>47</v>
      </c>
      <c r="B55" s="52">
        <f>'2022'!L56</f>
        <v>38.425683287839426</v>
      </c>
      <c r="C55" s="52">
        <f>'2021'!L56</f>
        <v>38.444844488441426</v>
      </c>
      <c r="D55" s="52">
        <f>'2020'!L56</f>
        <v>35.72784346237119</v>
      </c>
      <c r="E55" s="52">
        <f>'2019'!L56</f>
        <v>38.542596708885185</v>
      </c>
      <c r="F55" s="52">
        <f>'2018'!L56</f>
        <v>38.696476109540285</v>
      </c>
      <c r="G55" s="52">
        <f>'2017'!L56</f>
        <v>38.198359491772962</v>
      </c>
      <c r="H55" s="52">
        <f>'2016'!L56</f>
        <v>38.199682196293679</v>
      </c>
      <c r="I55" s="52">
        <f>'2015'!L56</f>
        <v>37.464196644553319</v>
      </c>
      <c r="J55" s="6">
        <f>'2014'!L56</f>
        <v>38.137766286158694</v>
      </c>
      <c r="K55" s="6">
        <f>'2013'!L56</f>
        <v>37.79934234653475</v>
      </c>
      <c r="L55" s="6">
        <f>'2012'!L56</f>
        <v>37.410059760408934</v>
      </c>
      <c r="M55" s="6">
        <f>'2011'!L56</f>
        <v>37.540630909329757</v>
      </c>
      <c r="N55" s="6">
        <f>'2010'!L56</f>
        <v>37.313837769981362</v>
      </c>
    </row>
    <row r="56" spans="1:14" x14ac:dyDescent="0.2">
      <c r="A56" s="17">
        <v>48</v>
      </c>
      <c r="B56" s="52">
        <f>'2022'!L57</f>
        <v>37.472995322080266</v>
      </c>
      <c r="C56" s="52">
        <f>'2021'!L57</f>
        <v>37.479054752289152</v>
      </c>
      <c r="D56" s="52">
        <f>'2020'!L57</f>
        <v>34.77908650967445</v>
      </c>
      <c r="E56" s="52">
        <f>'2019'!L57</f>
        <v>37.584219716728775</v>
      </c>
      <c r="F56" s="52">
        <f>'2018'!L57</f>
        <v>37.741551834796638</v>
      </c>
      <c r="G56" s="52">
        <f>'2017'!L57</f>
        <v>37.253557354244386</v>
      </c>
      <c r="H56" s="52">
        <f>'2016'!L57</f>
        <v>37.24146375512926</v>
      </c>
      <c r="I56" s="52">
        <f>'2015'!L57</f>
        <v>36.520551433250844</v>
      </c>
      <c r="J56" s="6">
        <f>'2014'!L57</f>
        <v>37.21684735402107</v>
      </c>
      <c r="K56" s="6">
        <f>'2013'!L57</f>
        <v>36.861240026615185</v>
      </c>
      <c r="L56" s="6">
        <f>'2012'!L57</f>
        <v>36.466208933140187</v>
      </c>
      <c r="M56" s="6">
        <f>'2011'!L57</f>
        <v>36.602289933149528</v>
      </c>
      <c r="N56" s="6">
        <f>'2010'!L57</f>
        <v>36.377652818263762</v>
      </c>
    </row>
    <row r="57" spans="1:14" x14ac:dyDescent="0.2">
      <c r="A57" s="17">
        <v>49</v>
      </c>
      <c r="B57" s="52">
        <f>'2022'!L58</f>
        <v>36.501648390844949</v>
      </c>
      <c r="C57" s="52">
        <f>'2021'!L58</f>
        <v>36.531524961523999</v>
      </c>
      <c r="D57" s="52">
        <f>'2020'!L58</f>
        <v>33.837848083756974</v>
      </c>
      <c r="E57" s="52">
        <f>'2019'!L58</f>
        <v>36.629666064420846</v>
      </c>
      <c r="F57" s="52">
        <f>'2018'!L58</f>
        <v>36.78210364884329</v>
      </c>
      <c r="G57" s="52">
        <f>'2017'!L58</f>
        <v>36.305092658531834</v>
      </c>
      <c r="H57" s="52">
        <f>'2016'!L58</f>
        <v>36.312347608033043</v>
      </c>
      <c r="I57" s="52">
        <f>'2015'!L58</f>
        <v>35.582000885137596</v>
      </c>
      <c r="J57" s="6">
        <f>'2014'!L58</f>
        <v>36.272441336766107</v>
      </c>
      <c r="K57" s="6">
        <f>'2013'!L58</f>
        <v>35.926981913579809</v>
      </c>
      <c r="L57" s="6">
        <f>'2012'!L58</f>
        <v>35.542232626059636</v>
      </c>
      <c r="M57" s="6">
        <f>'2011'!L58</f>
        <v>35.669140222641808</v>
      </c>
      <c r="N57" s="6">
        <f>'2010'!L58</f>
        <v>35.459555425922908</v>
      </c>
    </row>
    <row r="58" spans="1:14" x14ac:dyDescent="0.2">
      <c r="A58" s="17">
        <v>50</v>
      </c>
      <c r="B58" s="46">
        <f>'2022'!L59</f>
        <v>35.547920270445637</v>
      </c>
      <c r="C58" s="46">
        <f>'2021'!L59</f>
        <v>35.585779799688794</v>
      </c>
      <c r="D58" s="46">
        <f>'2020'!L59</f>
        <v>32.891091151000417</v>
      </c>
      <c r="E58" s="46">
        <f>'2019'!L59</f>
        <v>35.691252180489847</v>
      </c>
      <c r="F58" s="46">
        <f>'2018'!L59</f>
        <v>35.834904498219466</v>
      </c>
      <c r="G58" s="46">
        <f>'2017'!L59</f>
        <v>35.346008698237021</v>
      </c>
      <c r="H58" s="46">
        <f>'2016'!L59</f>
        <v>35.366360406068871</v>
      </c>
      <c r="I58" s="46">
        <f>'2015'!L59</f>
        <v>34.64518065097527</v>
      </c>
      <c r="J58" s="47">
        <f>'2014'!L59</f>
        <v>35.347568603860012</v>
      </c>
      <c r="K58" s="47">
        <f>'2013'!L59</f>
        <v>35.002491648707057</v>
      </c>
      <c r="L58" s="47">
        <f>'2012'!L59</f>
        <v>34.603457807550086</v>
      </c>
      <c r="M58" s="47">
        <f>'2011'!L59</f>
        <v>34.71157147102528</v>
      </c>
      <c r="N58" s="47">
        <f>'2010'!L59</f>
        <v>34.531636983502132</v>
      </c>
    </row>
    <row r="59" spans="1:14" x14ac:dyDescent="0.2">
      <c r="A59" s="17">
        <v>51</v>
      </c>
      <c r="B59" s="52">
        <f>'2022'!L60</f>
        <v>34.619266080492416</v>
      </c>
      <c r="C59" s="52">
        <f>'2021'!L60</f>
        <v>34.629391205599163</v>
      </c>
      <c r="D59" s="52">
        <f>'2020'!L60</f>
        <v>31.96339914120464</v>
      </c>
      <c r="E59" s="52">
        <f>'2019'!L60</f>
        <v>34.744213746506553</v>
      </c>
      <c r="F59" s="52">
        <f>'2018'!L60</f>
        <v>34.89847712931649</v>
      </c>
      <c r="G59" s="52">
        <f>'2017'!L60</f>
        <v>34.418881618607671</v>
      </c>
      <c r="H59" s="52">
        <f>'2016'!L60</f>
        <v>34.442977140466652</v>
      </c>
      <c r="I59" s="52">
        <f>'2015'!L60</f>
        <v>33.706160993693828</v>
      </c>
      <c r="J59" s="6">
        <f>'2014'!L60</f>
        <v>34.420688519834876</v>
      </c>
      <c r="K59" s="6">
        <f>'2013'!L60</f>
        <v>34.06739361107126</v>
      </c>
      <c r="L59" s="6">
        <f>'2012'!L60</f>
        <v>33.648952521297538</v>
      </c>
      <c r="M59" s="6">
        <f>'2011'!L60</f>
        <v>33.784410755743686</v>
      </c>
      <c r="N59" s="6">
        <f>'2010'!L60</f>
        <v>33.618716839314672</v>
      </c>
    </row>
    <row r="60" spans="1:14" x14ac:dyDescent="0.2">
      <c r="A60" s="17">
        <v>52</v>
      </c>
      <c r="B60" s="52">
        <f>'2022'!L61</f>
        <v>33.682144732581619</v>
      </c>
      <c r="C60" s="52">
        <f>'2021'!L61</f>
        <v>33.678486544501112</v>
      </c>
      <c r="D60" s="52">
        <f>'2020'!L61</f>
        <v>31.035513428208041</v>
      </c>
      <c r="E60" s="52">
        <f>'2019'!L61</f>
        <v>33.809261490688868</v>
      </c>
      <c r="F60" s="52">
        <f>'2018'!L61</f>
        <v>33.972442649825311</v>
      </c>
      <c r="G60" s="52">
        <f>'2017'!L61</f>
        <v>33.48996685473756</v>
      </c>
      <c r="H60" s="52">
        <f>'2016'!L61</f>
        <v>33.530677702067543</v>
      </c>
      <c r="I60" s="52">
        <f>'2015'!L61</f>
        <v>32.806880742608804</v>
      </c>
      <c r="J60" s="6">
        <f>'2014'!L61</f>
        <v>33.497227096151825</v>
      </c>
      <c r="K60" s="6">
        <f>'2013'!L61</f>
        <v>33.13309126217549</v>
      </c>
      <c r="L60" s="6">
        <f>'2012'!L61</f>
        <v>32.736143918313431</v>
      </c>
      <c r="M60" s="6">
        <f>'2011'!L61</f>
        <v>32.847572896624449</v>
      </c>
      <c r="N60" s="6">
        <f>'2010'!L61</f>
        <v>32.684253846231876</v>
      </c>
    </row>
    <row r="61" spans="1:14" x14ac:dyDescent="0.2">
      <c r="A61" s="17">
        <v>53</v>
      </c>
      <c r="B61" s="52">
        <f>'2022'!L62</f>
        <v>32.767936058727599</v>
      </c>
      <c r="C61" s="52">
        <f>'2021'!L62</f>
        <v>32.751891212913009</v>
      </c>
      <c r="D61" s="52">
        <f>'2020'!L62</f>
        <v>30.141173537845258</v>
      </c>
      <c r="E61" s="52">
        <f>'2019'!L62</f>
        <v>32.875713882690249</v>
      </c>
      <c r="F61" s="52">
        <f>'2018'!L62</f>
        <v>33.024313496558307</v>
      </c>
      <c r="G61" s="52">
        <f>'2017'!L62</f>
        <v>32.562511113841325</v>
      </c>
      <c r="H61" s="52">
        <f>'2016'!L62</f>
        <v>32.610505561979899</v>
      </c>
      <c r="I61" s="52">
        <f>'2015'!L62</f>
        <v>31.89986969566521</v>
      </c>
      <c r="J61" s="6">
        <f>'2014'!L62</f>
        <v>32.566604730266548</v>
      </c>
      <c r="K61" s="6">
        <f>'2013'!L62</f>
        <v>32.21774260137699</v>
      </c>
      <c r="L61" s="6">
        <f>'2012'!L62</f>
        <v>31.813541622799178</v>
      </c>
      <c r="M61" s="6">
        <f>'2011'!L62</f>
        <v>31.917845694798476</v>
      </c>
      <c r="N61" s="6">
        <f>'2010'!L62</f>
        <v>31.789447361932925</v>
      </c>
    </row>
    <row r="62" spans="1:14" x14ac:dyDescent="0.2">
      <c r="A62" s="17">
        <v>54</v>
      </c>
      <c r="B62" s="52">
        <f>'2022'!L63</f>
        <v>31.842437638871516</v>
      </c>
      <c r="C62" s="52">
        <f>'2021'!L63</f>
        <v>31.833646136864914</v>
      </c>
      <c r="D62" s="52">
        <f>'2020'!L63</f>
        <v>29.244575317755196</v>
      </c>
      <c r="E62" s="52">
        <f>'2019'!L63</f>
        <v>31.958156399150916</v>
      </c>
      <c r="F62" s="52">
        <f>'2018'!L63</f>
        <v>32.108995450476044</v>
      </c>
      <c r="G62" s="52">
        <f>'2017'!L63</f>
        <v>31.636923672272054</v>
      </c>
      <c r="H62" s="52">
        <f>'2016'!L63</f>
        <v>31.678565132903973</v>
      </c>
      <c r="I62" s="52">
        <f>'2015'!L63</f>
        <v>30.984185703840414</v>
      </c>
      <c r="J62" s="6">
        <f>'2014'!L63</f>
        <v>31.64056921970111</v>
      </c>
      <c r="K62" s="6">
        <f>'2013'!L63</f>
        <v>31.322048148975593</v>
      </c>
      <c r="L62" s="6">
        <f>'2012'!L63</f>
        <v>30.903284803052053</v>
      </c>
      <c r="M62" s="6">
        <f>'2011'!L63</f>
        <v>31.009468488063487</v>
      </c>
      <c r="N62" s="6">
        <f>'2010'!L63</f>
        <v>30.86231886394032</v>
      </c>
    </row>
    <row r="63" spans="1:14" x14ac:dyDescent="0.2">
      <c r="A63" s="17">
        <v>55</v>
      </c>
      <c r="B63" s="46">
        <f>'2022'!L64</f>
        <v>30.91712097866991</v>
      </c>
      <c r="C63" s="46">
        <f>'2021'!L64</f>
        <v>30.913835552248408</v>
      </c>
      <c r="D63" s="46">
        <f>'2020'!L64</f>
        <v>28.353288074408162</v>
      </c>
      <c r="E63" s="46">
        <f>'2019'!L64</f>
        <v>31.038297762260168</v>
      </c>
      <c r="F63" s="46">
        <f>'2018'!L64</f>
        <v>31.197204036367317</v>
      </c>
      <c r="G63" s="46">
        <f>'2017'!L64</f>
        <v>30.735236868638449</v>
      </c>
      <c r="H63" s="46">
        <f>'2016'!L64</f>
        <v>30.753108072066574</v>
      </c>
      <c r="I63" s="46">
        <f>'2015'!L64</f>
        <v>30.063040695250979</v>
      </c>
      <c r="J63" s="47">
        <f>'2014'!L64</f>
        <v>30.730424080076613</v>
      </c>
      <c r="K63" s="47">
        <f>'2013'!L64</f>
        <v>30.411227267436633</v>
      </c>
      <c r="L63" s="47">
        <f>'2012'!L64</f>
        <v>29.990511615721797</v>
      </c>
      <c r="M63" s="47">
        <f>'2011'!L64</f>
        <v>30.117507582241526</v>
      </c>
      <c r="N63" s="47">
        <f>'2010'!L64</f>
        <v>29.983952551761487</v>
      </c>
    </row>
    <row r="64" spans="1:14" x14ac:dyDescent="0.2">
      <c r="A64" s="17">
        <v>56</v>
      </c>
      <c r="B64" s="52">
        <f>'2022'!L65</f>
        <v>30.004834354833413</v>
      </c>
      <c r="C64" s="52">
        <f>'2021'!L65</f>
        <v>30.057465391670981</v>
      </c>
      <c r="D64" s="52">
        <f>'2020'!L65</f>
        <v>27.448307788261815</v>
      </c>
      <c r="E64" s="52">
        <f>'2019'!L65</f>
        <v>30.126865911222644</v>
      </c>
      <c r="F64" s="52">
        <f>'2018'!L65</f>
        <v>30.266257814902431</v>
      </c>
      <c r="G64" s="52">
        <f>'2017'!L65</f>
        <v>29.807972941125676</v>
      </c>
      <c r="H64" s="52">
        <f>'2016'!L65</f>
        <v>29.872381421962803</v>
      </c>
      <c r="I64" s="52">
        <f>'2015'!L65</f>
        <v>29.151053801773866</v>
      </c>
      <c r="J64" s="6">
        <f>'2014'!L65</f>
        <v>29.820870953318931</v>
      </c>
      <c r="K64" s="6">
        <f>'2013'!L65</f>
        <v>29.514752375970335</v>
      </c>
      <c r="L64" s="6">
        <f>'2012'!L65</f>
        <v>29.095350127099699</v>
      </c>
      <c r="M64" s="6">
        <f>'2011'!L65</f>
        <v>29.205995572939614</v>
      </c>
      <c r="N64" s="6">
        <f>'2010'!L65</f>
        <v>29.081006281481891</v>
      </c>
    </row>
    <row r="65" spans="1:14" x14ac:dyDescent="0.2">
      <c r="A65" s="17">
        <v>57</v>
      </c>
      <c r="B65" s="52">
        <f>'2022'!L66</f>
        <v>29.09284150386933</v>
      </c>
      <c r="C65" s="52">
        <f>'2021'!L66</f>
        <v>29.1512499951736</v>
      </c>
      <c r="D65" s="52">
        <f>'2020'!L66</f>
        <v>26.558877533569472</v>
      </c>
      <c r="E65" s="52">
        <f>'2019'!L66</f>
        <v>29.228200740419677</v>
      </c>
      <c r="F65" s="52">
        <f>'2018'!L66</f>
        <v>29.377904935759346</v>
      </c>
      <c r="G65" s="52">
        <f>'2017'!L66</f>
        <v>28.908963977997658</v>
      </c>
      <c r="H65" s="52">
        <f>'2016'!L66</f>
        <v>28.98296244508732</v>
      </c>
      <c r="I65" s="52">
        <f>'2015'!L66</f>
        <v>28.27272215532663</v>
      </c>
      <c r="J65" s="6">
        <f>'2014'!L66</f>
        <v>28.914112926712424</v>
      </c>
      <c r="K65" s="6">
        <f>'2013'!L66</f>
        <v>28.613302867890766</v>
      </c>
      <c r="L65" s="6">
        <f>'2012'!L66</f>
        <v>28.215062467778971</v>
      </c>
      <c r="M65" s="6">
        <f>'2011'!L66</f>
        <v>28.300985631089645</v>
      </c>
      <c r="N65" s="6">
        <f>'2010'!L66</f>
        <v>28.186868738954402</v>
      </c>
    </row>
    <row r="66" spans="1:14" x14ac:dyDescent="0.2">
      <c r="A66" s="17">
        <v>58</v>
      </c>
      <c r="B66" s="52">
        <f>'2022'!L67</f>
        <v>28.210438790490247</v>
      </c>
      <c r="C66" s="52">
        <f>'2021'!L67</f>
        <v>28.249547404041472</v>
      </c>
      <c r="D66" s="52">
        <f>'2020'!L67</f>
        <v>25.690347319839947</v>
      </c>
      <c r="E66" s="52">
        <f>'2019'!L67</f>
        <v>28.358080854563383</v>
      </c>
      <c r="F66" s="52">
        <f>'2018'!L67</f>
        <v>28.472361910600529</v>
      </c>
      <c r="G66" s="52">
        <f>'2017'!L67</f>
        <v>28.025865777945697</v>
      </c>
      <c r="H66" s="52">
        <f>'2016'!L67</f>
        <v>28.084710435505912</v>
      </c>
      <c r="I66" s="52">
        <f>'2015'!L67</f>
        <v>27.378185926142379</v>
      </c>
      <c r="J66" s="6">
        <f>'2014'!L67</f>
        <v>28.009891870230987</v>
      </c>
      <c r="K66" s="6">
        <f>'2013'!L67</f>
        <v>27.706174933127762</v>
      </c>
      <c r="L66" s="6">
        <f>'2012'!L67</f>
        <v>27.33884816108883</v>
      </c>
      <c r="M66" s="6">
        <f>'2011'!L67</f>
        <v>27.391823682490038</v>
      </c>
      <c r="N66" s="6">
        <f>'2010'!L67</f>
        <v>27.276421953204391</v>
      </c>
    </row>
    <row r="67" spans="1:14" x14ac:dyDescent="0.2">
      <c r="A67" s="17">
        <v>59</v>
      </c>
      <c r="B67" s="52">
        <f>'2022'!L68</f>
        <v>27.315557607090671</v>
      </c>
      <c r="C67" s="52">
        <f>'2021'!L68</f>
        <v>27.386435612672113</v>
      </c>
      <c r="D67" s="52">
        <f>'2020'!L68</f>
        <v>24.800470695116559</v>
      </c>
      <c r="E67" s="52">
        <f>'2019'!L68</f>
        <v>27.463844940044499</v>
      </c>
      <c r="F67" s="52">
        <f>'2018'!L68</f>
        <v>27.579019703131337</v>
      </c>
      <c r="G67" s="52">
        <f>'2017'!L68</f>
        <v>27.130307765065993</v>
      </c>
      <c r="H67" s="52">
        <f>'2016'!L68</f>
        <v>27.18304846207791</v>
      </c>
      <c r="I67" s="52">
        <f>'2015'!L68</f>
        <v>26.494324606369254</v>
      </c>
      <c r="J67" s="6">
        <f>'2014'!L68</f>
        <v>27.114852801761703</v>
      </c>
      <c r="K67" s="6">
        <f>'2013'!L68</f>
        <v>26.81247411101327</v>
      </c>
      <c r="L67" s="6">
        <f>'2012'!L68</f>
        <v>26.471063577823806</v>
      </c>
      <c r="M67" s="6">
        <f>'2011'!L68</f>
        <v>26.475852593017855</v>
      </c>
      <c r="N67" s="6">
        <f>'2010'!L68</f>
        <v>26.376275145964136</v>
      </c>
    </row>
    <row r="68" spans="1:14" x14ac:dyDescent="0.2">
      <c r="A68" s="17">
        <v>60</v>
      </c>
      <c r="B68" s="46">
        <f>'2022'!L69</f>
        <v>26.419546801501877</v>
      </c>
      <c r="C68" s="46">
        <f>'2021'!L69</f>
        <v>26.508699304365877</v>
      </c>
      <c r="D68" s="46">
        <f>'2020'!L69</f>
        <v>23.932900153085125</v>
      </c>
      <c r="E68" s="46">
        <f>'2019'!L69</f>
        <v>26.566830332597505</v>
      </c>
      <c r="F68" s="46">
        <f>'2018'!L69</f>
        <v>26.683935789451585</v>
      </c>
      <c r="G68" s="46">
        <f>'2017'!L69</f>
        <v>26.248560347951976</v>
      </c>
      <c r="H68" s="46">
        <f>'2016'!L69</f>
        <v>26.315369847601307</v>
      </c>
      <c r="I68" s="46">
        <f>'2015'!L69</f>
        <v>25.599899606462813</v>
      </c>
      <c r="J68" s="47">
        <f>'2014'!L69</f>
        <v>26.232794268363456</v>
      </c>
      <c r="K68" s="47">
        <f>'2013'!L69</f>
        <v>25.950340829950097</v>
      </c>
      <c r="L68" s="47">
        <f>'2012'!L69</f>
        <v>25.601085590601098</v>
      </c>
      <c r="M68" s="47">
        <f>'2011'!L69</f>
        <v>25.585365096950738</v>
      </c>
      <c r="N68" s="47">
        <f>'2010'!L69</f>
        <v>25.503921061810701</v>
      </c>
    </row>
    <row r="69" spans="1:14" x14ac:dyDescent="0.2">
      <c r="A69" s="17">
        <v>61</v>
      </c>
      <c r="B69" s="52">
        <f>'2022'!L70</f>
        <v>25.546141224393804</v>
      </c>
      <c r="C69" s="52">
        <f>'2021'!L70</f>
        <v>25.62676293546485</v>
      </c>
      <c r="D69" s="52">
        <f>'2020'!L70</f>
        <v>23.075469702288768</v>
      </c>
      <c r="E69" s="52">
        <f>'2019'!L70</f>
        <v>25.704141613733203</v>
      </c>
      <c r="F69" s="52">
        <f>'2018'!L70</f>
        <v>25.814285189772441</v>
      </c>
      <c r="G69" s="52">
        <f>'2017'!L70</f>
        <v>25.376603182197861</v>
      </c>
      <c r="H69" s="52">
        <f>'2016'!L70</f>
        <v>25.438442509137236</v>
      </c>
      <c r="I69" s="52">
        <f>'2015'!L70</f>
        <v>24.731231267054291</v>
      </c>
      <c r="J69" s="6">
        <f>'2014'!L70</f>
        <v>25.368946618989717</v>
      </c>
      <c r="K69" s="6">
        <f>'2013'!L70</f>
        <v>25.072254684262393</v>
      </c>
      <c r="L69" s="6">
        <f>'2012'!L70</f>
        <v>24.732544091821392</v>
      </c>
      <c r="M69" s="6">
        <f>'2011'!L70</f>
        <v>24.689255875069687</v>
      </c>
      <c r="N69" s="6">
        <f>'2010'!L70</f>
        <v>24.632615894554853</v>
      </c>
    </row>
    <row r="70" spans="1:14" x14ac:dyDescent="0.2">
      <c r="A70" s="17">
        <v>62</v>
      </c>
      <c r="B70" s="52">
        <f>'2022'!L71</f>
        <v>24.692915307805315</v>
      </c>
      <c r="C70" s="52">
        <f>'2021'!L71</f>
        <v>24.756349514815707</v>
      </c>
      <c r="D70" s="52">
        <f>'2020'!L71</f>
        <v>22.2272470024404</v>
      </c>
      <c r="E70" s="52">
        <f>'2019'!L71</f>
        <v>24.826749191922545</v>
      </c>
      <c r="F70" s="52">
        <f>'2018'!L71</f>
        <v>24.932190570255781</v>
      </c>
      <c r="G70" s="52">
        <f>'2017'!L71</f>
        <v>24.483851933342628</v>
      </c>
      <c r="H70" s="52">
        <f>'2016'!L71</f>
        <v>24.550844045946437</v>
      </c>
      <c r="I70" s="52">
        <f>'2015'!L71</f>
        <v>23.830985281381288</v>
      </c>
      <c r="J70" s="6">
        <f>'2014'!L71</f>
        <v>24.520160220530485</v>
      </c>
      <c r="K70" s="6">
        <f>'2013'!L71</f>
        <v>24.205495588628786</v>
      </c>
      <c r="L70" s="6">
        <f>'2012'!L71</f>
        <v>23.883639471063965</v>
      </c>
      <c r="M70" s="6">
        <f>'2011'!L71</f>
        <v>23.808406839241631</v>
      </c>
      <c r="N70" s="6">
        <f>'2010'!L71</f>
        <v>23.744582638101488</v>
      </c>
    </row>
    <row r="71" spans="1:14" x14ac:dyDescent="0.2">
      <c r="A71" s="17">
        <v>63</v>
      </c>
      <c r="B71" s="52">
        <f>'2022'!L72</f>
        <v>23.849156393344423</v>
      </c>
      <c r="C71" s="52">
        <f>'2021'!L72</f>
        <v>23.892240574360734</v>
      </c>
      <c r="D71" s="52">
        <f>'2020'!L72</f>
        <v>21.373357204839994</v>
      </c>
      <c r="E71" s="52">
        <f>'2019'!L72</f>
        <v>23.976612652861128</v>
      </c>
      <c r="F71" s="52">
        <f>'2018'!L72</f>
        <v>24.053212738124682</v>
      </c>
      <c r="G71" s="52">
        <f>'2017'!L72</f>
        <v>23.620998088052119</v>
      </c>
      <c r="H71" s="52">
        <f>'2016'!L72</f>
        <v>23.663839534263619</v>
      </c>
      <c r="I71" s="52">
        <f>'2015'!L72</f>
        <v>22.999033744717742</v>
      </c>
      <c r="J71" s="6">
        <f>'2014'!L72</f>
        <v>23.651724136942764</v>
      </c>
      <c r="K71" s="6">
        <f>'2013'!L72</f>
        <v>23.321771249201678</v>
      </c>
      <c r="L71" s="6">
        <f>'2012'!L72</f>
        <v>23.012375476745746</v>
      </c>
      <c r="M71" s="6">
        <f>'2011'!L72</f>
        <v>22.951443910282432</v>
      </c>
      <c r="N71" s="6">
        <f>'2010'!L72</f>
        <v>22.877163463985589</v>
      </c>
    </row>
    <row r="72" spans="1:14" x14ac:dyDescent="0.2">
      <c r="A72" s="17">
        <v>64</v>
      </c>
      <c r="B72" s="52">
        <f>'2022'!L73</f>
        <v>22.983702663467017</v>
      </c>
      <c r="C72" s="52">
        <f>'2021'!L73</f>
        <v>23.040420314498984</v>
      </c>
      <c r="D72" s="52">
        <f>'2020'!L73</f>
        <v>20.542866506415272</v>
      </c>
      <c r="E72" s="52">
        <f>'2019'!L73</f>
        <v>23.121374389522693</v>
      </c>
      <c r="F72" s="52">
        <f>'2018'!L73</f>
        <v>23.170664494298784</v>
      </c>
      <c r="G72" s="52">
        <f>'2017'!L73</f>
        <v>22.784695008802007</v>
      </c>
      <c r="H72" s="52">
        <f>'2016'!L73</f>
        <v>22.795048807914988</v>
      </c>
      <c r="I72" s="52">
        <f>'2015'!L73</f>
        <v>22.162098089659114</v>
      </c>
      <c r="J72" s="6">
        <f>'2014'!L73</f>
        <v>22.797587292163264</v>
      </c>
      <c r="K72" s="6">
        <f>'2013'!L73</f>
        <v>22.489105598291179</v>
      </c>
      <c r="L72" s="6">
        <f>'2012'!L73</f>
        <v>22.132846875105091</v>
      </c>
      <c r="M72" s="6">
        <f>'2011'!L73</f>
        <v>22.095278747388249</v>
      </c>
      <c r="N72" s="6">
        <f>'2010'!L73</f>
        <v>21.99835569850346</v>
      </c>
    </row>
    <row r="73" spans="1:14" x14ac:dyDescent="0.2">
      <c r="A73" s="17">
        <v>65</v>
      </c>
      <c r="B73" s="46">
        <f>'2022'!L74</f>
        <v>22.145964863570462</v>
      </c>
      <c r="C73" s="46">
        <f>'2021'!L74</f>
        <v>22.200211583748299</v>
      </c>
      <c r="D73" s="46">
        <f>'2020'!L74</f>
        <v>19.707304517434721</v>
      </c>
      <c r="E73" s="46">
        <f>'2019'!L74</f>
        <v>22.281259708740439</v>
      </c>
      <c r="F73" s="46">
        <f>'2018'!L74</f>
        <v>22.327690741878342</v>
      </c>
      <c r="G73" s="46">
        <f>'2017'!L74</f>
        <v>21.926921816046629</v>
      </c>
      <c r="H73" s="46">
        <f>'2016'!L74</f>
        <v>21.951747858968034</v>
      </c>
      <c r="I73" s="46">
        <f>'2015'!L74</f>
        <v>21.330632997171403</v>
      </c>
      <c r="J73" s="47">
        <f>'2014'!L74</f>
        <v>21.944624548657817</v>
      </c>
      <c r="K73" s="47">
        <f>'2013'!L74</f>
        <v>21.664769114216199</v>
      </c>
      <c r="L73" s="47">
        <f>'2012'!L74</f>
        <v>21.286751388297105</v>
      </c>
      <c r="M73" s="47">
        <f>'2011'!L74</f>
        <v>21.224567899133582</v>
      </c>
      <c r="N73" s="47">
        <f>'2010'!L74</f>
        <v>21.161234368845935</v>
      </c>
    </row>
    <row r="74" spans="1:14" x14ac:dyDescent="0.2">
      <c r="A74" s="17">
        <v>66</v>
      </c>
      <c r="B74" s="52">
        <f>'2022'!L75</f>
        <v>21.297031279018199</v>
      </c>
      <c r="C74" s="52">
        <f>'2021'!L75</f>
        <v>21.37500551448445</v>
      </c>
      <c r="D74" s="52">
        <f>'2020'!L75</f>
        <v>18.913517578538947</v>
      </c>
      <c r="E74" s="52">
        <f>'2019'!L75</f>
        <v>21.414673146087772</v>
      </c>
      <c r="F74" s="52">
        <f>'2018'!L75</f>
        <v>21.461860748127179</v>
      </c>
      <c r="G74" s="52">
        <f>'2017'!L75</f>
        <v>21.060719288012507</v>
      </c>
      <c r="H74" s="52">
        <f>'2016'!L75</f>
        <v>21.124677946934032</v>
      </c>
      <c r="I74" s="52">
        <f>'2015'!L75</f>
        <v>20.454706442318525</v>
      </c>
      <c r="J74" s="6">
        <f>'2014'!L75</f>
        <v>21.109325518245267</v>
      </c>
      <c r="K74" s="6">
        <f>'2013'!L75</f>
        <v>20.838054516669008</v>
      </c>
      <c r="L74" s="6">
        <f>'2012'!L75</f>
        <v>20.433906005226817</v>
      </c>
      <c r="M74" s="6">
        <f>'2011'!L75</f>
        <v>20.36690153345172</v>
      </c>
      <c r="N74" s="6">
        <f>'2010'!L75</f>
        <v>20.306441470326693</v>
      </c>
    </row>
    <row r="75" spans="1:14" x14ac:dyDescent="0.2">
      <c r="A75" s="17">
        <v>67</v>
      </c>
      <c r="B75" s="52">
        <f>'2022'!L76</f>
        <v>20.503869323365514</v>
      </c>
      <c r="C75" s="52">
        <f>'2021'!L76</f>
        <v>20.546564745565732</v>
      </c>
      <c r="D75" s="52">
        <f>'2020'!L76</f>
        <v>18.104439852950598</v>
      </c>
      <c r="E75" s="52">
        <f>'2019'!L76</f>
        <v>20.558148116389667</v>
      </c>
      <c r="F75" s="52">
        <f>'2018'!L76</f>
        <v>20.6066825642453</v>
      </c>
      <c r="G75" s="52">
        <f>'2017'!L76</f>
        <v>20.216912088709776</v>
      </c>
      <c r="H75" s="52">
        <f>'2016'!L76</f>
        <v>20.304661522985885</v>
      </c>
      <c r="I75" s="52">
        <f>'2015'!L76</f>
        <v>19.618269609878514</v>
      </c>
      <c r="J75" s="6">
        <f>'2014'!L76</f>
        <v>20.253069724126664</v>
      </c>
      <c r="K75" s="6">
        <f>'2013'!L76</f>
        <v>19.973809333632563</v>
      </c>
      <c r="L75" s="6">
        <f>'2012'!L76</f>
        <v>19.60398660529447</v>
      </c>
      <c r="M75" s="6">
        <f>'2011'!L76</f>
        <v>19.50507936482812</v>
      </c>
      <c r="N75" s="6">
        <f>'2010'!L76</f>
        <v>19.494765012175698</v>
      </c>
    </row>
    <row r="76" spans="1:14" x14ac:dyDescent="0.2">
      <c r="A76" s="17">
        <v>68</v>
      </c>
      <c r="B76" s="52">
        <f>'2022'!L77</f>
        <v>19.681951198740471</v>
      </c>
      <c r="C76" s="52">
        <f>'2021'!L77</f>
        <v>19.719156462621267</v>
      </c>
      <c r="D76" s="52">
        <f>'2020'!L77</f>
        <v>17.313642112216368</v>
      </c>
      <c r="E76" s="52">
        <f>'2019'!L77</f>
        <v>19.752777875921506</v>
      </c>
      <c r="F76" s="52">
        <f>'2018'!L77</f>
        <v>19.748763891807478</v>
      </c>
      <c r="G76" s="52">
        <f>'2017'!L77</f>
        <v>19.340272733763918</v>
      </c>
      <c r="H76" s="52">
        <f>'2016'!L77</f>
        <v>19.46716668635607</v>
      </c>
      <c r="I76" s="52">
        <f>'2015'!L77</f>
        <v>18.79956522036268</v>
      </c>
      <c r="J76" s="6">
        <f>'2014'!L77</f>
        <v>19.434290547283791</v>
      </c>
      <c r="K76" s="6">
        <f>'2013'!L77</f>
        <v>19.138361852518251</v>
      </c>
      <c r="L76" s="6">
        <f>'2012'!L77</f>
        <v>18.765069523151503</v>
      </c>
      <c r="M76" s="6">
        <f>'2011'!L77</f>
        <v>18.685027790707725</v>
      </c>
      <c r="N76" s="6">
        <f>'2010'!L77</f>
        <v>18.688626120178636</v>
      </c>
    </row>
    <row r="77" spans="1:14" x14ac:dyDescent="0.2">
      <c r="A77" s="17">
        <v>69</v>
      </c>
      <c r="B77" s="52">
        <f>'2022'!L78</f>
        <v>18.864705336115961</v>
      </c>
      <c r="C77" s="52">
        <f>'2021'!L78</f>
        <v>18.89616036848399</v>
      </c>
      <c r="D77" s="52">
        <f>'2020'!L78</f>
        <v>16.519356655013713</v>
      </c>
      <c r="E77" s="52">
        <f>'2019'!L78</f>
        <v>18.937739060755689</v>
      </c>
      <c r="F77" s="52">
        <f>'2018'!L78</f>
        <v>18.917654514314759</v>
      </c>
      <c r="G77" s="52">
        <f>'2017'!L78</f>
        <v>18.477019178110865</v>
      </c>
      <c r="H77" s="52">
        <f>'2016'!L78</f>
        <v>18.634306825883357</v>
      </c>
      <c r="I77" s="52">
        <f>'2015'!L78</f>
        <v>17.974593581564406</v>
      </c>
      <c r="J77" s="6">
        <f>'2014'!L78</f>
        <v>18.600374311335621</v>
      </c>
      <c r="K77" s="6">
        <f>'2013'!L78</f>
        <v>18.318846698043345</v>
      </c>
      <c r="L77" s="6">
        <f>'2012'!L78</f>
        <v>17.952912629451475</v>
      </c>
      <c r="M77" s="6">
        <f>'2011'!L78</f>
        <v>17.869086776443634</v>
      </c>
      <c r="N77" s="6">
        <f>'2010'!L78</f>
        <v>17.857504472825298</v>
      </c>
    </row>
    <row r="78" spans="1:14" x14ac:dyDescent="0.2">
      <c r="A78" s="17">
        <v>70</v>
      </c>
      <c r="B78" s="46">
        <f>'2022'!L79</f>
        <v>18.060757551074122</v>
      </c>
      <c r="C78" s="46">
        <f>'2021'!L79</f>
        <v>18.09409858570837</v>
      </c>
      <c r="D78" s="46">
        <f>'2020'!L79</f>
        <v>15.727829732522466</v>
      </c>
      <c r="E78" s="46">
        <f>'2019'!L79</f>
        <v>18.115474415334717</v>
      </c>
      <c r="F78" s="46">
        <f>'2018'!L79</f>
        <v>18.089672251757374</v>
      </c>
      <c r="G78" s="46">
        <f>'2017'!L79</f>
        <v>17.680072392423355</v>
      </c>
      <c r="H78" s="46">
        <f>'2016'!L79</f>
        <v>17.803694746674761</v>
      </c>
      <c r="I78" s="46">
        <f>'2015'!L79</f>
        <v>17.164188839398754</v>
      </c>
      <c r="J78" s="47">
        <f>'2014'!L79</f>
        <v>17.781954499490737</v>
      </c>
      <c r="K78" s="47">
        <f>'2013'!L79</f>
        <v>17.495024926265852</v>
      </c>
      <c r="L78" s="47">
        <f>'2012'!L79</f>
        <v>17.125764079903366</v>
      </c>
      <c r="M78" s="47">
        <f>'2011'!L79</f>
        <v>17.075517567701578</v>
      </c>
      <c r="N78" s="47">
        <f>'2010'!L79</f>
        <v>17.049073304216353</v>
      </c>
    </row>
    <row r="79" spans="1:14" x14ac:dyDescent="0.2">
      <c r="A79" s="17">
        <v>71</v>
      </c>
      <c r="B79" s="52">
        <f>'2022'!L80</f>
        <v>17.246172718530776</v>
      </c>
      <c r="C79" s="52">
        <f>'2021'!L80</f>
        <v>17.349857140545353</v>
      </c>
      <c r="D79" s="52">
        <f>'2020'!L80</f>
        <v>14.964486625549073</v>
      </c>
      <c r="E79" s="52">
        <f>'2019'!L80</f>
        <v>17.304405953713221</v>
      </c>
      <c r="F79" s="52">
        <f>'2018'!L80</f>
        <v>17.28516056907625</v>
      </c>
      <c r="G79" s="52">
        <f>'2017'!L80</f>
        <v>16.837834924898527</v>
      </c>
      <c r="H79" s="52">
        <f>'2016'!L80</f>
        <v>17.001831300205971</v>
      </c>
      <c r="I79" s="52">
        <f>'2015'!L80</f>
        <v>16.373699917650381</v>
      </c>
      <c r="J79" s="6">
        <f>'2014'!L80</f>
        <v>17.001984510635239</v>
      </c>
      <c r="K79" s="6">
        <f>'2013'!L80</f>
        <v>16.686644894550628</v>
      </c>
      <c r="L79" s="6">
        <f>'2012'!L80</f>
        <v>16.343159507531663</v>
      </c>
      <c r="M79" s="6">
        <f>'2011'!L80</f>
        <v>16.249073319847319</v>
      </c>
      <c r="N79" s="6">
        <f>'2010'!L80</f>
        <v>16.252493411412868</v>
      </c>
    </row>
    <row r="80" spans="1:14" x14ac:dyDescent="0.2">
      <c r="A80" s="17">
        <v>72</v>
      </c>
      <c r="B80" s="52">
        <f>'2022'!L81</f>
        <v>16.449061063362286</v>
      </c>
      <c r="C80" s="52">
        <f>'2021'!L81</f>
        <v>16.546240743450763</v>
      </c>
      <c r="D80" s="52">
        <f>'2020'!L81</f>
        <v>14.201301389249654</v>
      </c>
      <c r="E80" s="52">
        <f>'2019'!L81</f>
        <v>16.495151032503969</v>
      </c>
      <c r="F80" s="52">
        <f>'2018'!L81</f>
        <v>16.508662943499026</v>
      </c>
      <c r="G80" s="52">
        <f>'2017'!L81</f>
        <v>16.074663078241592</v>
      </c>
      <c r="H80" s="52">
        <f>'2016'!L81</f>
        <v>16.207650179225414</v>
      </c>
      <c r="I80" s="52">
        <f>'2015'!L81</f>
        <v>15.600555444601339</v>
      </c>
      <c r="J80" s="6">
        <f>'2014'!L81</f>
        <v>16.210579318324168</v>
      </c>
      <c r="K80" s="6">
        <f>'2013'!L81</f>
        <v>15.891066396558314</v>
      </c>
      <c r="L80" s="6">
        <f>'2012'!L81</f>
        <v>15.560501830593077</v>
      </c>
      <c r="M80" s="6">
        <f>'2011'!L81</f>
        <v>15.531898763030211</v>
      </c>
      <c r="N80" s="6">
        <f>'2010'!L81</f>
        <v>15.499336607138099</v>
      </c>
    </row>
    <row r="81" spans="1:14" x14ac:dyDescent="0.2">
      <c r="A81" s="17">
        <v>73</v>
      </c>
      <c r="B81" s="52">
        <f>'2022'!L82</f>
        <v>15.662257317536968</v>
      </c>
      <c r="C81" s="52">
        <f>'2021'!L82</f>
        <v>15.783540697413864</v>
      </c>
      <c r="D81" s="52">
        <f>'2020'!L82</f>
        <v>13.478589522474493</v>
      </c>
      <c r="E81" s="52">
        <f>'2019'!L82</f>
        <v>15.675851254996159</v>
      </c>
      <c r="F81" s="52">
        <f>'2018'!L82</f>
        <v>15.713037215702132</v>
      </c>
      <c r="G81" s="52">
        <f>'2017'!L82</f>
        <v>15.288023430706053</v>
      </c>
      <c r="H81" s="52">
        <f>'2016'!L82</f>
        <v>15.429117179738185</v>
      </c>
      <c r="I81" s="52">
        <f>'2015'!L82</f>
        <v>14.844247902227666</v>
      </c>
      <c r="J81" s="6">
        <f>'2014'!L82</f>
        <v>15.431228085391922</v>
      </c>
      <c r="K81" s="6">
        <f>'2013'!L82</f>
        <v>15.086867778120503</v>
      </c>
      <c r="L81" s="6">
        <f>'2012'!L82</f>
        <v>14.77677147021295</v>
      </c>
      <c r="M81" s="6">
        <f>'2011'!L82</f>
        <v>14.771059771653199</v>
      </c>
      <c r="N81" s="6">
        <f>'2010'!L82</f>
        <v>14.756661569247015</v>
      </c>
    </row>
    <row r="82" spans="1:14" x14ac:dyDescent="0.2">
      <c r="A82" s="17">
        <v>74</v>
      </c>
      <c r="B82" s="52">
        <f>'2022'!L83</f>
        <v>14.891521705871277</v>
      </c>
      <c r="C82" s="52">
        <f>'2021'!L83</f>
        <v>15.009536615908129</v>
      </c>
      <c r="D82" s="52">
        <f>'2020'!L83</f>
        <v>12.725650907305436</v>
      </c>
      <c r="E82" s="52">
        <f>'2019'!L83</f>
        <v>14.883945696457365</v>
      </c>
      <c r="F82" s="52">
        <f>'2018'!L83</f>
        <v>14.914609958810184</v>
      </c>
      <c r="G82" s="52">
        <f>'2017'!L83</f>
        <v>14.506833505833676</v>
      </c>
      <c r="H82" s="52">
        <f>'2016'!L83</f>
        <v>14.670229365611501</v>
      </c>
      <c r="I82" s="52">
        <f>'2015'!L83</f>
        <v>14.054137472582925</v>
      </c>
      <c r="J82" s="6">
        <f>'2014'!L83</f>
        <v>14.683052349080461</v>
      </c>
      <c r="K82" s="6">
        <f>'2013'!L83</f>
        <v>14.344765788663219</v>
      </c>
      <c r="L82" s="6">
        <f>'2012'!L83</f>
        <v>14.028771509741489</v>
      </c>
      <c r="M82" s="6">
        <f>'2011'!L83</f>
        <v>14.015438442156244</v>
      </c>
      <c r="N82" s="6">
        <f>'2010'!L83</f>
        <v>13.98415598755661</v>
      </c>
    </row>
    <row r="83" spans="1:14" x14ac:dyDescent="0.2">
      <c r="A83" s="17">
        <v>75</v>
      </c>
      <c r="B83" s="46">
        <f>'2022'!L84</f>
        <v>14.145380241955055</v>
      </c>
      <c r="C83" s="46">
        <f>'2021'!L84</f>
        <v>14.224538556182823</v>
      </c>
      <c r="D83" s="46">
        <f>'2020'!L84</f>
        <v>12.050388364475223</v>
      </c>
      <c r="E83" s="46">
        <f>'2019'!L84</f>
        <v>14.123566625991179</v>
      </c>
      <c r="F83" s="46">
        <f>'2018'!L84</f>
        <v>14.133336700272713</v>
      </c>
      <c r="G83" s="46">
        <f>'2017'!L84</f>
        <v>13.752096404086373</v>
      </c>
      <c r="H83" s="46">
        <f>'2016'!L84</f>
        <v>13.90100605099839</v>
      </c>
      <c r="I83" s="46">
        <f>'2015'!L84</f>
        <v>13.324319614893547</v>
      </c>
      <c r="J83" s="47">
        <f>'2014'!L84</f>
        <v>13.926058141300226</v>
      </c>
      <c r="K83" s="47">
        <f>'2013'!L84</f>
        <v>13.588494837756015</v>
      </c>
      <c r="L83" s="47">
        <f>'2012'!L84</f>
        <v>13.257912383731361</v>
      </c>
      <c r="M83" s="47">
        <f>'2011'!L84</f>
        <v>13.311382352415029</v>
      </c>
      <c r="N83" s="47">
        <f>'2010'!L84</f>
        <v>13.249955936183275</v>
      </c>
    </row>
    <row r="84" spans="1:14" x14ac:dyDescent="0.2">
      <c r="A84" s="17">
        <v>76</v>
      </c>
      <c r="B84" s="52">
        <f>'2022'!L85</f>
        <v>13.406001253031587</v>
      </c>
      <c r="C84" s="52">
        <f>'2021'!L85</f>
        <v>13.496510421456632</v>
      </c>
      <c r="D84" s="52">
        <f>'2020'!L85</f>
        <v>11.337274984755357</v>
      </c>
      <c r="E84" s="52">
        <f>'2019'!L85</f>
        <v>13.387738959724842</v>
      </c>
      <c r="F84" s="52">
        <f>'2018'!L85</f>
        <v>13.379730932956004</v>
      </c>
      <c r="G84" s="52">
        <f>'2017'!L85</f>
        <v>12.960562107303256</v>
      </c>
      <c r="H84" s="52">
        <f>'2016'!L85</f>
        <v>13.168234384363942</v>
      </c>
      <c r="I84" s="52">
        <f>'2015'!L85</f>
        <v>12.58995159134717</v>
      </c>
      <c r="J84" s="6">
        <f>'2014'!L85</f>
        <v>13.163204801042347</v>
      </c>
      <c r="K84" s="6">
        <f>'2013'!L85</f>
        <v>12.898441711695247</v>
      </c>
      <c r="L84" s="6">
        <f>'2012'!L85</f>
        <v>12.509082585454955</v>
      </c>
      <c r="M84" s="6">
        <f>'2011'!L85</f>
        <v>12.58997843886843</v>
      </c>
      <c r="N84" s="6">
        <f>'2010'!L85</f>
        <v>12.541696863411213</v>
      </c>
    </row>
    <row r="85" spans="1:14" x14ac:dyDescent="0.2">
      <c r="A85" s="17">
        <v>77</v>
      </c>
      <c r="B85" s="52">
        <f>'2022'!L86</f>
        <v>12.663725515708238</v>
      </c>
      <c r="C85" s="52">
        <f>'2021'!L86</f>
        <v>12.799433523205092</v>
      </c>
      <c r="D85" s="52">
        <f>'2020'!L86</f>
        <v>10.67814521582684</v>
      </c>
      <c r="E85" s="52">
        <f>'2019'!L86</f>
        <v>12.640263851810033</v>
      </c>
      <c r="F85" s="52">
        <f>'2018'!L86</f>
        <v>12.629773587652334</v>
      </c>
      <c r="G85" s="52">
        <f>'2017'!L86</f>
        <v>12.212353433408174</v>
      </c>
      <c r="H85" s="52">
        <f>'2016'!L86</f>
        <v>12.43116844077079</v>
      </c>
      <c r="I85" s="52">
        <f>'2015'!L86</f>
        <v>11.886557240562144</v>
      </c>
      <c r="J85" s="6">
        <f>'2014'!L86</f>
        <v>12.450724858153267</v>
      </c>
      <c r="K85" s="6">
        <f>'2013'!L86</f>
        <v>12.178449536494631</v>
      </c>
      <c r="L85" s="6">
        <f>'2012'!L86</f>
        <v>11.809670934164297</v>
      </c>
      <c r="M85" s="6">
        <f>'2011'!L86</f>
        <v>11.878390483717771</v>
      </c>
      <c r="N85" s="6">
        <f>'2010'!L86</f>
        <v>11.821147845896954</v>
      </c>
    </row>
    <row r="86" spans="1:14" x14ac:dyDescent="0.2">
      <c r="A86" s="17">
        <v>78</v>
      </c>
      <c r="B86" s="52">
        <f>'2022'!L87</f>
        <v>11.91565810179873</v>
      </c>
      <c r="C86" s="52">
        <f>'2021'!L87</f>
        <v>12.084903225471006</v>
      </c>
      <c r="D86" s="52">
        <f>'2020'!L87</f>
        <v>10.032356126730992</v>
      </c>
      <c r="E86" s="52">
        <f>'2019'!L87</f>
        <v>11.91021011118991</v>
      </c>
      <c r="F86" s="52">
        <f>'2018'!L87</f>
        <v>11.915053032569149</v>
      </c>
      <c r="G86" s="52">
        <f>'2017'!L87</f>
        <v>11.515346192536295</v>
      </c>
      <c r="H86" s="52">
        <f>'2016'!L87</f>
        <v>11.724953183707813</v>
      </c>
      <c r="I86" s="52">
        <f>'2015'!L87</f>
        <v>11.192540863846721</v>
      </c>
      <c r="J86" s="6">
        <f>'2014'!L87</f>
        <v>11.799444747547328</v>
      </c>
      <c r="K86" s="6">
        <f>'2013'!L87</f>
        <v>11.481089363748387</v>
      </c>
      <c r="L86" s="6">
        <f>'2012'!L87</f>
        <v>11.126167241587318</v>
      </c>
      <c r="M86" s="6">
        <f>'2011'!L87</f>
        <v>11.207270388840245</v>
      </c>
      <c r="N86" s="6">
        <f>'2010'!L87</f>
        <v>11.123881242597474</v>
      </c>
    </row>
    <row r="87" spans="1:14" x14ac:dyDescent="0.2">
      <c r="A87" s="17">
        <v>79</v>
      </c>
      <c r="B87" s="52">
        <f>'2022'!L88</f>
        <v>11.193951002091197</v>
      </c>
      <c r="C87" s="52">
        <f>'2021'!L88</f>
        <v>11.396564780478716</v>
      </c>
      <c r="D87" s="52">
        <f>'2020'!L88</f>
        <v>9.3752026276076634</v>
      </c>
      <c r="E87" s="52">
        <f>'2019'!L88</f>
        <v>11.213214909768761</v>
      </c>
      <c r="F87" s="52">
        <f>'2018'!L88</f>
        <v>11.222071654697332</v>
      </c>
      <c r="G87" s="52">
        <f>'2017'!L88</f>
        <v>10.786054447150731</v>
      </c>
      <c r="H87" s="52">
        <f>'2016'!L88</f>
        <v>11.046972719957452</v>
      </c>
      <c r="I87" s="52">
        <f>'2015'!L88</f>
        <v>10.493325296844755</v>
      </c>
      <c r="J87" s="6">
        <f>'2014'!L88</f>
        <v>11.111705079268244</v>
      </c>
      <c r="K87" s="6">
        <f>'2013'!L88</f>
        <v>10.807799460521068</v>
      </c>
      <c r="L87" s="6">
        <f>'2012'!L88</f>
        <v>10.426041801870163</v>
      </c>
      <c r="M87" s="6">
        <f>'2011'!L88</f>
        <v>10.52836258199833</v>
      </c>
      <c r="N87" s="6">
        <f>'2010'!L88</f>
        <v>10.49540748088981</v>
      </c>
    </row>
    <row r="88" spans="1:14" x14ac:dyDescent="0.2">
      <c r="A88" s="17">
        <v>80</v>
      </c>
      <c r="B88" s="46">
        <f>'2022'!L89</f>
        <v>10.48585059531549</v>
      </c>
      <c r="C88" s="46">
        <f>'2021'!L89</f>
        <v>10.702322066754887</v>
      </c>
      <c r="D88" s="46">
        <f>'2020'!L89</f>
        <v>8.7565389529064124</v>
      </c>
      <c r="E88" s="46">
        <f>'2019'!L89</f>
        <v>10.521172475840826</v>
      </c>
      <c r="F88" s="46">
        <f>'2018'!L89</f>
        <v>10.541887127896231</v>
      </c>
      <c r="G88" s="46">
        <f>'2017'!L89</f>
        <v>10.129578965128283</v>
      </c>
      <c r="H88" s="46">
        <f>'2016'!L89</f>
        <v>10.385922971385607</v>
      </c>
      <c r="I88" s="46">
        <f>'2015'!L89</f>
        <v>9.8457959831899018</v>
      </c>
      <c r="J88" s="47">
        <f>'2014'!L89</f>
        <v>10.490551369404567</v>
      </c>
      <c r="K88" s="47">
        <f>'2013'!L89</f>
        <v>10.140538189292931</v>
      </c>
      <c r="L88" s="47">
        <f>'2012'!L89</f>
        <v>9.7345512222210502</v>
      </c>
      <c r="M88" s="47">
        <f>'2011'!L89</f>
        <v>9.8876710031941499</v>
      </c>
      <c r="N88" s="47">
        <f>'2010'!L89</f>
        <v>9.8601280292458569</v>
      </c>
    </row>
    <row r="89" spans="1:14" x14ac:dyDescent="0.2">
      <c r="A89" s="17">
        <v>81</v>
      </c>
      <c r="B89" s="52">
        <f>'2022'!L90</f>
        <v>9.7960886189924494</v>
      </c>
      <c r="C89" s="52">
        <f>'2021'!L90</f>
        <v>10.04850774138392</v>
      </c>
      <c r="D89" s="52">
        <f>'2020'!L90</f>
        <v>8.1868945430591769</v>
      </c>
      <c r="E89" s="52">
        <f>'2019'!L90</f>
        <v>9.8762573172262478</v>
      </c>
      <c r="F89" s="52">
        <f>'2018'!L90</f>
        <v>9.8769770105278596</v>
      </c>
      <c r="G89" s="52">
        <f>'2017'!L90</f>
        <v>9.462432855410448</v>
      </c>
      <c r="H89" s="52">
        <f>'2016'!L90</f>
        <v>9.7269699951042377</v>
      </c>
      <c r="I89" s="52">
        <f>'2015'!L90</f>
        <v>9.2177223867553888</v>
      </c>
      <c r="J89" s="6">
        <f>'2014'!L90</f>
        <v>9.8341767243306606</v>
      </c>
      <c r="K89" s="6">
        <f>'2013'!L90</f>
        <v>9.4668302671061664</v>
      </c>
      <c r="L89" s="6">
        <f>'2012'!L90</f>
        <v>9.1103110322091503</v>
      </c>
      <c r="M89" s="6">
        <f>'2011'!L90</f>
        <v>9.2663668610724717</v>
      </c>
      <c r="N89" s="6">
        <f>'2010'!L90</f>
        <v>9.2907169447363813</v>
      </c>
    </row>
    <row r="90" spans="1:14" x14ac:dyDescent="0.2">
      <c r="A90" s="17">
        <v>82</v>
      </c>
      <c r="B90" s="52">
        <f>'2022'!L91</f>
        <v>9.1302668306189414</v>
      </c>
      <c r="C90" s="52">
        <f>'2021'!L91</f>
        <v>9.4381050363382357</v>
      </c>
      <c r="D90" s="52">
        <f>'2020'!L91</f>
        <v>7.6941041249765334</v>
      </c>
      <c r="E90" s="52">
        <f>'2019'!L91</f>
        <v>9.2567532396304415</v>
      </c>
      <c r="F90" s="52">
        <f>'2018'!L91</f>
        <v>9.2550876387168337</v>
      </c>
      <c r="G90" s="52">
        <f>'2017'!L91</f>
        <v>8.8063111873974655</v>
      </c>
      <c r="H90" s="52">
        <f>'2016'!L91</f>
        <v>9.1174103895669969</v>
      </c>
      <c r="I90" s="52">
        <f>'2015'!L91</f>
        <v>8.5844724202362279</v>
      </c>
      <c r="J90" s="6">
        <f>'2014'!L91</f>
        <v>9.2050578871315984</v>
      </c>
      <c r="K90" s="6">
        <f>'2013'!L91</f>
        <v>8.9092556273879406</v>
      </c>
      <c r="L90" s="6">
        <f>'2012'!L91</f>
        <v>8.5282049157630322</v>
      </c>
      <c r="M90" s="6">
        <f>'2011'!L91</f>
        <v>8.6365397419622862</v>
      </c>
      <c r="N90" s="6">
        <f>'2010'!L91</f>
        <v>8.7974204683605954</v>
      </c>
    </row>
    <row r="91" spans="1:14" x14ac:dyDescent="0.2">
      <c r="A91" s="17">
        <v>83</v>
      </c>
      <c r="B91" s="52">
        <f>'2022'!L92</f>
        <v>8.5499363231801784</v>
      </c>
      <c r="C91" s="52">
        <f>'2021'!L92</f>
        <v>8.8820678487570355</v>
      </c>
      <c r="D91" s="52">
        <f>'2020'!L92</f>
        <v>7.1453587806458039</v>
      </c>
      <c r="E91" s="52">
        <f>'2019'!L92</f>
        <v>8.6715425502688728</v>
      </c>
      <c r="F91" s="52">
        <f>'2018'!L92</f>
        <v>8.6190404735826593</v>
      </c>
      <c r="G91" s="52">
        <f>'2017'!L92</f>
        <v>8.1861086506654264</v>
      </c>
      <c r="H91" s="52">
        <f>'2016'!L92</f>
        <v>8.5083307546613174</v>
      </c>
      <c r="I91" s="52">
        <f>'2015'!L92</f>
        <v>8.0220106760810364</v>
      </c>
      <c r="J91" s="6">
        <f>'2014'!L92</f>
        <v>8.5912572352547887</v>
      </c>
      <c r="K91" s="6">
        <f>'2013'!L92</f>
        <v>8.3356160336665219</v>
      </c>
      <c r="L91" s="6">
        <f>'2012'!L92</f>
        <v>7.9596095910920965</v>
      </c>
      <c r="M91" s="6">
        <f>'2011'!L92</f>
        <v>8.0927516703033184</v>
      </c>
      <c r="N91" s="6">
        <f>'2010'!L92</f>
        <v>8.2399825255228567</v>
      </c>
    </row>
    <row r="92" spans="1:14" x14ac:dyDescent="0.2">
      <c r="A92" s="17">
        <v>84</v>
      </c>
      <c r="B92" s="52">
        <f>'2022'!L93</f>
        <v>7.9447478603411401</v>
      </c>
      <c r="C92" s="52">
        <f>'2021'!L93</f>
        <v>8.3146258056910529</v>
      </c>
      <c r="D92" s="52">
        <f>'2020'!L93</f>
        <v>6.6225871948958179</v>
      </c>
      <c r="E92" s="52">
        <f>'2019'!L93</f>
        <v>8.0796260284135926</v>
      </c>
      <c r="F92" s="52">
        <f>'2018'!L93</f>
        <v>7.9963360034459816</v>
      </c>
      <c r="G92" s="52">
        <f>'2017'!L93</f>
        <v>7.6573083185267325</v>
      </c>
      <c r="H92" s="52">
        <f>'2016'!L93</f>
        <v>7.9102497934740548</v>
      </c>
      <c r="I92" s="52">
        <f>'2015'!L93</f>
        <v>7.4393755667197272</v>
      </c>
      <c r="J92" s="6">
        <f>'2014'!L93</f>
        <v>8.0642007558070556</v>
      </c>
      <c r="K92" s="6">
        <f>'2013'!L93</f>
        <v>7.7506033636725533</v>
      </c>
      <c r="L92" s="6">
        <f>'2012'!L93</f>
        <v>7.4682193359392857</v>
      </c>
      <c r="M92" s="6">
        <f>'2011'!L93</f>
        <v>7.5046507104295248</v>
      </c>
      <c r="N92" s="6">
        <f>'2010'!L93</f>
        <v>7.7242803460532219</v>
      </c>
    </row>
    <row r="93" spans="1:14" x14ac:dyDescent="0.2">
      <c r="A93" s="17">
        <v>85</v>
      </c>
      <c r="B93" s="46">
        <f>'2022'!L94</f>
        <v>7.3713947930152592</v>
      </c>
      <c r="C93" s="46">
        <f>'2021'!L94</f>
        <v>7.7755234840933198</v>
      </c>
      <c r="D93" s="46">
        <f>'2020'!L94</f>
        <v>6.1446666007803561</v>
      </c>
      <c r="E93" s="46">
        <f>'2019'!L94</f>
        <v>7.5224129210653965</v>
      </c>
      <c r="F93" s="46">
        <f>'2018'!L94</f>
        <v>7.4351369598073793</v>
      </c>
      <c r="G93" s="46">
        <f>'2017'!L94</f>
        <v>7.1121918660795735</v>
      </c>
      <c r="H93" s="46">
        <f>'2016'!L94</f>
        <v>7.3635781044625368</v>
      </c>
      <c r="I93" s="46">
        <f>'2015'!L94</f>
        <v>6.9401552467922842</v>
      </c>
      <c r="J93" s="47">
        <f>'2014'!L94</f>
        <v>7.5760386463914173</v>
      </c>
      <c r="K93" s="47">
        <f>'2013'!L94</f>
        <v>7.2258681383649757</v>
      </c>
      <c r="L93" s="47">
        <f>'2012'!L94</f>
        <v>6.9544549433648539</v>
      </c>
      <c r="M93" s="47">
        <f>'2011'!L94</f>
        <v>6.9413915221109823</v>
      </c>
      <c r="N93" s="47">
        <f>'2010'!L94</f>
        <v>7.2183362058723564</v>
      </c>
    </row>
    <row r="94" spans="1:14" x14ac:dyDescent="0.2">
      <c r="A94" s="17">
        <v>86</v>
      </c>
      <c r="B94" s="52">
        <f>'2022'!L95</f>
        <v>6.8431255679230381</v>
      </c>
      <c r="C94" s="52">
        <f>'2021'!L95</f>
        <v>7.2661688348961295</v>
      </c>
      <c r="D94" s="52">
        <f>'2020'!L95</f>
        <v>5.6906586804997668</v>
      </c>
      <c r="E94" s="52">
        <f>'2019'!L95</f>
        <v>6.994891151109802</v>
      </c>
      <c r="F94" s="52">
        <f>'2018'!L95</f>
        <v>6.9300473261293805</v>
      </c>
      <c r="G94" s="52">
        <f>'2017'!L95</f>
        <v>6.6164956970904614</v>
      </c>
      <c r="H94" s="52">
        <f>'2016'!L95</f>
        <v>6.8600698845861103</v>
      </c>
      <c r="I94" s="52">
        <f>'2015'!L95</f>
        <v>6.437131512648067</v>
      </c>
      <c r="J94" s="6">
        <f>'2014'!L95</f>
        <v>7.1234214500465294</v>
      </c>
      <c r="K94" s="6">
        <f>'2013'!L95</f>
        <v>6.7071339938771688</v>
      </c>
      <c r="L94" s="6">
        <f>'2012'!L95</f>
        <v>6.4546156585333483</v>
      </c>
      <c r="M94" s="6">
        <f>'2011'!L95</f>
        <v>6.5311400053817694</v>
      </c>
      <c r="N94" s="6">
        <f>'2010'!L95</f>
        <v>6.733130257922082</v>
      </c>
    </row>
    <row r="95" spans="1:14" x14ac:dyDescent="0.2">
      <c r="A95" s="17">
        <v>87</v>
      </c>
      <c r="B95" s="52">
        <f>'2022'!L96</f>
        <v>6.3133897990452059</v>
      </c>
      <c r="C95" s="52">
        <f>'2021'!L96</f>
        <v>6.7795376382777937</v>
      </c>
      <c r="D95" s="52">
        <f>'2020'!L96</f>
        <v>5.2509912560243741</v>
      </c>
      <c r="E95" s="52">
        <f>'2019'!L96</f>
        <v>6.5708111330445949</v>
      </c>
      <c r="F95" s="52">
        <f>'2018'!L96</f>
        <v>6.4422697846397634</v>
      </c>
      <c r="G95" s="52">
        <f>'2017'!L96</f>
        <v>6.1332980189667801</v>
      </c>
      <c r="H95" s="52">
        <f>'2016'!L96</f>
        <v>6.3960675521462962</v>
      </c>
      <c r="I95" s="52">
        <f>'2015'!L96</f>
        <v>5.9971980793003059</v>
      </c>
      <c r="J95" s="6">
        <f>'2014'!L96</f>
        <v>6.6453046104837492</v>
      </c>
      <c r="K95" s="6">
        <f>'2013'!L96</f>
        <v>6.2892455069131366</v>
      </c>
      <c r="L95" s="6">
        <f>'2012'!L96</f>
        <v>5.9525711595353137</v>
      </c>
      <c r="M95" s="6">
        <f>'2011'!L96</f>
        <v>6.1629102512493841</v>
      </c>
      <c r="N95" s="6">
        <f>'2010'!L96</f>
        <v>6.2577567809955976</v>
      </c>
    </row>
    <row r="96" spans="1:14" x14ac:dyDescent="0.2">
      <c r="A96" s="17">
        <v>88</v>
      </c>
      <c r="B96" s="52">
        <f>'2022'!L97</f>
        <v>5.840490920792635</v>
      </c>
      <c r="C96" s="52">
        <f>'2021'!L97</f>
        <v>6.4119016736427215</v>
      </c>
      <c r="D96" s="52">
        <f>'2020'!L97</f>
        <v>4.8975995880627723</v>
      </c>
      <c r="E96" s="52">
        <f>'2019'!L97</f>
        <v>6.1040040845323942</v>
      </c>
      <c r="F96" s="52">
        <f>'2018'!L97</f>
        <v>6.0055684764407076</v>
      </c>
      <c r="G96" s="52">
        <f>'2017'!L97</f>
        <v>5.672107767838626</v>
      </c>
      <c r="H96" s="52">
        <f>'2016'!L97</f>
        <v>5.9421478253348123</v>
      </c>
      <c r="I96" s="52">
        <f>'2015'!L97</f>
        <v>5.5909364193364652</v>
      </c>
      <c r="J96" s="6">
        <f>'2014'!L97</f>
        <v>6.1784167132613819</v>
      </c>
      <c r="K96" s="6">
        <f>'2013'!L97</f>
        <v>5.8662120264296211</v>
      </c>
      <c r="L96" s="6">
        <f>'2012'!L97</f>
        <v>5.5688452707027789</v>
      </c>
      <c r="M96" s="6">
        <f>'2011'!L97</f>
        <v>5.6872015935751108</v>
      </c>
      <c r="N96" s="6">
        <f>'2010'!L97</f>
        <v>5.8724745300938572</v>
      </c>
    </row>
    <row r="97" spans="1:14" x14ac:dyDescent="0.2">
      <c r="A97" s="17">
        <v>89</v>
      </c>
      <c r="B97" s="52">
        <f>'2022'!L98</f>
        <v>5.3769722658785595</v>
      </c>
      <c r="C97" s="52">
        <f>'2021'!L98</f>
        <v>5.9633009886570321</v>
      </c>
      <c r="D97" s="52">
        <f>'2020'!L98</f>
        <v>4.5631797578365969</v>
      </c>
      <c r="E97" s="52">
        <f>'2019'!L98</f>
        <v>5.6890912565639162</v>
      </c>
      <c r="F97" s="52">
        <f>'2018'!L98</f>
        <v>5.5672465499400658</v>
      </c>
      <c r="G97" s="52">
        <f>'2017'!L98</f>
        <v>5.2330977639249081</v>
      </c>
      <c r="H97" s="52">
        <f>'2016'!L98</f>
        <v>5.5001277514192752</v>
      </c>
      <c r="I97" s="52">
        <f>'2015'!L98</f>
        <v>5.2279136031556499</v>
      </c>
      <c r="J97" s="6">
        <f>'2014'!L98</f>
        <v>5.733502622531069</v>
      </c>
      <c r="K97" s="6">
        <f>'2013'!L98</f>
        <v>5.4714559563366949</v>
      </c>
      <c r="L97" s="6">
        <f>'2012'!L98</f>
        <v>5.1329675728168231</v>
      </c>
      <c r="M97" s="6">
        <f>'2011'!L98</f>
        <v>5.3232143353023123</v>
      </c>
      <c r="N97" s="6">
        <f>'2010'!L98</f>
        <v>5.5613378287377939</v>
      </c>
    </row>
    <row r="98" spans="1:14" x14ac:dyDescent="0.2">
      <c r="A98" s="17">
        <v>90</v>
      </c>
      <c r="B98" s="46">
        <f>'2022'!L99</f>
        <v>4.9558539288546992</v>
      </c>
      <c r="C98" s="46">
        <f>'2021'!L99</f>
        <v>5.5763541894586446</v>
      </c>
      <c r="D98" s="46">
        <f>'2020'!L99</f>
        <v>4.2598453218558525</v>
      </c>
      <c r="E98" s="46">
        <f>'2019'!L99</f>
        <v>5.4109680833523113</v>
      </c>
      <c r="F98" s="46">
        <f>'2018'!L99</f>
        <v>5.21109063032414</v>
      </c>
      <c r="G98" s="46">
        <f>'2017'!L99</f>
        <v>4.8973498104058217</v>
      </c>
      <c r="H98" s="46">
        <f>'2016'!L99</f>
        <v>5.0726410413089091</v>
      </c>
      <c r="I98" s="46">
        <f>'2015'!L99</f>
        <v>4.8781333470194843</v>
      </c>
      <c r="J98" s="47">
        <f>'2014'!L99</f>
        <v>5.3579892567678975</v>
      </c>
      <c r="K98" s="47">
        <f>'2013'!L99</f>
        <v>5.0782144569874168</v>
      </c>
      <c r="L98" s="47">
        <f>'2012'!L99</f>
        <v>4.791026024242397</v>
      </c>
      <c r="M98" s="47">
        <f>'2011'!L99</f>
        <v>4.8700275643796003</v>
      </c>
      <c r="N98" s="47">
        <f>'2010'!L99</f>
        <v>5.1825850712543469</v>
      </c>
    </row>
    <row r="99" spans="1:14" x14ac:dyDescent="0.2">
      <c r="A99" s="17">
        <v>91</v>
      </c>
      <c r="B99" s="52">
        <f>'2022'!L100</f>
        <v>4.5385321402839347</v>
      </c>
      <c r="C99" s="52">
        <f>'2021'!L100</f>
        <v>5.2826136849001069</v>
      </c>
      <c r="D99" s="52">
        <f>'2020'!L100</f>
        <v>3.9764796962403315</v>
      </c>
      <c r="E99" s="52">
        <f>'2019'!L100</f>
        <v>5.1111779565244015</v>
      </c>
      <c r="F99" s="52">
        <f>'2018'!L100</f>
        <v>4.885282922631041</v>
      </c>
      <c r="G99" s="52">
        <f>'2017'!L100</f>
        <v>4.523614485675405</v>
      </c>
      <c r="H99" s="52">
        <f>'2016'!L100</f>
        <v>4.7559092428838028</v>
      </c>
      <c r="I99" s="52">
        <f>'2015'!L100</f>
        <v>4.5171913112981903</v>
      </c>
      <c r="J99" s="6">
        <f>'2014'!L100</f>
        <v>5.0442979883334456</v>
      </c>
      <c r="K99" s="6">
        <f>'2013'!L100</f>
        <v>4.7657730180367901</v>
      </c>
      <c r="L99" s="6">
        <f>'2012'!L100</f>
        <v>4.5267255986082375</v>
      </c>
      <c r="M99" s="6">
        <f>'2011'!L100</f>
        <v>4.5971655940374907</v>
      </c>
      <c r="N99" s="6">
        <f>'2010'!L100</f>
        <v>4.9000262860019355</v>
      </c>
    </row>
    <row r="100" spans="1:14" x14ac:dyDescent="0.2">
      <c r="A100" s="17">
        <v>92</v>
      </c>
      <c r="B100" s="52">
        <f>'2022'!L101</f>
        <v>4.1751148652977177</v>
      </c>
      <c r="C100" s="52">
        <f>'2021'!L101</f>
        <v>4.939526915044012</v>
      </c>
      <c r="D100" s="52">
        <f>'2020'!L101</f>
        <v>3.642091218372868</v>
      </c>
      <c r="E100" s="52">
        <f>'2019'!L101</f>
        <v>4.8260179191792156</v>
      </c>
      <c r="F100" s="52">
        <f>'2018'!L101</f>
        <v>4.6565950962569262</v>
      </c>
      <c r="G100" s="52">
        <f>'2017'!L101</f>
        <v>4.2469269054395431</v>
      </c>
      <c r="H100" s="52">
        <f>'2016'!L101</f>
        <v>4.4755478486407974</v>
      </c>
      <c r="I100" s="52">
        <f>'2015'!L101</f>
        <v>4.202973970427573</v>
      </c>
      <c r="J100" s="6">
        <f>'2014'!L101</f>
        <v>4.8064684895372851</v>
      </c>
      <c r="K100" s="6">
        <f>'2013'!L101</f>
        <v>4.4688601082936303</v>
      </c>
      <c r="L100" s="6">
        <f>'2012'!L101</f>
        <v>4.2550041996962351</v>
      </c>
      <c r="M100" s="6">
        <f>'2011'!L101</f>
        <v>4.3091393238162663</v>
      </c>
      <c r="N100" s="6">
        <f>'2010'!L101</f>
        <v>4.5450837748913724</v>
      </c>
    </row>
    <row r="101" spans="1:14" x14ac:dyDescent="0.2">
      <c r="A101" s="17">
        <v>93</v>
      </c>
      <c r="B101" s="52">
        <f>'2022'!L102</f>
        <v>3.8775178915915576</v>
      </c>
      <c r="C101" s="52">
        <f>'2021'!L102</f>
        <v>4.686826624666339</v>
      </c>
      <c r="D101" s="52">
        <f>'2020'!L102</f>
        <v>3.378952578001174</v>
      </c>
      <c r="E101" s="52">
        <f>'2019'!L102</f>
        <v>4.5482185850887022</v>
      </c>
      <c r="F101" s="52">
        <f>'2018'!L102</f>
        <v>4.2969156436556597</v>
      </c>
      <c r="G101" s="52">
        <f>'2017'!L102</f>
        <v>3.9249758836152187</v>
      </c>
      <c r="H101" s="52">
        <f>'2016'!L102</f>
        <v>4.2243403560546939</v>
      </c>
      <c r="I101" s="52">
        <f>'2015'!L102</f>
        <v>3.9181327063787412</v>
      </c>
      <c r="J101" s="6">
        <f>'2014'!L102</f>
        <v>4.4772026225131798</v>
      </c>
      <c r="K101" s="6">
        <f>'2013'!L102</f>
        <v>4.0808184266673972</v>
      </c>
      <c r="L101" s="6">
        <f>'2012'!L102</f>
        <v>4.0237830505617467</v>
      </c>
      <c r="M101" s="6">
        <f>'2011'!L102</f>
        <v>3.98322858617701</v>
      </c>
      <c r="N101" s="6">
        <f>'2010'!L102</f>
        <v>4.2419895937865153</v>
      </c>
    </row>
    <row r="102" spans="1:14" x14ac:dyDescent="0.2">
      <c r="A102" s="17">
        <v>94</v>
      </c>
      <c r="B102" s="52">
        <f>'2022'!L103</f>
        <v>3.5686122938525875</v>
      </c>
      <c r="C102" s="52">
        <f>'2021'!L103</f>
        <v>4.3213216890228976</v>
      </c>
      <c r="D102" s="52">
        <f>'2020'!L103</f>
        <v>3.2124093962297851</v>
      </c>
      <c r="E102" s="52">
        <f>'2019'!L103</f>
        <v>4.3777361606885208</v>
      </c>
      <c r="F102" s="52">
        <f>'2018'!L103</f>
        <v>4.0810149460491969</v>
      </c>
      <c r="G102" s="52">
        <f>'2017'!L103</f>
        <v>3.6541134422674801</v>
      </c>
      <c r="H102" s="52">
        <f>'2016'!L103</f>
        <v>3.9732202840226041</v>
      </c>
      <c r="I102" s="52">
        <f>'2015'!L103</f>
        <v>3.7234403472343156</v>
      </c>
      <c r="J102" s="6">
        <f>'2014'!L103</f>
        <v>4.1533803106780711</v>
      </c>
      <c r="K102" s="6">
        <f>'2013'!L103</f>
        <v>3.8565258509035076</v>
      </c>
      <c r="L102" s="6">
        <f>'2012'!L103</f>
        <v>3.6905237439460428</v>
      </c>
      <c r="M102" s="6">
        <f>'2011'!L103</f>
        <v>3.7572793831052347</v>
      </c>
      <c r="N102" s="6">
        <f>'2010'!L103</f>
        <v>4.1823041776010461</v>
      </c>
    </row>
    <row r="103" spans="1:14" x14ac:dyDescent="0.2">
      <c r="A103" s="17">
        <v>95</v>
      </c>
      <c r="B103" s="46">
        <f>'2022'!L104</f>
        <v>3.3340394576751202</v>
      </c>
      <c r="C103" s="46">
        <f>'2021'!L104</f>
        <v>4.1764742251393105</v>
      </c>
      <c r="D103" s="46">
        <f>'2020'!L104</f>
        <v>3.1247950616391038</v>
      </c>
      <c r="E103" s="46">
        <f>'2019'!L104</f>
        <v>4.2109687241422513</v>
      </c>
      <c r="F103" s="46">
        <f>'2018'!L104</f>
        <v>3.8100248662902994</v>
      </c>
      <c r="G103" s="46">
        <f>'2017'!L104</f>
        <v>3.3560470519648247</v>
      </c>
      <c r="H103" s="46">
        <f>'2016'!L104</f>
        <v>3.8429191031358081</v>
      </c>
      <c r="I103" s="46">
        <f>'2015'!L104</f>
        <v>3.4796567324926615</v>
      </c>
      <c r="J103" s="47">
        <f>'2014'!L104</f>
        <v>3.9228714105972182</v>
      </c>
      <c r="K103" s="47">
        <f>'2013'!L104</f>
        <v>3.6634833611725379</v>
      </c>
      <c r="L103" s="47">
        <f>'2012'!L104</f>
        <v>3.4246265522876107</v>
      </c>
      <c r="M103" s="47">
        <f>'2011'!L104</f>
        <v>3.5032212265644485</v>
      </c>
      <c r="N103" s="47">
        <f>'2010'!L104</f>
        <v>3.9409698624334228</v>
      </c>
    </row>
    <row r="104" spans="1:14" x14ac:dyDescent="0.2">
      <c r="A104" s="17">
        <v>96</v>
      </c>
      <c r="B104" s="52">
        <f>'2022'!L105</f>
        <v>3.1292100629718793</v>
      </c>
      <c r="C104" s="52">
        <f>'2021'!L105</f>
        <v>4.0060934237776618</v>
      </c>
      <c r="D104" s="52">
        <f>'2020'!L105</f>
        <v>2.9657119784851758</v>
      </c>
      <c r="E104" s="52">
        <f>'2019'!L105</f>
        <v>4.0962127758823224</v>
      </c>
      <c r="F104" s="52">
        <f>'2018'!L105</f>
        <v>3.7973362986828172</v>
      </c>
      <c r="G104" s="52">
        <f>'2017'!L105</f>
        <v>3.1357744787680448</v>
      </c>
      <c r="H104" s="52">
        <f>'2016'!L105</f>
        <v>3.6099092003920759</v>
      </c>
      <c r="I104" s="52">
        <f>'2015'!L105</f>
        <v>3.2458541779907741</v>
      </c>
      <c r="J104" s="6">
        <f>'2014'!L105</f>
        <v>3.6962030771763073</v>
      </c>
      <c r="K104" s="6">
        <f>'2013'!L105</f>
        <v>3.5028669634237395</v>
      </c>
      <c r="L104" s="6">
        <f>'2012'!L105</f>
        <v>3.2179076105878446</v>
      </c>
      <c r="M104" s="6">
        <f>'2011'!L105</f>
        <v>3.4448252414938971</v>
      </c>
      <c r="N104" s="6">
        <f>'2010'!L105</f>
        <v>3.7230084675319279</v>
      </c>
    </row>
    <row r="105" spans="1:14" x14ac:dyDescent="0.2">
      <c r="A105" s="17">
        <v>97</v>
      </c>
      <c r="B105" s="52">
        <f>'2022'!L106</f>
        <v>2.9107171942444308</v>
      </c>
      <c r="C105" s="52">
        <f>'2021'!L106</f>
        <v>3.884435564715063</v>
      </c>
      <c r="D105" s="52">
        <f>'2020'!L106</f>
        <v>2.8618590232444858</v>
      </c>
      <c r="E105" s="52">
        <f>'2019'!L106</f>
        <v>3.9842750995109637</v>
      </c>
      <c r="F105" s="52">
        <f>'2018'!L106</f>
        <v>3.7965291164654893</v>
      </c>
      <c r="G105" s="52">
        <f>'2017'!L106</f>
        <v>3.0181367506303092</v>
      </c>
      <c r="H105" s="52">
        <f>'2016'!L106</f>
        <v>3.4716912679706033</v>
      </c>
      <c r="I105" s="52">
        <f>'2015'!L106</f>
        <v>3.223694334901158</v>
      </c>
      <c r="J105" s="6">
        <f>'2014'!L106</f>
        <v>3.6373412681613004</v>
      </c>
      <c r="K105" s="6">
        <f>'2013'!L106</f>
        <v>3.2890252671527014</v>
      </c>
      <c r="L105" s="6">
        <f>'2012'!L106</f>
        <v>3.1834800511914212</v>
      </c>
      <c r="M105" s="6">
        <f>'2011'!L106</f>
        <v>3.3426378151200846</v>
      </c>
      <c r="N105" s="6">
        <f>'2010'!L106</f>
        <v>3.4616145746746616</v>
      </c>
    </row>
    <row r="106" spans="1:14" x14ac:dyDescent="0.2">
      <c r="A106" s="17">
        <v>98</v>
      </c>
      <c r="B106" s="52">
        <f>'2022'!L107</f>
        <v>2.8238435800809678</v>
      </c>
      <c r="C106" s="52">
        <f>'2021'!L107</f>
        <v>4.0372935201185474</v>
      </c>
      <c r="D106" s="52">
        <f>'2020'!L107</f>
        <v>2.8057776865974082</v>
      </c>
      <c r="E106" s="52">
        <f>'2019'!L107</f>
        <v>3.9659317362427484</v>
      </c>
      <c r="F106" s="52">
        <f>'2018'!L107</f>
        <v>3.7059164589387281</v>
      </c>
      <c r="G106" s="52">
        <f>'2017'!L107</f>
        <v>2.8676286665055941</v>
      </c>
      <c r="H106" s="52">
        <f>'2016'!L107</f>
        <v>3.4048310381062996</v>
      </c>
      <c r="I106" s="52">
        <f>'2015'!L107</f>
        <v>3.1648661993172649</v>
      </c>
      <c r="J106" s="6">
        <f>'2014'!L107</f>
        <v>3.4550525561395125</v>
      </c>
      <c r="K106" s="6">
        <f>'2013'!L107</f>
        <v>3.0517077798861481</v>
      </c>
      <c r="L106" s="6">
        <f>'2012'!L107</f>
        <v>3.0779734015885616</v>
      </c>
      <c r="M106" s="6">
        <f>'2011'!L107</f>
        <v>3.2112215919623326</v>
      </c>
      <c r="N106" s="6">
        <f>'2010'!L107</f>
        <v>3.3179850540986608</v>
      </c>
    </row>
    <row r="107" spans="1:14" x14ac:dyDescent="0.2">
      <c r="A107" s="17">
        <v>99</v>
      </c>
      <c r="B107" s="52">
        <f>'2022'!L108</f>
        <v>2.7115472312272737</v>
      </c>
      <c r="C107" s="52">
        <f>'2021'!L108</f>
        <v>3.9537987294824384</v>
      </c>
      <c r="D107" s="52">
        <f>'2020'!L108</f>
        <v>2.7716469680632621</v>
      </c>
      <c r="E107" s="52">
        <f>'2019'!L108</f>
        <v>4.0007833920877403</v>
      </c>
      <c r="F107" s="52">
        <f>'2018'!L108</f>
        <v>3.6005908195727923</v>
      </c>
      <c r="G107" s="52">
        <f>'2017'!L108</f>
        <v>2.7143303088320985</v>
      </c>
      <c r="H107" s="52">
        <f>'2016'!L108</f>
        <v>3.4846938775510203</v>
      </c>
      <c r="I107" s="52">
        <f>'2015'!L108</f>
        <v>3.3402444469248804</v>
      </c>
      <c r="J107" s="6">
        <f>'2014'!L108</f>
        <v>3.2241758241758243</v>
      </c>
      <c r="K107" s="6">
        <f>'2013'!L108</f>
        <v>2.9902669632925472</v>
      </c>
      <c r="L107" s="6">
        <f>'2012'!L108</f>
        <v>2.9676269676269675</v>
      </c>
      <c r="M107" s="6">
        <f>'2011'!L108</f>
        <v>2.9328395061728396</v>
      </c>
      <c r="N107" s="6">
        <f>'2010'!L108</f>
        <v>3.0317105263157886</v>
      </c>
    </row>
    <row r="108" spans="1:14" x14ac:dyDescent="0.2">
      <c r="A108" s="17" t="s">
        <v>22</v>
      </c>
      <c r="B108" s="46">
        <f>'2022'!L109</f>
        <v>2.3947368421052633</v>
      </c>
      <c r="C108" s="46">
        <f>'2021'!L109</f>
        <v>4.1410256410256405</v>
      </c>
      <c r="D108" s="46">
        <f>'2020'!L109</f>
        <v>2.6954545454545453</v>
      </c>
      <c r="E108" s="46">
        <f>'2019'!L109</f>
        <v>4.0289855072463761</v>
      </c>
      <c r="F108" s="46">
        <f>'2018'!L109</f>
        <v>3.7173913043478262</v>
      </c>
      <c r="G108" s="46">
        <f>'2017'!L109</f>
        <v>2.969512195121951</v>
      </c>
      <c r="H108" s="46">
        <f>'2016'!L109</f>
        <v>3.3071428571428574</v>
      </c>
      <c r="I108" s="46">
        <f>'2015'!L109</f>
        <v>3.4274193548387095</v>
      </c>
      <c r="J108" s="47">
        <f>'2014'!L109</f>
        <v>3.1999999999999997</v>
      </c>
      <c r="K108" s="47">
        <f>'2013'!L109</f>
        <v>2.7661290322580645</v>
      </c>
      <c r="L108" s="47">
        <f>'2012'!L109</f>
        <v>2.8461538461538458</v>
      </c>
      <c r="M108" s="47">
        <f>'2011'!L109</f>
        <v>2.7777777777777777</v>
      </c>
      <c r="N108" s="47">
        <f>'2010'!L109</f>
        <v>2.8874999999999997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47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41640</v>
      </c>
      <c r="D7" s="42">
        <v>42005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41</v>
      </c>
      <c r="C9" s="9">
        <v>13614</v>
      </c>
      <c r="D9" s="9">
        <v>13757</v>
      </c>
      <c r="E9" s="18">
        <v>0.5</v>
      </c>
      <c r="F9" s="19">
        <f>B9/((C9+D9)/2)</f>
        <v>2.9958715428738446E-3</v>
      </c>
      <c r="G9" s="19">
        <f t="shared" ref="G9:G72" si="0">F9/((1+(1-E9)*F9))</f>
        <v>2.9913906318400703E-3</v>
      </c>
      <c r="H9" s="14">
        <v>100000</v>
      </c>
      <c r="I9" s="14">
        <f>H9*G9</f>
        <v>299.13906318400706</v>
      </c>
      <c r="J9" s="14">
        <f t="shared" ref="J9:J72" si="1">H10+I9*E9</f>
        <v>99850.430468407998</v>
      </c>
      <c r="K9" s="14">
        <f t="shared" ref="K9:K72" si="2">K10+J9</f>
        <v>8414864.9209006224</v>
      </c>
      <c r="L9" s="20">
        <f>K9/H9</f>
        <v>84.148649209006223</v>
      </c>
    </row>
    <row r="10" spans="1:13" x14ac:dyDescent="0.2">
      <c r="A10" s="17">
        <v>1</v>
      </c>
      <c r="B10" s="9">
        <v>7</v>
      </c>
      <c r="C10" s="9">
        <v>15042</v>
      </c>
      <c r="D10" s="9">
        <v>14063</v>
      </c>
      <c r="E10" s="18">
        <v>0.5</v>
      </c>
      <c r="F10" s="19">
        <f t="shared" ref="F10:F73" si="3">B10/((C10+D10)/2)</f>
        <v>4.810170073870469E-4</v>
      </c>
      <c r="G10" s="19">
        <f t="shared" si="0"/>
        <v>4.8090134652377023E-4</v>
      </c>
      <c r="H10" s="14">
        <f>H9-I9</f>
        <v>99700.860936815996</v>
      </c>
      <c r="I10" s="14">
        <f t="shared" ref="I10:I73" si="4">H10*G10</f>
        <v>47.946278274093977</v>
      </c>
      <c r="J10" s="14">
        <f t="shared" si="1"/>
        <v>99676.887797678952</v>
      </c>
      <c r="K10" s="14">
        <f t="shared" si="2"/>
        <v>8315014.490432214</v>
      </c>
      <c r="L10" s="21">
        <f t="shared" ref="L10:L73" si="5">K10/H10</f>
        <v>83.399625763530125</v>
      </c>
    </row>
    <row r="11" spans="1:13" x14ac:dyDescent="0.2">
      <c r="A11" s="17">
        <v>2</v>
      </c>
      <c r="B11" s="9">
        <v>3</v>
      </c>
      <c r="C11" s="9">
        <v>15664</v>
      </c>
      <c r="D11" s="9">
        <v>14924</v>
      </c>
      <c r="E11" s="18">
        <v>0.5</v>
      </c>
      <c r="F11" s="19">
        <f t="shared" si="3"/>
        <v>1.9615535504119262E-4</v>
      </c>
      <c r="G11" s="19">
        <f t="shared" si="0"/>
        <v>1.9613611846621556E-4</v>
      </c>
      <c r="H11" s="14">
        <f t="shared" ref="H11:H74" si="6">H10-I10</f>
        <v>99652.914658541908</v>
      </c>
      <c r="I11" s="14">
        <f t="shared" si="4"/>
        <v>19.545535874971446</v>
      </c>
      <c r="J11" s="14">
        <f t="shared" si="1"/>
        <v>99643.141890604413</v>
      </c>
      <c r="K11" s="14">
        <f t="shared" si="2"/>
        <v>8215337.6026345352</v>
      </c>
      <c r="L11" s="21">
        <f t="shared" si="5"/>
        <v>82.439511486283905</v>
      </c>
    </row>
    <row r="12" spans="1:13" x14ac:dyDescent="0.2">
      <c r="A12" s="17">
        <v>3</v>
      </c>
      <c r="B12" s="9">
        <v>0</v>
      </c>
      <c r="C12" s="9">
        <v>16065</v>
      </c>
      <c r="D12" s="9">
        <v>15619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99633.369122666933</v>
      </c>
      <c r="I12" s="14">
        <f t="shared" si="4"/>
        <v>0</v>
      </c>
      <c r="J12" s="14">
        <f t="shared" si="1"/>
        <v>99633.369122666933</v>
      </c>
      <c r="K12" s="14">
        <f t="shared" si="2"/>
        <v>8115694.4607439311</v>
      </c>
      <c r="L12" s="21">
        <f t="shared" si="5"/>
        <v>81.455585936796183</v>
      </c>
    </row>
    <row r="13" spans="1:13" x14ac:dyDescent="0.2">
      <c r="A13" s="17">
        <v>4</v>
      </c>
      <c r="B13" s="9">
        <v>1</v>
      </c>
      <c r="C13" s="9">
        <v>16020</v>
      </c>
      <c r="D13" s="9">
        <v>15919</v>
      </c>
      <c r="E13" s="18">
        <v>0.5</v>
      </c>
      <c r="F13" s="19">
        <f t="shared" si="3"/>
        <v>6.2619368170575154E-5</v>
      </c>
      <c r="G13" s="19">
        <f t="shared" si="0"/>
        <v>6.2617407639323718E-5</v>
      </c>
      <c r="H13" s="14">
        <f t="shared" si="6"/>
        <v>99633.369122666933</v>
      </c>
      <c r="I13" s="14">
        <f t="shared" si="4"/>
        <v>6.2387832888332442</v>
      </c>
      <c r="J13" s="14">
        <f t="shared" si="1"/>
        <v>99630.249731022515</v>
      </c>
      <c r="K13" s="14">
        <f t="shared" si="2"/>
        <v>8016061.0916212639</v>
      </c>
      <c r="L13" s="21">
        <f t="shared" si="5"/>
        <v>80.455585936796169</v>
      </c>
    </row>
    <row r="14" spans="1:13" x14ac:dyDescent="0.2">
      <c r="A14" s="17">
        <v>5</v>
      </c>
      <c r="B14" s="9">
        <v>3</v>
      </c>
      <c r="C14" s="9">
        <v>16480</v>
      </c>
      <c r="D14" s="9">
        <v>15916</v>
      </c>
      <c r="E14" s="18">
        <v>0.5</v>
      </c>
      <c r="F14" s="19">
        <f t="shared" si="3"/>
        <v>1.8520805037658969E-4</v>
      </c>
      <c r="G14" s="19">
        <f t="shared" si="0"/>
        <v>1.8519090095373312E-4</v>
      </c>
      <c r="H14" s="14">
        <f t="shared" si="6"/>
        <v>99627.130339378098</v>
      </c>
      <c r="I14" s="14">
        <f t="shared" si="4"/>
        <v>18.45003802698443</v>
      </c>
      <c r="J14" s="14">
        <f t="shared" si="1"/>
        <v>99617.905320364604</v>
      </c>
      <c r="K14" s="14">
        <f t="shared" si="2"/>
        <v>7916430.841890241</v>
      </c>
      <c r="L14" s="21">
        <f t="shared" si="5"/>
        <v>79.460592861834485</v>
      </c>
    </row>
    <row r="15" spans="1:13" x14ac:dyDescent="0.2">
      <c r="A15" s="17">
        <v>6</v>
      </c>
      <c r="B15" s="9">
        <v>1</v>
      </c>
      <c r="C15" s="9">
        <v>15400</v>
      </c>
      <c r="D15" s="9">
        <v>16356</v>
      </c>
      <c r="E15" s="18">
        <v>0.5</v>
      </c>
      <c r="F15" s="19">
        <f t="shared" si="3"/>
        <v>6.298022420959819E-5</v>
      </c>
      <c r="G15" s="19">
        <f t="shared" si="0"/>
        <v>6.2978241017728378E-5</v>
      </c>
      <c r="H15" s="14">
        <f t="shared" si="6"/>
        <v>99608.680301351109</v>
      </c>
      <c r="I15" s="14">
        <f t="shared" si="4"/>
        <v>6.2731794754763435</v>
      </c>
      <c r="J15" s="14">
        <f t="shared" si="1"/>
        <v>99605.543711613369</v>
      </c>
      <c r="K15" s="14">
        <f t="shared" si="2"/>
        <v>7816812.936569876</v>
      </c>
      <c r="L15" s="21">
        <f t="shared" si="5"/>
        <v>78.475218353674421</v>
      </c>
    </row>
    <row r="16" spans="1:13" x14ac:dyDescent="0.2">
      <c r="A16" s="17">
        <v>7</v>
      </c>
      <c r="B16" s="9">
        <v>0</v>
      </c>
      <c r="C16" s="9">
        <v>14935</v>
      </c>
      <c r="D16" s="9">
        <v>15379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99602.407121875629</v>
      </c>
      <c r="I16" s="14">
        <f t="shared" si="4"/>
        <v>0</v>
      </c>
      <c r="J16" s="14">
        <f t="shared" si="1"/>
        <v>99602.407121875629</v>
      </c>
      <c r="K16" s="14">
        <f t="shared" si="2"/>
        <v>7717207.3928582631</v>
      </c>
      <c r="L16" s="21">
        <f t="shared" si="5"/>
        <v>77.48012940505869</v>
      </c>
    </row>
    <row r="17" spans="1:12" x14ac:dyDescent="0.2">
      <c r="A17" s="17">
        <v>8</v>
      </c>
      <c r="B17" s="9">
        <v>0</v>
      </c>
      <c r="C17" s="9">
        <v>14208</v>
      </c>
      <c r="D17" s="9">
        <v>14899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99602.407121875629</v>
      </c>
      <c r="I17" s="14">
        <f t="shared" si="4"/>
        <v>0</v>
      </c>
      <c r="J17" s="14">
        <f t="shared" si="1"/>
        <v>99602.407121875629</v>
      </c>
      <c r="K17" s="14">
        <f t="shared" si="2"/>
        <v>7617604.9857363878</v>
      </c>
      <c r="L17" s="21">
        <f t="shared" si="5"/>
        <v>76.48012940505869</v>
      </c>
    </row>
    <row r="18" spans="1:12" x14ac:dyDescent="0.2">
      <c r="A18" s="17">
        <v>9</v>
      </c>
      <c r="B18" s="9">
        <v>2</v>
      </c>
      <c r="C18" s="9">
        <v>14384</v>
      </c>
      <c r="D18" s="9">
        <v>14134</v>
      </c>
      <c r="E18" s="18">
        <v>0.5</v>
      </c>
      <c r="F18" s="19">
        <f t="shared" si="3"/>
        <v>1.4026229048320359E-4</v>
      </c>
      <c r="G18" s="19">
        <f t="shared" si="0"/>
        <v>1.4025245441795232E-4</v>
      </c>
      <c r="H18" s="14">
        <f t="shared" si="6"/>
        <v>99602.407121875629</v>
      </c>
      <c r="I18" s="14">
        <f t="shared" si="4"/>
        <v>13.969482064779191</v>
      </c>
      <c r="J18" s="14">
        <f t="shared" si="1"/>
        <v>99595.422380843229</v>
      </c>
      <c r="K18" s="14">
        <f t="shared" si="2"/>
        <v>7518002.5786145125</v>
      </c>
      <c r="L18" s="21">
        <f t="shared" si="5"/>
        <v>75.48012940505869</v>
      </c>
    </row>
    <row r="19" spans="1:12" x14ac:dyDescent="0.2">
      <c r="A19" s="17">
        <v>10</v>
      </c>
      <c r="B19" s="9">
        <v>2</v>
      </c>
      <c r="C19" s="9">
        <v>13843</v>
      </c>
      <c r="D19" s="9">
        <v>14320</v>
      </c>
      <c r="E19" s="18">
        <v>0.5</v>
      </c>
      <c r="F19" s="19">
        <f t="shared" si="3"/>
        <v>1.4203032347406171E-4</v>
      </c>
      <c r="G19" s="19">
        <f t="shared" si="0"/>
        <v>1.4202023788389845E-4</v>
      </c>
      <c r="H19" s="14">
        <f t="shared" si="6"/>
        <v>99588.437639810843</v>
      </c>
      <c r="I19" s="14">
        <f t="shared" si="4"/>
        <v>14.143573604091722</v>
      </c>
      <c r="J19" s="14">
        <f t="shared" si="1"/>
        <v>99581.3658530088</v>
      </c>
      <c r="K19" s="14">
        <f t="shared" si="2"/>
        <v>7418407.1562336693</v>
      </c>
      <c r="L19" s="21">
        <f t="shared" si="5"/>
        <v>74.490647027362684</v>
      </c>
    </row>
    <row r="20" spans="1:12" x14ac:dyDescent="0.2">
      <c r="A20" s="17">
        <v>11</v>
      </c>
      <c r="B20" s="9">
        <v>1</v>
      </c>
      <c r="C20" s="9">
        <v>13039</v>
      </c>
      <c r="D20" s="9">
        <v>13818</v>
      </c>
      <c r="E20" s="18">
        <v>0.5</v>
      </c>
      <c r="F20" s="19">
        <f t="shared" si="3"/>
        <v>7.4468481215325609E-5</v>
      </c>
      <c r="G20" s="19">
        <f t="shared" si="0"/>
        <v>7.4465708541216773E-5</v>
      </c>
      <c r="H20" s="14">
        <f t="shared" si="6"/>
        <v>99574.294066206756</v>
      </c>
      <c r="I20" s="14">
        <f t="shared" si="4"/>
        <v>7.4148703601315633</v>
      </c>
      <c r="J20" s="14">
        <f t="shared" si="1"/>
        <v>99570.586631026687</v>
      </c>
      <c r="K20" s="14">
        <f t="shared" si="2"/>
        <v>7318825.7903806604</v>
      </c>
      <c r="L20" s="21">
        <f t="shared" si="5"/>
        <v>73.501156689239366</v>
      </c>
    </row>
    <row r="21" spans="1:12" x14ac:dyDescent="0.2">
      <c r="A21" s="17">
        <v>12</v>
      </c>
      <c r="B21" s="9">
        <v>1</v>
      </c>
      <c r="C21" s="9">
        <v>12665</v>
      </c>
      <c r="D21" s="9">
        <v>13038</v>
      </c>
      <c r="E21" s="18">
        <v>0.5</v>
      </c>
      <c r="F21" s="19">
        <f t="shared" si="3"/>
        <v>7.7811928568649575E-5</v>
      </c>
      <c r="G21" s="19">
        <f t="shared" si="0"/>
        <v>7.7808901338313107E-5</v>
      </c>
      <c r="H21" s="14">
        <f t="shared" si="6"/>
        <v>99566.879195846617</v>
      </c>
      <c r="I21" s="14">
        <f t="shared" si="4"/>
        <v>7.7471894799133691</v>
      </c>
      <c r="J21" s="14">
        <f t="shared" si="1"/>
        <v>99563.005601106663</v>
      </c>
      <c r="K21" s="14">
        <f t="shared" si="2"/>
        <v>7219255.2037496334</v>
      </c>
      <c r="L21" s="21">
        <f t="shared" si="5"/>
        <v>72.506593176928462</v>
      </c>
    </row>
    <row r="22" spans="1:12" x14ac:dyDescent="0.2">
      <c r="A22" s="17">
        <v>13</v>
      </c>
      <c r="B22" s="9">
        <v>1</v>
      </c>
      <c r="C22" s="9">
        <v>12535</v>
      </c>
      <c r="D22" s="9">
        <v>12657</v>
      </c>
      <c r="E22" s="18">
        <v>0.5</v>
      </c>
      <c r="F22" s="19">
        <f t="shared" si="3"/>
        <v>7.9390282629406163E-5</v>
      </c>
      <c r="G22" s="19">
        <f t="shared" si="0"/>
        <v>7.9387131346008821E-5</v>
      </c>
      <c r="H22" s="14">
        <f t="shared" si="6"/>
        <v>99559.132006366708</v>
      </c>
      <c r="I22" s="14">
        <f t="shared" si="4"/>
        <v>7.9037138892840648</v>
      </c>
      <c r="J22" s="14">
        <f t="shared" si="1"/>
        <v>99555.180149422056</v>
      </c>
      <c r="K22" s="14">
        <f t="shared" si="2"/>
        <v>7119692.1981485272</v>
      </c>
      <c r="L22" s="21">
        <f t="shared" si="5"/>
        <v>71.512196366810727</v>
      </c>
    </row>
    <row r="23" spans="1:12" x14ac:dyDescent="0.2">
      <c r="A23" s="17">
        <v>14</v>
      </c>
      <c r="B23" s="9">
        <v>1</v>
      </c>
      <c r="C23" s="9">
        <v>11850</v>
      </c>
      <c r="D23" s="9">
        <v>12524</v>
      </c>
      <c r="E23" s="18">
        <v>0.5</v>
      </c>
      <c r="F23" s="19">
        <f t="shared" si="3"/>
        <v>8.2054648395831625E-5</v>
      </c>
      <c r="G23" s="19">
        <f t="shared" si="0"/>
        <v>8.2051282051282047E-5</v>
      </c>
      <c r="H23" s="14">
        <f t="shared" si="6"/>
        <v>99551.228292477419</v>
      </c>
      <c r="I23" s="14">
        <f t="shared" si="4"/>
        <v>8.1683059111776348</v>
      </c>
      <c r="J23" s="14">
        <f t="shared" si="1"/>
        <v>99547.144139521828</v>
      </c>
      <c r="K23" s="14">
        <f t="shared" si="2"/>
        <v>7020137.0179991052</v>
      </c>
      <c r="L23" s="21">
        <f t="shared" si="5"/>
        <v>70.517834268947752</v>
      </c>
    </row>
    <row r="24" spans="1:12" x14ac:dyDescent="0.2">
      <c r="A24" s="17">
        <v>15</v>
      </c>
      <c r="B24" s="9">
        <v>3</v>
      </c>
      <c r="C24" s="9">
        <v>11142</v>
      </c>
      <c r="D24" s="9">
        <v>11824</v>
      </c>
      <c r="E24" s="18">
        <v>0.5</v>
      </c>
      <c r="F24" s="19">
        <f t="shared" si="3"/>
        <v>2.6125576939824087E-4</v>
      </c>
      <c r="G24" s="19">
        <f t="shared" si="0"/>
        <v>2.612216465671122E-4</v>
      </c>
      <c r="H24" s="14">
        <f t="shared" si="6"/>
        <v>99543.059986566237</v>
      </c>
      <c r="I24" s="14">
        <f t="shared" si="4"/>
        <v>26.002802034019656</v>
      </c>
      <c r="J24" s="14">
        <f t="shared" si="1"/>
        <v>99530.058585549225</v>
      </c>
      <c r="K24" s="14">
        <f t="shared" si="2"/>
        <v>6920589.8738595834</v>
      </c>
      <c r="L24" s="21">
        <f t="shared" si="5"/>
        <v>69.523579793443631</v>
      </c>
    </row>
    <row r="25" spans="1:12" x14ac:dyDescent="0.2">
      <c r="A25" s="17">
        <v>16</v>
      </c>
      <c r="B25" s="9">
        <v>1</v>
      </c>
      <c r="C25" s="9">
        <v>11023</v>
      </c>
      <c r="D25" s="9">
        <v>11154</v>
      </c>
      <c r="E25" s="18">
        <v>0.5</v>
      </c>
      <c r="F25" s="19">
        <f t="shared" si="3"/>
        <v>9.0183523470261983E-5</v>
      </c>
      <c r="G25" s="19">
        <f t="shared" si="0"/>
        <v>9.0179457119668132E-5</v>
      </c>
      <c r="H25" s="14">
        <f t="shared" si="6"/>
        <v>99517.057184532212</v>
      </c>
      <c r="I25" s="14">
        <f t="shared" si="4"/>
        <v>8.9743941910480842</v>
      </c>
      <c r="J25" s="14">
        <f t="shared" si="1"/>
        <v>99512.569987436698</v>
      </c>
      <c r="K25" s="14">
        <f t="shared" si="2"/>
        <v>6821059.8152740346</v>
      </c>
      <c r="L25" s="21">
        <f t="shared" si="5"/>
        <v>68.54161495778456</v>
      </c>
    </row>
    <row r="26" spans="1:12" x14ac:dyDescent="0.2">
      <c r="A26" s="17">
        <v>17</v>
      </c>
      <c r="B26" s="9">
        <v>0</v>
      </c>
      <c r="C26" s="9">
        <v>11050</v>
      </c>
      <c r="D26" s="9">
        <v>10952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99508.08279034117</v>
      </c>
      <c r="I26" s="14">
        <f t="shared" si="4"/>
        <v>0</v>
      </c>
      <c r="J26" s="14">
        <f t="shared" si="1"/>
        <v>99508.08279034117</v>
      </c>
      <c r="K26" s="14">
        <f t="shared" si="2"/>
        <v>6721547.2452865979</v>
      </c>
      <c r="L26" s="21">
        <f t="shared" si="5"/>
        <v>67.547751467070071</v>
      </c>
    </row>
    <row r="27" spans="1:12" x14ac:dyDescent="0.2">
      <c r="A27" s="17">
        <v>18</v>
      </c>
      <c r="B27" s="9">
        <v>1</v>
      </c>
      <c r="C27" s="9">
        <v>11117</v>
      </c>
      <c r="D27" s="9">
        <v>11114</v>
      </c>
      <c r="E27" s="18">
        <v>0.5</v>
      </c>
      <c r="F27" s="19">
        <f t="shared" si="3"/>
        <v>8.9964464036705499E-5</v>
      </c>
      <c r="G27" s="19">
        <f t="shared" si="0"/>
        <v>8.9960417416336819E-5</v>
      </c>
      <c r="H27" s="14">
        <f t="shared" si="6"/>
        <v>99508.08279034117</v>
      </c>
      <c r="I27" s="14">
        <f t="shared" si="4"/>
        <v>8.9517886641184941</v>
      </c>
      <c r="J27" s="14">
        <f t="shared" si="1"/>
        <v>99503.606896009122</v>
      </c>
      <c r="K27" s="14">
        <f t="shared" si="2"/>
        <v>6622039.1624962566</v>
      </c>
      <c r="L27" s="21">
        <f t="shared" si="5"/>
        <v>66.547751467070071</v>
      </c>
    </row>
    <row r="28" spans="1:12" x14ac:dyDescent="0.2">
      <c r="A28" s="17">
        <v>19</v>
      </c>
      <c r="B28" s="9">
        <v>1</v>
      </c>
      <c r="C28" s="9">
        <v>11425</v>
      </c>
      <c r="D28" s="9">
        <v>11177</v>
      </c>
      <c r="E28" s="18">
        <v>0.5</v>
      </c>
      <c r="F28" s="19">
        <f t="shared" si="3"/>
        <v>8.8487744447394038E-5</v>
      </c>
      <c r="G28" s="19">
        <f t="shared" si="0"/>
        <v>8.848382958014423E-5</v>
      </c>
      <c r="H28" s="14">
        <f t="shared" si="6"/>
        <v>99499.131001677059</v>
      </c>
      <c r="I28" s="14">
        <f t="shared" si="4"/>
        <v>8.8040641509248392</v>
      </c>
      <c r="J28" s="14">
        <f t="shared" si="1"/>
        <v>99494.728969601594</v>
      </c>
      <c r="K28" s="14">
        <f t="shared" si="2"/>
        <v>6522535.5556002473</v>
      </c>
      <c r="L28" s="21">
        <f t="shared" si="5"/>
        <v>65.553693684925847</v>
      </c>
    </row>
    <row r="29" spans="1:12" x14ac:dyDescent="0.2">
      <c r="A29" s="17">
        <v>20</v>
      </c>
      <c r="B29" s="9">
        <v>1</v>
      </c>
      <c r="C29" s="9">
        <v>12054</v>
      </c>
      <c r="D29" s="9">
        <v>11571</v>
      </c>
      <c r="E29" s="18">
        <v>0.5</v>
      </c>
      <c r="F29" s="19">
        <f t="shared" si="3"/>
        <v>8.4656084656084657E-5</v>
      </c>
      <c r="G29" s="19">
        <f t="shared" si="0"/>
        <v>8.4652501481418771E-5</v>
      </c>
      <c r="H29" s="14">
        <f t="shared" si="6"/>
        <v>99490.32693752613</v>
      </c>
      <c r="I29" s="14">
        <f t="shared" si="4"/>
        <v>8.4221050484657685</v>
      </c>
      <c r="J29" s="14">
        <f t="shared" si="1"/>
        <v>99486.115885001898</v>
      </c>
      <c r="K29" s="14">
        <f t="shared" si="2"/>
        <v>6423040.8266306454</v>
      </c>
      <c r="L29" s="21">
        <f t="shared" si="5"/>
        <v>64.559450394247108</v>
      </c>
    </row>
    <row r="30" spans="1:12" x14ac:dyDescent="0.2">
      <c r="A30" s="17">
        <v>21</v>
      </c>
      <c r="B30" s="9">
        <v>3</v>
      </c>
      <c r="C30" s="9">
        <v>12625</v>
      </c>
      <c r="D30" s="9">
        <v>12097</v>
      </c>
      <c r="E30" s="18">
        <v>0.5</v>
      </c>
      <c r="F30" s="19">
        <f t="shared" si="3"/>
        <v>2.4269881077582719E-4</v>
      </c>
      <c r="G30" s="19">
        <f t="shared" si="0"/>
        <v>2.4266936299292211E-4</v>
      </c>
      <c r="H30" s="14">
        <f t="shared" si="6"/>
        <v>99481.904832477667</v>
      </c>
      <c r="I30" s="14">
        <f t="shared" si="4"/>
        <v>24.141210475019857</v>
      </c>
      <c r="J30" s="14">
        <f t="shared" si="1"/>
        <v>99469.834227240164</v>
      </c>
      <c r="K30" s="14">
        <f t="shared" si="2"/>
        <v>6323554.7107456438</v>
      </c>
      <c r="L30" s="21">
        <f t="shared" si="5"/>
        <v>63.564873646058345</v>
      </c>
    </row>
    <row r="31" spans="1:12" x14ac:dyDescent="0.2">
      <c r="A31" s="17">
        <v>22</v>
      </c>
      <c r="B31" s="9">
        <v>3</v>
      </c>
      <c r="C31" s="9">
        <v>12902</v>
      </c>
      <c r="D31" s="9">
        <v>12708</v>
      </c>
      <c r="E31" s="18">
        <v>0.5</v>
      </c>
      <c r="F31" s="19">
        <f t="shared" si="3"/>
        <v>2.3428348301444748E-4</v>
      </c>
      <c r="G31" s="19">
        <f t="shared" si="0"/>
        <v>2.3425604185374618E-4</v>
      </c>
      <c r="H31" s="14">
        <f t="shared" si="6"/>
        <v>99457.763622002647</v>
      </c>
      <c r="I31" s="14">
        <f t="shared" si="4"/>
        <v>23.298582037715846</v>
      </c>
      <c r="J31" s="14">
        <f t="shared" si="1"/>
        <v>99446.114330983779</v>
      </c>
      <c r="K31" s="14">
        <f t="shared" si="2"/>
        <v>6224084.8765184041</v>
      </c>
      <c r="L31" s="21">
        <f t="shared" si="5"/>
        <v>62.580181273465456</v>
      </c>
    </row>
    <row r="32" spans="1:12" x14ac:dyDescent="0.2">
      <c r="A32" s="17">
        <v>23</v>
      </c>
      <c r="B32" s="9">
        <v>3</v>
      </c>
      <c r="C32" s="9">
        <v>13440</v>
      </c>
      <c r="D32" s="9">
        <v>13031</v>
      </c>
      <c r="E32" s="18">
        <v>0.5</v>
      </c>
      <c r="F32" s="19">
        <f t="shared" si="3"/>
        <v>2.2666314079558761E-4</v>
      </c>
      <c r="G32" s="19">
        <f t="shared" si="0"/>
        <v>2.2663745561683158E-4</v>
      </c>
      <c r="H32" s="14">
        <f t="shared" si="6"/>
        <v>99434.465039964925</v>
      </c>
      <c r="I32" s="14">
        <f t="shared" si="4"/>
        <v>22.535574157278443</v>
      </c>
      <c r="J32" s="14">
        <f t="shared" si="1"/>
        <v>99423.197252886297</v>
      </c>
      <c r="K32" s="14">
        <f t="shared" si="2"/>
        <v>6124638.7621874204</v>
      </c>
      <c r="L32" s="21">
        <f t="shared" si="5"/>
        <v>61.594727338511767</v>
      </c>
    </row>
    <row r="33" spans="1:12" x14ac:dyDescent="0.2">
      <c r="A33" s="17">
        <v>24</v>
      </c>
      <c r="B33" s="9">
        <v>1</v>
      </c>
      <c r="C33" s="9">
        <v>14058</v>
      </c>
      <c r="D33" s="9">
        <v>13524</v>
      </c>
      <c r="E33" s="18">
        <v>0.5</v>
      </c>
      <c r="F33" s="19">
        <f t="shared" si="3"/>
        <v>7.2511057936335292E-5</v>
      </c>
      <c r="G33" s="19">
        <f t="shared" si="0"/>
        <v>7.2508429104883453E-5</v>
      </c>
      <c r="H33" s="14">
        <f t="shared" si="6"/>
        <v>99411.929465807654</v>
      </c>
      <c r="I33" s="14">
        <f t="shared" si="4"/>
        <v>7.2082028398511886</v>
      </c>
      <c r="J33" s="14">
        <f t="shared" si="1"/>
        <v>99408.325364387725</v>
      </c>
      <c r="K33" s="14">
        <f t="shared" si="2"/>
        <v>6025215.564934534</v>
      </c>
      <c r="L33" s="21">
        <f t="shared" si="5"/>
        <v>60.608576830881084</v>
      </c>
    </row>
    <row r="34" spans="1:12" x14ac:dyDescent="0.2">
      <c r="A34" s="17">
        <v>25</v>
      </c>
      <c r="B34" s="9">
        <v>2</v>
      </c>
      <c r="C34" s="9">
        <v>14900</v>
      </c>
      <c r="D34" s="9">
        <v>14102</v>
      </c>
      <c r="E34" s="18">
        <v>0.5</v>
      </c>
      <c r="F34" s="19">
        <f t="shared" si="3"/>
        <v>1.3792152265361008E-4</v>
      </c>
      <c r="G34" s="19">
        <f t="shared" si="0"/>
        <v>1.3791201213625705E-4</v>
      </c>
      <c r="H34" s="14">
        <f t="shared" si="6"/>
        <v>99404.721262967796</v>
      </c>
      <c r="I34" s="14">
        <f t="shared" si="4"/>
        <v>13.709105125219663</v>
      </c>
      <c r="J34" s="14">
        <f t="shared" si="1"/>
        <v>99397.866710405186</v>
      </c>
      <c r="K34" s="14">
        <f t="shared" si="2"/>
        <v>5925807.2395701464</v>
      </c>
      <c r="L34" s="21">
        <f t="shared" si="5"/>
        <v>59.612935525404914</v>
      </c>
    </row>
    <row r="35" spans="1:12" x14ac:dyDescent="0.2">
      <c r="A35" s="17">
        <v>26</v>
      </c>
      <c r="B35" s="9">
        <v>7</v>
      </c>
      <c r="C35" s="9">
        <v>16153</v>
      </c>
      <c r="D35" s="9">
        <v>14702</v>
      </c>
      <c r="E35" s="18">
        <v>0.5</v>
      </c>
      <c r="F35" s="19">
        <f t="shared" si="3"/>
        <v>4.5373521309350186E-4</v>
      </c>
      <c r="G35" s="19">
        <f t="shared" si="0"/>
        <v>4.5363229861966175E-4</v>
      </c>
      <c r="H35" s="14">
        <f t="shared" si="6"/>
        <v>99391.012157842575</v>
      </c>
      <c r="I35" s="14">
        <f t="shared" si="4"/>
        <v>45.086973307296873</v>
      </c>
      <c r="J35" s="14">
        <f t="shared" si="1"/>
        <v>99368.468671188937</v>
      </c>
      <c r="K35" s="14">
        <f t="shared" si="2"/>
        <v>5826409.3728597416</v>
      </c>
      <c r="L35" s="21">
        <f t="shared" si="5"/>
        <v>58.62108903375325</v>
      </c>
    </row>
    <row r="36" spans="1:12" x14ac:dyDescent="0.2">
      <c r="A36" s="17">
        <v>27</v>
      </c>
      <c r="B36" s="9">
        <v>2</v>
      </c>
      <c r="C36" s="9">
        <v>16737</v>
      </c>
      <c r="D36" s="9">
        <v>16027</v>
      </c>
      <c r="E36" s="18">
        <v>0.5</v>
      </c>
      <c r="F36" s="19">
        <f t="shared" si="3"/>
        <v>1.2208521548040532E-4</v>
      </c>
      <c r="G36" s="19">
        <f t="shared" si="0"/>
        <v>1.2207776353537206E-4</v>
      </c>
      <c r="H36" s="14">
        <f t="shared" si="6"/>
        <v>99345.925184535285</v>
      </c>
      <c r="I36" s="14">
        <f t="shared" si="4"/>
        <v>12.127928362880462</v>
      </c>
      <c r="J36" s="14">
        <f t="shared" si="1"/>
        <v>99339.861220353836</v>
      </c>
      <c r="K36" s="14">
        <f t="shared" si="2"/>
        <v>5727040.9041885529</v>
      </c>
      <c r="L36" s="21">
        <f t="shared" si="5"/>
        <v>57.647466602687139</v>
      </c>
    </row>
    <row r="37" spans="1:12" x14ac:dyDescent="0.2">
      <c r="A37" s="17">
        <v>28</v>
      </c>
      <c r="B37" s="9">
        <v>1</v>
      </c>
      <c r="C37" s="9">
        <v>17822</v>
      </c>
      <c r="D37" s="9">
        <v>16653</v>
      </c>
      <c r="E37" s="18">
        <v>0.5</v>
      </c>
      <c r="F37" s="19">
        <f t="shared" si="3"/>
        <v>5.8013052936910804E-5</v>
      </c>
      <c r="G37" s="19">
        <f t="shared" si="0"/>
        <v>5.8011370228564796E-5</v>
      </c>
      <c r="H37" s="14">
        <f t="shared" si="6"/>
        <v>99333.797256172402</v>
      </c>
      <c r="I37" s="14">
        <f t="shared" si="4"/>
        <v>5.762489688837011</v>
      </c>
      <c r="J37" s="14">
        <f t="shared" si="1"/>
        <v>99330.916011327994</v>
      </c>
      <c r="K37" s="14">
        <f t="shared" si="2"/>
        <v>5627701.0429681987</v>
      </c>
      <c r="L37" s="21">
        <f t="shared" si="5"/>
        <v>56.654443889373255</v>
      </c>
    </row>
    <row r="38" spans="1:12" x14ac:dyDescent="0.2">
      <c r="A38" s="17">
        <v>29</v>
      </c>
      <c r="B38" s="9">
        <v>4</v>
      </c>
      <c r="C38" s="9">
        <v>18851</v>
      </c>
      <c r="D38" s="9">
        <v>17647</v>
      </c>
      <c r="E38" s="18">
        <v>0.5</v>
      </c>
      <c r="F38" s="19">
        <f t="shared" si="3"/>
        <v>2.1919009260781412E-4</v>
      </c>
      <c r="G38" s="19">
        <f t="shared" si="0"/>
        <v>2.1916607309188538E-4</v>
      </c>
      <c r="H38" s="14">
        <f t="shared" si="6"/>
        <v>99328.034766483572</v>
      </c>
      <c r="I38" s="14">
        <f t="shared" si="4"/>
        <v>21.769335327704471</v>
      </c>
      <c r="J38" s="14">
        <f t="shared" si="1"/>
        <v>99317.150098819722</v>
      </c>
      <c r="K38" s="14">
        <f t="shared" si="2"/>
        <v>5528370.1269568708</v>
      </c>
      <c r="L38" s="21">
        <f t="shared" si="5"/>
        <v>55.657701674596282</v>
      </c>
    </row>
    <row r="39" spans="1:12" x14ac:dyDescent="0.2">
      <c r="A39" s="17">
        <v>30</v>
      </c>
      <c r="B39" s="9">
        <v>5</v>
      </c>
      <c r="C39" s="9">
        <v>19807</v>
      </c>
      <c r="D39" s="9">
        <v>18703</v>
      </c>
      <c r="E39" s="18">
        <v>0.5</v>
      </c>
      <c r="F39" s="19">
        <f t="shared" si="3"/>
        <v>2.5967281225655674E-4</v>
      </c>
      <c r="G39" s="19">
        <f t="shared" si="0"/>
        <v>2.5963910164870832E-4</v>
      </c>
      <c r="H39" s="14">
        <f t="shared" si="6"/>
        <v>99306.265431155873</v>
      </c>
      <c r="I39" s="14">
        <f t="shared" si="4"/>
        <v>25.783789544633489</v>
      </c>
      <c r="J39" s="14">
        <f t="shared" si="1"/>
        <v>99293.373536383559</v>
      </c>
      <c r="K39" s="14">
        <f t="shared" si="2"/>
        <v>5429052.9768580515</v>
      </c>
      <c r="L39" s="21">
        <f t="shared" si="5"/>
        <v>54.6697930214861</v>
      </c>
    </row>
    <row r="40" spans="1:12" x14ac:dyDescent="0.2">
      <c r="A40" s="17">
        <v>31</v>
      </c>
      <c r="B40" s="9">
        <v>11</v>
      </c>
      <c r="C40" s="9">
        <v>21355</v>
      </c>
      <c r="D40" s="9">
        <v>19565</v>
      </c>
      <c r="E40" s="18">
        <v>0.5</v>
      </c>
      <c r="F40" s="19">
        <f t="shared" si="3"/>
        <v>5.3763440860215054E-4</v>
      </c>
      <c r="G40" s="19">
        <f t="shared" si="0"/>
        <v>5.3748992206396136E-4</v>
      </c>
      <c r="H40" s="14">
        <f t="shared" si="6"/>
        <v>99280.481641611244</v>
      </c>
      <c r="I40" s="14">
        <f t="shared" si="4"/>
        <v>53.362258340022173</v>
      </c>
      <c r="J40" s="14">
        <f t="shared" si="1"/>
        <v>99253.80051244123</v>
      </c>
      <c r="K40" s="14">
        <f t="shared" si="2"/>
        <v>5329759.6033216678</v>
      </c>
      <c r="L40" s="21">
        <f t="shared" si="5"/>
        <v>53.683861270550238</v>
      </c>
    </row>
    <row r="41" spans="1:12" x14ac:dyDescent="0.2">
      <c r="A41" s="17">
        <v>32</v>
      </c>
      <c r="B41" s="9">
        <v>4</v>
      </c>
      <c r="C41" s="9">
        <v>23005</v>
      </c>
      <c r="D41" s="9">
        <v>21095</v>
      </c>
      <c r="E41" s="18">
        <v>0.5</v>
      </c>
      <c r="F41" s="19">
        <f t="shared" si="3"/>
        <v>1.8140589569160998E-4</v>
      </c>
      <c r="G41" s="19">
        <f t="shared" si="0"/>
        <v>1.8138944313440957E-4</v>
      </c>
      <c r="H41" s="14">
        <f t="shared" si="6"/>
        <v>99227.119383271216</v>
      </c>
      <c r="I41" s="14">
        <f t="shared" si="4"/>
        <v>17.998751928763145</v>
      </c>
      <c r="J41" s="14">
        <f t="shared" si="1"/>
        <v>99218.120007306832</v>
      </c>
      <c r="K41" s="14">
        <f t="shared" si="2"/>
        <v>5230505.8028092263</v>
      </c>
      <c r="L41" s="21">
        <f t="shared" si="5"/>
        <v>52.712462432836098</v>
      </c>
    </row>
    <row r="42" spans="1:12" x14ac:dyDescent="0.2">
      <c r="A42" s="17">
        <v>33</v>
      </c>
      <c r="B42" s="9">
        <v>11</v>
      </c>
      <c r="C42" s="9">
        <v>24318</v>
      </c>
      <c r="D42" s="9">
        <v>22700</v>
      </c>
      <c r="E42" s="18">
        <v>0.5</v>
      </c>
      <c r="F42" s="19">
        <f t="shared" si="3"/>
        <v>4.6790590837551577E-4</v>
      </c>
      <c r="G42" s="19">
        <f t="shared" si="0"/>
        <v>4.6779646601033409E-4</v>
      </c>
      <c r="H42" s="14">
        <f t="shared" si="6"/>
        <v>99209.120631342448</v>
      </c>
      <c r="I42" s="14">
        <f t="shared" si="4"/>
        <v>46.409676027334925</v>
      </c>
      <c r="J42" s="14">
        <f t="shared" si="1"/>
        <v>99185.915793328779</v>
      </c>
      <c r="K42" s="14">
        <f t="shared" si="2"/>
        <v>5131287.6828019191</v>
      </c>
      <c r="L42" s="21">
        <f t="shared" si="5"/>
        <v>51.721934940534361</v>
      </c>
    </row>
    <row r="43" spans="1:12" x14ac:dyDescent="0.2">
      <c r="A43" s="17">
        <v>34</v>
      </c>
      <c r="B43" s="9">
        <v>6</v>
      </c>
      <c r="C43" s="9">
        <v>25721</v>
      </c>
      <c r="D43" s="9">
        <v>23911</v>
      </c>
      <c r="E43" s="18">
        <v>0.5</v>
      </c>
      <c r="F43" s="19">
        <f t="shared" si="3"/>
        <v>2.4177949709864604E-4</v>
      </c>
      <c r="G43" s="19">
        <f t="shared" si="0"/>
        <v>2.4175027196905594E-4</v>
      </c>
      <c r="H43" s="14">
        <f t="shared" si="6"/>
        <v>99162.710955315109</v>
      </c>
      <c r="I43" s="14">
        <f t="shared" si="4"/>
        <v>23.97261234263631</v>
      </c>
      <c r="J43" s="14">
        <f t="shared" si="1"/>
        <v>99150.724649143784</v>
      </c>
      <c r="K43" s="14">
        <f t="shared" si="2"/>
        <v>5032101.7670085905</v>
      </c>
      <c r="L43" s="21">
        <f t="shared" si="5"/>
        <v>50.745907595004795</v>
      </c>
    </row>
    <row r="44" spans="1:12" x14ac:dyDescent="0.2">
      <c r="A44" s="17">
        <v>35</v>
      </c>
      <c r="B44" s="9">
        <v>10</v>
      </c>
      <c r="C44" s="9">
        <v>27286</v>
      </c>
      <c r="D44" s="9">
        <v>25336</v>
      </c>
      <c r="E44" s="18">
        <v>0.5</v>
      </c>
      <c r="F44" s="19">
        <f t="shared" si="3"/>
        <v>3.8006917258941126E-4</v>
      </c>
      <c r="G44" s="19">
        <f t="shared" si="0"/>
        <v>3.7999696002431982E-4</v>
      </c>
      <c r="H44" s="14">
        <f t="shared" si="6"/>
        <v>99138.738342972472</v>
      </c>
      <c r="I44" s="14">
        <f t="shared" si="4"/>
        <v>37.672419190976015</v>
      </c>
      <c r="J44" s="14">
        <f t="shared" si="1"/>
        <v>99119.902133376992</v>
      </c>
      <c r="K44" s="14">
        <f t="shared" si="2"/>
        <v>4932951.0423594471</v>
      </c>
      <c r="L44" s="21">
        <f t="shared" si="5"/>
        <v>49.758057494072631</v>
      </c>
    </row>
    <row r="45" spans="1:12" x14ac:dyDescent="0.2">
      <c r="A45" s="17">
        <v>36</v>
      </c>
      <c r="B45" s="9">
        <v>11</v>
      </c>
      <c r="C45" s="9">
        <v>27214</v>
      </c>
      <c r="D45" s="9">
        <v>26898</v>
      </c>
      <c r="E45" s="18">
        <v>0.5</v>
      </c>
      <c r="F45" s="19">
        <f t="shared" si="3"/>
        <v>4.0656416321703135E-4</v>
      </c>
      <c r="G45" s="19">
        <f t="shared" si="0"/>
        <v>4.0648153280490739E-4</v>
      </c>
      <c r="H45" s="14">
        <f t="shared" si="6"/>
        <v>99101.065923781498</v>
      </c>
      <c r="I45" s="14">
        <f t="shared" si="4"/>
        <v>40.282753179298879</v>
      </c>
      <c r="J45" s="14">
        <f t="shared" si="1"/>
        <v>99080.92454719184</v>
      </c>
      <c r="K45" s="14">
        <f t="shared" si="2"/>
        <v>4833831.1402260698</v>
      </c>
      <c r="L45" s="21">
        <f t="shared" si="5"/>
        <v>48.776782521630629</v>
      </c>
    </row>
    <row r="46" spans="1:12" x14ac:dyDescent="0.2">
      <c r="A46" s="17">
        <v>37</v>
      </c>
      <c r="B46" s="9">
        <v>7</v>
      </c>
      <c r="C46" s="9">
        <v>27586</v>
      </c>
      <c r="D46" s="9">
        <v>26869</v>
      </c>
      <c r="E46" s="18">
        <v>0.5</v>
      </c>
      <c r="F46" s="19">
        <f t="shared" si="3"/>
        <v>2.5709301257919383E-4</v>
      </c>
      <c r="G46" s="19">
        <f t="shared" si="0"/>
        <v>2.5705996841834673E-4</v>
      </c>
      <c r="H46" s="14">
        <f t="shared" si="6"/>
        <v>99060.783170602197</v>
      </c>
      <c r="I46" s="14">
        <f t="shared" si="4"/>
        <v>25.464561793331693</v>
      </c>
      <c r="J46" s="14">
        <f t="shared" si="1"/>
        <v>99048.050889705541</v>
      </c>
      <c r="K46" s="14">
        <f t="shared" si="2"/>
        <v>4734750.2156788781</v>
      </c>
      <c r="L46" s="21">
        <f t="shared" si="5"/>
        <v>47.796414122071951</v>
      </c>
    </row>
    <row r="47" spans="1:12" x14ac:dyDescent="0.2">
      <c r="A47" s="17">
        <v>38</v>
      </c>
      <c r="B47" s="9">
        <v>13</v>
      </c>
      <c r="C47" s="9">
        <v>27491</v>
      </c>
      <c r="D47" s="9">
        <v>27194</v>
      </c>
      <c r="E47" s="18">
        <v>0.5</v>
      </c>
      <c r="F47" s="19">
        <f t="shared" si="3"/>
        <v>4.7545030629971658E-4</v>
      </c>
      <c r="G47" s="19">
        <f t="shared" si="0"/>
        <v>4.7533730666569169E-4</v>
      </c>
      <c r="H47" s="14">
        <f t="shared" si="6"/>
        <v>99035.31860880887</v>
      </c>
      <c r="I47" s="14">
        <f t="shared" si="4"/>
        <v>47.075181612289867</v>
      </c>
      <c r="J47" s="14">
        <f t="shared" si="1"/>
        <v>99011.781018002715</v>
      </c>
      <c r="K47" s="14">
        <f t="shared" si="2"/>
        <v>4635702.1647891728</v>
      </c>
      <c r="L47" s="21">
        <f t="shared" si="5"/>
        <v>46.808575262934959</v>
      </c>
    </row>
    <row r="48" spans="1:12" x14ac:dyDescent="0.2">
      <c r="A48" s="17">
        <v>39</v>
      </c>
      <c r="B48" s="9">
        <v>17</v>
      </c>
      <c r="C48" s="9">
        <v>26354</v>
      </c>
      <c r="D48" s="9">
        <v>27154</v>
      </c>
      <c r="E48" s="18">
        <v>0.5</v>
      </c>
      <c r="F48" s="19">
        <f t="shared" si="3"/>
        <v>6.3541900276594158E-4</v>
      </c>
      <c r="G48" s="19">
        <f t="shared" si="0"/>
        <v>6.3521718822979925E-4</v>
      </c>
      <c r="H48" s="14">
        <f t="shared" si="6"/>
        <v>98988.243427196576</v>
      </c>
      <c r="I48" s="14">
        <f t="shared" si="4"/>
        <v>62.879033657630714</v>
      </c>
      <c r="J48" s="14">
        <f t="shared" si="1"/>
        <v>98956.803910367758</v>
      </c>
      <c r="K48" s="14">
        <f t="shared" si="2"/>
        <v>4536690.3837711699</v>
      </c>
      <c r="L48" s="21">
        <f t="shared" si="5"/>
        <v>45.830597924568629</v>
      </c>
    </row>
    <row r="49" spans="1:12" x14ac:dyDescent="0.2">
      <c r="A49" s="17">
        <v>40</v>
      </c>
      <c r="B49" s="9">
        <v>24</v>
      </c>
      <c r="C49" s="9">
        <v>24796</v>
      </c>
      <c r="D49" s="9">
        <v>26040</v>
      </c>
      <c r="E49" s="18">
        <v>0.5</v>
      </c>
      <c r="F49" s="19">
        <f t="shared" si="3"/>
        <v>9.4421276260917464E-4</v>
      </c>
      <c r="G49" s="19">
        <f t="shared" si="0"/>
        <v>9.437672040896578E-4</v>
      </c>
      <c r="H49" s="14">
        <f t="shared" si="6"/>
        <v>98925.364393538941</v>
      </c>
      <c r="I49" s="14">
        <f t="shared" si="4"/>
        <v>93.362514567240837</v>
      </c>
      <c r="J49" s="14">
        <f t="shared" si="1"/>
        <v>98878.68313625532</v>
      </c>
      <c r="K49" s="14">
        <f t="shared" si="2"/>
        <v>4437733.5798608018</v>
      </c>
      <c r="L49" s="21">
        <f t="shared" si="5"/>
        <v>44.859411002085132</v>
      </c>
    </row>
    <row r="50" spans="1:12" x14ac:dyDescent="0.2">
      <c r="A50" s="17">
        <v>41</v>
      </c>
      <c r="B50" s="9">
        <v>12</v>
      </c>
      <c r="C50" s="9">
        <v>23906</v>
      </c>
      <c r="D50" s="9">
        <v>24470</v>
      </c>
      <c r="E50" s="18">
        <v>0.5</v>
      </c>
      <c r="F50" s="19">
        <f t="shared" si="3"/>
        <v>4.9611377542583103E-4</v>
      </c>
      <c r="G50" s="19">
        <f t="shared" si="0"/>
        <v>4.9599074150615853E-4</v>
      </c>
      <c r="H50" s="14">
        <f t="shared" si="6"/>
        <v>98832.0018789717</v>
      </c>
      <c r="I50" s="14">
        <f t="shared" si="4"/>
        <v>49.019757896489224</v>
      </c>
      <c r="J50" s="14">
        <f t="shared" si="1"/>
        <v>98807.492000023456</v>
      </c>
      <c r="K50" s="14">
        <f t="shared" si="2"/>
        <v>4338854.8967245463</v>
      </c>
      <c r="L50" s="21">
        <f t="shared" si="5"/>
        <v>43.901315507479531</v>
      </c>
    </row>
    <row r="51" spans="1:12" x14ac:dyDescent="0.2">
      <c r="A51" s="17">
        <v>42</v>
      </c>
      <c r="B51" s="9">
        <v>18</v>
      </c>
      <c r="C51" s="9">
        <v>23372</v>
      </c>
      <c r="D51" s="9">
        <v>23620</v>
      </c>
      <c r="E51" s="18">
        <v>0.5</v>
      </c>
      <c r="F51" s="19">
        <f t="shared" si="3"/>
        <v>7.660878447395301E-4</v>
      </c>
      <c r="G51" s="19">
        <f t="shared" si="0"/>
        <v>7.6579451180599871E-4</v>
      </c>
      <c r="H51" s="14">
        <f t="shared" si="6"/>
        <v>98782.982121075212</v>
      </c>
      <c r="I51" s="14">
        <f t="shared" si="4"/>
        <v>75.647465568149485</v>
      </c>
      <c r="J51" s="14">
        <f t="shared" si="1"/>
        <v>98745.158388291136</v>
      </c>
      <c r="K51" s="14">
        <f t="shared" si="2"/>
        <v>4240047.4047245225</v>
      </c>
      <c r="L51" s="21">
        <f t="shared" si="5"/>
        <v>42.922852840458177</v>
      </c>
    </row>
    <row r="52" spans="1:12" x14ac:dyDescent="0.2">
      <c r="A52" s="17">
        <v>43</v>
      </c>
      <c r="B52" s="9">
        <v>26</v>
      </c>
      <c r="C52" s="9">
        <v>22198</v>
      </c>
      <c r="D52" s="9">
        <v>23121</v>
      </c>
      <c r="E52" s="18">
        <v>0.5</v>
      </c>
      <c r="F52" s="19">
        <f t="shared" si="3"/>
        <v>1.1474216112447317E-3</v>
      </c>
      <c r="G52" s="19">
        <f t="shared" si="0"/>
        <v>1.146763700518249E-3</v>
      </c>
      <c r="H52" s="14">
        <f t="shared" si="6"/>
        <v>98707.33465550706</v>
      </c>
      <c r="I52" s="14">
        <f t="shared" si="4"/>
        <v>113.19398835784247</v>
      </c>
      <c r="J52" s="14">
        <f t="shared" si="1"/>
        <v>98650.737661328138</v>
      </c>
      <c r="K52" s="14">
        <f t="shared" si="2"/>
        <v>4141302.246336231</v>
      </c>
      <c r="L52" s="21">
        <f t="shared" si="5"/>
        <v>41.955364925915163</v>
      </c>
    </row>
    <row r="53" spans="1:12" x14ac:dyDescent="0.2">
      <c r="A53" s="17">
        <v>44</v>
      </c>
      <c r="B53" s="9">
        <v>21</v>
      </c>
      <c r="C53" s="9">
        <v>21461</v>
      </c>
      <c r="D53" s="9">
        <v>21918</v>
      </c>
      <c r="E53" s="18">
        <v>0.5</v>
      </c>
      <c r="F53" s="19">
        <f t="shared" si="3"/>
        <v>9.6821042439890269E-4</v>
      </c>
      <c r="G53" s="19">
        <f t="shared" si="0"/>
        <v>9.6774193548387086E-4</v>
      </c>
      <c r="H53" s="14">
        <f t="shared" si="6"/>
        <v>98594.140667149215</v>
      </c>
      <c r="I53" s="14">
        <f t="shared" si="4"/>
        <v>95.413684516596007</v>
      </c>
      <c r="J53" s="14">
        <f t="shared" si="1"/>
        <v>98546.433824890919</v>
      </c>
      <c r="K53" s="14">
        <f t="shared" si="2"/>
        <v>4042651.5086749028</v>
      </c>
      <c r="L53" s="21">
        <f t="shared" si="5"/>
        <v>41.002959012775108</v>
      </c>
    </row>
    <row r="54" spans="1:12" x14ac:dyDescent="0.2">
      <c r="A54" s="17">
        <v>45</v>
      </c>
      <c r="B54" s="9">
        <v>20</v>
      </c>
      <c r="C54" s="9">
        <v>21081</v>
      </c>
      <c r="D54" s="9">
        <v>21244</v>
      </c>
      <c r="E54" s="18">
        <v>0.5</v>
      </c>
      <c r="F54" s="19">
        <f t="shared" si="3"/>
        <v>9.4506792675723569E-4</v>
      </c>
      <c r="G54" s="19">
        <f t="shared" si="0"/>
        <v>9.4462156098712956E-4</v>
      </c>
      <c r="H54" s="14">
        <f t="shared" si="6"/>
        <v>98498.726982632623</v>
      </c>
      <c r="I54" s="14">
        <f t="shared" si="4"/>
        <v>93.044021237579528</v>
      </c>
      <c r="J54" s="14">
        <f t="shared" si="1"/>
        <v>98452.204972013831</v>
      </c>
      <c r="K54" s="14">
        <f t="shared" si="2"/>
        <v>3944105.0748500121</v>
      </c>
      <c r="L54" s="21">
        <f t="shared" si="5"/>
        <v>40.042193393478478</v>
      </c>
    </row>
    <row r="55" spans="1:12" x14ac:dyDescent="0.2">
      <c r="A55" s="17">
        <v>46</v>
      </c>
      <c r="B55" s="9">
        <v>31</v>
      </c>
      <c r="C55" s="9">
        <v>20311</v>
      </c>
      <c r="D55" s="9">
        <v>20829</v>
      </c>
      <c r="E55" s="18">
        <v>0.5</v>
      </c>
      <c r="F55" s="19">
        <f t="shared" si="3"/>
        <v>1.5070491006319883E-3</v>
      </c>
      <c r="G55" s="19">
        <f t="shared" si="0"/>
        <v>1.5059143571931697E-3</v>
      </c>
      <c r="H55" s="14">
        <f t="shared" si="6"/>
        <v>98405.682961395039</v>
      </c>
      <c r="I55" s="14">
        <f t="shared" si="4"/>
        <v>148.19053080096407</v>
      </c>
      <c r="J55" s="14">
        <f t="shared" si="1"/>
        <v>98331.58769599456</v>
      </c>
      <c r="K55" s="14">
        <f t="shared" si="2"/>
        <v>3845652.8698779983</v>
      </c>
      <c r="L55" s="21">
        <f t="shared" si="5"/>
        <v>39.079581119178492</v>
      </c>
    </row>
    <row r="56" spans="1:12" x14ac:dyDescent="0.2">
      <c r="A56" s="17">
        <v>47</v>
      </c>
      <c r="B56" s="9">
        <v>41</v>
      </c>
      <c r="C56" s="9">
        <v>18960</v>
      </c>
      <c r="D56" s="9">
        <v>20108</v>
      </c>
      <c r="E56" s="18">
        <v>0.5</v>
      </c>
      <c r="F56" s="19">
        <f t="shared" si="3"/>
        <v>2.0989044742500255E-3</v>
      </c>
      <c r="G56" s="19">
        <f t="shared" si="0"/>
        <v>2.0967040834590505E-3</v>
      </c>
      <c r="H56" s="14">
        <f t="shared" si="6"/>
        <v>98257.49243059408</v>
      </c>
      <c r="I56" s="14">
        <f t="shared" si="4"/>
        <v>206.01688560967335</v>
      </c>
      <c r="J56" s="14">
        <f t="shared" si="1"/>
        <v>98154.483987789252</v>
      </c>
      <c r="K56" s="14">
        <f t="shared" si="2"/>
        <v>3747321.2821820038</v>
      </c>
      <c r="L56" s="21">
        <f t="shared" si="5"/>
        <v>38.137766286158694</v>
      </c>
    </row>
    <row r="57" spans="1:12" x14ac:dyDescent="0.2">
      <c r="A57" s="17">
        <v>48</v>
      </c>
      <c r="B57" s="9">
        <v>28</v>
      </c>
      <c r="C57" s="9">
        <v>18220</v>
      </c>
      <c r="D57" s="9">
        <v>18793</v>
      </c>
      <c r="E57" s="18">
        <v>0.5</v>
      </c>
      <c r="F57" s="19">
        <f t="shared" si="3"/>
        <v>1.5129819252695E-3</v>
      </c>
      <c r="G57" s="19">
        <f t="shared" si="0"/>
        <v>1.5118382333090361E-3</v>
      </c>
      <c r="H57" s="14">
        <f t="shared" si="6"/>
        <v>98051.475544984409</v>
      </c>
      <c r="I57" s="14">
        <f t="shared" si="4"/>
        <v>148.23796956127339</v>
      </c>
      <c r="J57" s="14">
        <f t="shared" si="1"/>
        <v>97977.356560203771</v>
      </c>
      <c r="K57" s="14">
        <f t="shared" si="2"/>
        <v>3649166.7981942147</v>
      </c>
      <c r="L57" s="21">
        <f t="shared" si="5"/>
        <v>37.21684735402107</v>
      </c>
    </row>
    <row r="58" spans="1:12" x14ac:dyDescent="0.2">
      <c r="A58" s="17">
        <v>49</v>
      </c>
      <c r="B58" s="9">
        <v>38</v>
      </c>
      <c r="C58" s="9">
        <v>18170</v>
      </c>
      <c r="D58" s="9">
        <v>18056</v>
      </c>
      <c r="E58" s="18">
        <v>0.5</v>
      </c>
      <c r="F58" s="19">
        <f t="shared" si="3"/>
        <v>2.0979407055705846E-3</v>
      </c>
      <c r="G58" s="19">
        <f t="shared" si="0"/>
        <v>2.0957423339951465E-3</v>
      </c>
      <c r="H58" s="14">
        <f t="shared" si="6"/>
        <v>97903.237575423133</v>
      </c>
      <c r="I58" s="14">
        <f t="shared" si="4"/>
        <v>205.17995962199859</v>
      </c>
      <c r="J58" s="14">
        <f t="shared" si="1"/>
        <v>97800.647595612143</v>
      </c>
      <c r="K58" s="14">
        <f t="shared" si="2"/>
        <v>3551189.441634011</v>
      </c>
      <c r="L58" s="21">
        <f t="shared" si="5"/>
        <v>36.272441336766107</v>
      </c>
    </row>
    <row r="59" spans="1:12" x14ac:dyDescent="0.2">
      <c r="A59" s="17">
        <v>50</v>
      </c>
      <c r="B59" s="9">
        <v>37</v>
      </c>
      <c r="C59" s="9">
        <v>17337</v>
      </c>
      <c r="D59" s="9">
        <v>17967</v>
      </c>
      <c r="E59" s="18">
        <v>0.5</v>
      </c>
      <c r="F59" s="19">
        <f t="shared" si="3"/>
        <v>2.0960797643326534E-3</v>
      </c>
      <c r="G59" s="19">
        <f t="shared" si="0"/>
        <v>2.0938852890410569E-3</v>
      </c>
      <c r="H59" s="14">
        <f t="shared" si="6"/>
        <v>97698.057615801139</v>
      </c>
      <c r="I59" s="14">
        <f t="shared" si="4"/>
        <v>204.56852560961161</v>
      </c>
      <c r="J59" s="14">
        <f t="shared" si="1"/>
        <v>97595.77335299633</v>
      </c>
      <c r="K59" s="14">
        <f t="shared" si="2"/>
        <v>3453388.7940383987</v>
      </c>
      <c r="L59" s="21">
        <f t="shared" si="5"/>
        <v>35.347568603860012</v>
      </c>
    </row>
    <row r="60" spans="1:12" x14ac:dyDescent="0.2">
      <c r="A60" s="17">
        <v>51</v>
      </c>
      <c r="B60" s="9">
        <v>38</v>
      </c>
      <c r="C60" s="9">
        <v>16559</v>
      </c>
      <c r="D60" s="9">
        <v>17161</v>
      </c>
      <c r="E60" s="18">
        <v>0.5</v>
      </c>
      <c r="F60" s="19">
        <f t="shared" si="3"/>
        <v>2.2538552787663107E-3</v>
      </c>
      <c r="G60" s="19">
        <f t="shared" si="0"/>
        <v>2.2513182060548611E-3</v>
      </c>
      <c r="H60" s="14">
        <f t="shared" si="6"/>
        <v>97493.489090191521</v>
      </c>
      <c r="I60" s="14">
        <f t="shared" si="4"/>
        <v>219.48886696055914</v>
      </c>
      <c r="J60" s="14">
        <f t="shared" si="1"/>
        <v>97383.744656711249</v>
      </c>
      <c r="K60" s="14">
        <f t="shared" si="2"/>
        <v>3355793.0206854022</v>
      </c>
      <c r="L60" s="21">
        <f t="shared" si="5"/>
        <v>34.420688519834876</v>
      </c>
    </row>
    <row r="61" spans="1:12" x14ac:dyDescent="0.2">
      <c r="A61" s="17">
        <v>52</v>
      </c>
      <c r="B61" s="9">
        <v>34</v>
      </c>
      <c r="C61" s="9">
        <v>16002</v>
      </c>
      <c r="D61" s="9">
        <v>16374</v>
      </c>
      <c r="E61" s="18">
        <v>0.5</v>
      </c>
      <c r="F61" s="19">
        <f t="shared" si="3"/>
        <v>2.1003212255992095E-3</v>
      </c>
      <c r="G61" s="19">
        <f t="shared" si="0"/>
        <v>2.0981178648565263E-3</v>
      </c>
      <c r="H61" s="14">
        <f t="shared" si="6"/>
        <v>97274.000223230963</v>
      </c>
      <c r="I61" s="14">
        <f t="shared" si="4"/>
        <v>204.09231765441862</v>
      </c>
      <c r="J61" s="14">
        <f t="shared" si="1"/>
        <v>97171.954064403762</v>
      </c>
      <c r="K61" s="14">
        <f t="shared" si="2"/>
        <v>3258409.2760286909</v>
      </c>
      <c r="L61" s="21">
        <f t="shared" si="5"/>
        <v>33.497227096151825</v>
      </c>
    </row>
    <row r="62" spans="1:12" x14ac:dyDescent="0.2">
      <c r="A62" s="17">
        <v>53</v>
      </c>
      <c r="B62" s="9">
        <v>37</v>
      </c>
      <c r="C62" s="9">
        <v>16236</v>
      </c>
      <c r="D62" s="9">
        <v>15883</v>
      </c>
      <c r="E62" s="18">
        <v>0.5</v>
      </c>
      <c r="F62" s="19">
        <f t="shared" si="3"/>
        <v>2.3039322519381052E-3</v>
      </c>
      <c r="G62" s="19">
        <f t="shared" si="0"/>
        <v>2.3012812538872993E-3</v>
      </c>
      <c r="H62" s="14">
        <f t="shared" si="6"/>
        <v>97069.907905576547</v>
      </c>
      <c r="I62" s="14">
        <f t="shared" si="4"/>
        <v>223.38515937966986</v>
      </c>
      <c r="J62" s="14">
        <f t="shared" si="1"/>
        <v>96958.215325886704</v>
      </c>
      <c r="K62" s="14">
        <f t="shared" si="2"/>
        <v>3161237.3219642872</v>
      </c>
      <c r="L62" s="21">
        <f t="shared" si="5"/>
        <v>32.566604730266548</v>
      </c>
    </row>
    <row r="63" spans="1:12" x14ac:dyDescent="0.2">
      <c r="A63" s="17">
        <v>54</v>
      </c>
      <c r="B63" s="9">
        <v>46</v>
      </c>
      <c r="C63" s="9">
        <v>15865</v>
      </c>
      <c r="D63" s="9">
        <v>16065</v>
      </c>
      <c r="E63" s="18">
        <v>0.5</v>
      </c>
      <c r="F63" s="19">
        <f t="shared" si="3"/>
        <v>2.8813028499843408E-3</v>
      </c>
      <c r="G63" s="19">
        <f t="shared" si="0"/>
        <v>2.8771578684013009E-3</v>
      </c>
      <c r="H63" s="14">
        <f t="shared" si="6"/>
        <v>96846.522746196875</v>
      </c>
      <c r="I63" s="14">
        <f t="shared" si="4"/>
        <v>278.64273494652593</v>
      </c>
      <c r="J63" s="14">
        <f t="shared" si="1"/>
        <v>96707.201378723621</v>
      </c>
      <c r="K63" s="14">
        <f t="shared" si="2"/>
        <v>3064279.1066384003</v>
      </c>
      <c r="L63" s="21">
        <f t="shared" si="5"/>
        <v>31.64056921970111</v>
      </c>
    </row>
    <row r="64" spans="1:12" x14ac:dyDescent="0.2">
      <c r="A64" s="17">
        <v>55</v>
      </c>
      <c r="B64" s="9">
        <v>47</v>
      </c>
      <c r="C64" s="9">
        <v>15782</v>
      </c>
      <c r="D64" s="9">
        <v>15683</v>
      </c>
      <c r="E64" s="18">
        <v>0.5</v>
      </c>
      <c r="F64" s="19">
        <f t="shared" si="3"/>
        <v>2.9874463689814079E-3</v>
      </c>
      <c r="G64" s="19">
        <f t="shared" si="0"/>
        <v>2.982990606752983E-3</v>
      </c>
      <c r="H64" s="14">
        <f t="shared" si="6"/>
        <v>96567.880011250352</v>
      </c>
      <c r="I64" s="14">
        <f t="shared" si="4"/>
        <v>288.06107898760894</v>
      </c>
      <c r="J64" s="14">
        <f t="shared" si="1"/>
        <v>96423.849471756548</v>
      </c>
      <c r="K64" s="14">
        <f t="shared" si="2"/>
        <v>2967571.9052596767</v>
      </c>
      <c r="L64" s="21">
        <f t="shared" si="5"/>
        <v>30.730424080076613</v>
      </c>
    </row>
    <row r="65" spans="1:12" x14ac:dyDescent="0.2">
      <c r="A65" s="17">
        <v>56</v>
      </c>
      <c r="B65" s="9">
        <v>50</v>
      </c>
      <c r="C65" s="9">
        <v>15891</v>
      </c>
      <c r="D65" s="9">
        <v>15605</v>
      </c>
      <c r="E65" s="18">
        <v>0.5</v>
      </c>
      <c r="F65" s="19">
        <f t="shared" si="3"/>
        <v>3.1750063500127E-3</v>
      </c>
      <c r="G65" s="19">
        <f t="shared" si="0"/>
        <v>3.1699740062131492E-3</v>
      </c>
      <c r="H65" s="14">
        <f t="shared" si="6"/>
        <v>96279.818932262744</v>
      </c>
      <c r="I65" s="14">
        <f t="shared" si="4"/>
        <v>305.20452333818156</v>
      </c>
      <c r="J65" s="14">
        <f t="shared" si="1"/>
        <v>96127.216670593654</v>
      </c>
      <c r="K65" s="14">
        <f t="shared" si="2"/>
        <v>2871148.05578792</v>
      </c>
      <c r="L65" s="21">
        <f t="shared" si="5"/>
        <v>29.820870953318931</v>
      </c>
    </row>
    <row r="66" spans="1:12" x14ac:dyDescent="0.2">
      <c r="A66" s="17">
        <v>57</v>
      </c>
      <c r="B66" s="9">
        <v>52</v>
      </c>
      <c r="C66" s="9">
        <v>15184</v>
      </c>
      <c r="D66" s="9">
        <v>15721</v>
      </c>
      <c r="E66" s="18">
        <v>0.5</v>
      </c>
      <c r="F66" s="19">
        <f t="shared" si="3"/>
        <v>3.3651512700210323E-3</v>
      </c>
      <c r="G66" s="19">
        <f t="shared" si="0"/>
        <v>3.3594986594308236E-3</v>
      </c>
      <c r="H66" s="14">
        <f t="shared" si="6"/>
        <v>95974.614408924564</v>
      </c>
      <c r="I66" s="14">
        <f t="shared" si="4"/>
        <v>322.42658844617227</v>
      </c>
      <c r="J66" s="14">
        <f t="shared" si="1"/>
        <v>95813.401114701468</v>
      </c>
      <c r="K66" s="14">
        <f t="shared" si="2"/>
        <v>2775020.8391173263</v>
      </c>
      <c r="L66" s="21">
        <f t="shared" si="5"/>
        <v>28.914112926712424</v>
      </c>
    </row>
    <row r="67" spans="1:12" x14ac:dyDescent="0.2">
      <c r="A67" s="17">
        <v>58</v>
      </c>
      <c r="B67" s="9">
        <v>57</v>
      </c>
      <c r="C67" s="9">
        <v>14924</v>
      </c>
      <c r="D67" s="9">
        <v>15012</v>
      </c>
      <c r="E67" s="18">
        <v>0.5</v>
      </c>
      <c r="F67" s="19">
        <f t="shared" si="3"/>
        <v>3.8081239978621059E-3</v>
      </c>
      <c r="G67" s="19">
        <f t="shared" si="0"/>
        <v>3.800886873603841E-3</v>
      </c>
      <c r="H67" s="14">
        <f t="shared" si="6"/>
        <v>95652.187820478386</v>
      </c>
      <c r="I67" s="14">
        <f t="shared" si="4"/>
        <v>363.56314511834552</v>
      </c>
      <c r="J67" s="14">
        <f t="shared" si="1"/>
        <v>95470.406247919222</v>
      </c>
      <c r="K67" s="14">
        <f t="shared" si="2"/>
        <v>2679207.438002625</v>
      </c>
      <c r="L67" s="21">
        <f t="shared" si="5"/>
        <v>28.009891870230987</v>
      </c>
    </row>
    <row r="68" spans="1:12" x14ac:dyDescent="0.2">
      <c r="A68" s="17">
        <v>59</v>
      </c>
      <c r="B68" s="9">
        <v>65</v>
      </c>
      <c r="C68" s="9">
        <v>14638</v>
      </c>
      <c r="D68" s="9">
        <v>14763</v>
      </c>
      <c r="E68" s="18">
        <v>0.5</v>
      </c>
      <c r="F68" s="19">
        <f t="shared" si="3"/>
        <v>4.4216183123023025E-3</v>
      </c>
      <c r="G68" s="19">
        <f t="shared" si="0"/>
        <v>4.41186452182176E-3</v>
      </c>
      <c r="H68" s="14">
        <f t="shared" si="6"/>
        <v>95288.624675360043</v>
      </c>
      <c r="I68" s="14">
        <f t="shared" si="4"/>
        <v>420.40050253841048</v>
      </c>
      <c r="J68" s="14">
        <f t="shared" si="1"/>
        <v>95078.424424090845</v>
      </c>
      <c r="K68" s="14">
        <f t="shared" si="2"/>
        <v>2583737.0317547056</v>
      </c>
      <c r="L68" s="21">
        <f t="shared" si="5"/>
        <v>27.114852801761703</v>
      </c>
    </row>
    <row r="69" spans="1:12" x14ac:dyDescent="0.2">
      <c r="A69" s="17">
        <v>60</v>
      </c>
      <c r="B69" s="9">
        <v>79</v>
      </c>
      <c r="C69" s="9">
        <v>15466</v>
      </c>
      <c r="D69" s="9">
        <v>14475</v>
      </c>
      <c r="E69" s="18">
        <v>0.5</v>
      </c>
      <c r="F69" s="19">
        <f t="shared" si="3"/>
        <v>5.2770448548812663E-3</v>
      </c>
      <c r="G69" s="19">
        <f t="shared" si="0"/>
        <v>5.263157894736842E-3</v>
      </c>
      <c r="H69" s="14">
        <f t="shared" si="6"/>
        <v>94868.224172821632</v>
      </c>
      <c r="I69" s="14">
        <f t="shared" si="4"/>
        <v>499.30644301485069</v>
      </c>
      <c r="J69" s="14">
        <f t="shared" si="1"/>
        <v>94618.570951314206</v>
      </c>
      <c r="K69" s="14">
        <f t="shared" si="2"/>
        <v>2488658.6073306147</v>
      </c>
      <c r="L69" s="21">
        <f t="shared" si="5"/>
        <v>26.232794268363456</v>
      </c>
    </row>
    <row r="70" spans="1:12" x14ac:dyDescent="0.2">
      <c r="A70" s="17">
        <v>61</v>
      </c>
      <c r="B70" s="9">
        <v>93</v>
      </c>
      <c r="C70" s="9">
        <v>15340</v>
      </c>
      <c r="D70" s="9">
        <v>15343</v>
      </c>
      <c r="E70" s="18">
        <v>0.5</v>
      </c>
      <c r="F70" s="19">
        <f t="shared" si="3"/>
        <v>6.0619887233973211E-3</v>
      </c>
      <c r="G70" s="19">
        <f t="shared" si="0"/>
        <v>6.0436703925136476E-3</v>
      </c>
      <c r="H70" s="14">
        <f t="shared" si="6"/>
        <v>94368.917729806781</v>
      </c>
      <c r="I70" s="14">
        <f t="shared" si="4"/>
        <v>570.33463405718942</v>
      </c>
      <c r="J70" s="14">
        <f t="shared" si="1"/>
        <v>94083.750412778187</v>
      </c>
      <c r="K70" s="14">
        <f t="shared" si="2"/>
        <v>2394040.0363793005</v>
      </c>
      <c r="L70" s="21">
        <f t="shared" si="5"/>
        <v>25.368946618989717</v>
      </c>
    </row>
    <row r="71" spans="1:12" x14ac:dyDescent="0.2">
      <c r="A71" s="17">
        <v>62</v>
      </c>
      <c r="B71" s="9">
        <v>81</v>
      </c>
      <c r="C71" s="9">
        <v>14460</v>
      </c>
      <c r="D71" s="9">
        <v>15198</v>
      </c>
      <c r="E71" s="18">
        <v>0.5</v>
      </c>
      <c r="F71" s="19">
        <f t="shared" si="3"/>
        <v>5.4622698765931623E-3</v>
      </c>
      <c r="G71" s="19">
        <f t="shared" si="0"/>
        <v>5.4473923131241808E-3</v>
      </c>
      <c r="H71" s="14">
        <f t="shared" si="6"/>
        <v>93798.583095749593</v>
      </c>
      <c r="I71" s="14">
        <f t="shared" si="4"/>
        <v>510.95768053772605</v>
      </c>
      <c r="J71" s="14">
        <f t="shared" si="1"/>
        <v>93543.104255480721</v>
      </c>
      <c r="K71" s="14">
        <f t="shared" si="2"/>
        <v>2299956.2859665225</v>
      </c>
      <c r="L71" s="21">
        <f t="shared" si="5"/>
        <v>24.520160220530485</v>
      </c>
    </row>
    <row r="72" spans="1:12" x14ac:dyDescent="0.2">
      <c r="A72" s="17">
        <v>63</v>
      </c>
      <c r="B72" s="9">
        <v>90</v>
      </c>
      <c r="C72" s="9">
        <v>14352</v>
      </c>
      <c r="D72" s="9">
        <v>14308</v>
      </c>
      <c r="E72" s="18">
        <v>0.5</v>
      </c>
      <c r="F72" s="19">
        <f t="shared" si="3"/>
        <v>6.2805303558967204E-3</v>
      </c>
      <c r="G72" s="19">
        <f t="shared" si="0"/>
        <v>6.2608695652173916E-3</v>
      </c>
      <c r="H72" s="14">
        <f t="shared" si="6"/>
        <v>93287.625415211864</v>
      </c>
      <c r="I72" s="14">
        <f t="shared" si="4"/>
        <v>584.06165477350044</v>
      </c>
      <c r="J72" s="14">
        <f t="shared" si="1"/>
        <v>92995.594587825122</v>
      </c>
      <c r="K72" s="14">
        <f t="shared" si="2"/>
        <v>2206413.1817110418</v>
      </c>
      <c r="L72" s="21">
        <f t="shared" si="5"/>
        <v>23.651724136942764</v>
      </c>
    </row>
    <row r="73" spans="1:12" x14ac:dyDescent="0.2">
      <c r="A73" s="17">
        <v>64</v>
      </c>
      <c r="B73" s="9">
        <v>96</v>
      </c>
      <c r="C73" s="9">
        <v>15006</v>
      </c>
      <c r="D73" s="9">
        <v>14206</v>
      </c>
      <c r="E73" s="18">
        <v>0.5</v>
      </c>
      <c r="F73" s="19">
        <f t="shared" si="3"/>
        <v>6.5726413802546894E-3</v>
      </c>
      <c r="G73" s="19">
        <f t="shared" ref="G73:G108" si="7">F73/((1+(1-E73)*F73))</f>
        <v>6.5511123242800607E-3</v>
      </c>
      <c r="H73" s="14">
        <f t="shared" si="6"/>
        <v>92703.563760438366</v>
      </c>
      <c r="I73" s="14">
        <f t="shared" si="4"/>
        <v>607.31145905569019</v>
      </c>
      <c r="J73" s="14">
        <f t="shared" ref="J73:J108" si="8">H74+I73*E73</f>
        <v>92399.908030910519</v>
      </c>
      <c r="K73" s="14">
        <f t="shared" ref="K73:K97" si="9">K74+J73</f>
        <v>2113417.5871232166</v>
      </c>
      <c r="L73" s="21">
        <f t="shared" si="5"/>
        <v>22.797587292163264</v>
      </c>
    </row>
    <row r="74" spans="1:12" x14ac:dyDescent="0.2">
      <c r="A74" s="17">
        <v>65</v>
      </c>
      <c r="B74" s="9">
        <v>118</v>
      </c>
      <c r="C74" s="9">
        <v>15980</v>
      </c>
      <c r="D74" s="9">
        <v>14866</v>
      </c>
      <c r="E74" s="18">
        <v>0.5</v>
      </c>
      <c r="F74" s="19">
        <f t="shared" ref="F74:F108" si="10">B74/((C74+D74)/2)</f>
        <v>7.6509109771121051E-3</v>
      </c>
      <c r="G74" s="19">
        <f t="shared" si="7"/>
        <v>7.6217542953106836E-3</v>
      </c>
      <c r="H74" s="14">
        <f t="shared" si="6"/>
        <v>92096.252301382672</v>
      </c>
      <c r="I74" s="14">
        <f t="shared" ref="I74:I108" si="11">H74*G74</f>
        <v>701.93500656007984</v>
      </c>
      <c r="J74" s="14">
        <f t="shared" si="8"/>
        <v>91745.284798102643</v>
      </c>
      <c r="K74" s="14">
        <f t="shared" si="9"/>
        <v>2021017.6790923062</v>
      </c>
      <c r="L74" s="21">
        <f t="shared" ref="L74:L108" si="12">K74/H74</f>
        <v>21.944624548657817</v>
      </c>
    </row>
    <row r="75" spans="1:12" x14ac:dyDescent="0.2">
      <c r="A75" s="17">
        <v>66</v>
      </c>
      <c r="B75" s="9">
        <v>104</v>
      </c>
      <c r="C75" s="9">
        <v>14057</v>
      </c>
      <c r="D75" s="9">
        <v>15869</v>
      </c>
      <c r="E75" s="18">
        <v>0.5</v>
      </c>
      <c r="F75" s="19">
        <f t="shared" si="10"/>
        <v>6.9504778453518675E-3</v>
      </c>
      <c r="G75" s="19">
        <f t="shared" si="7"/>
        <v>6.9264069264069255E-3</v>
      </c>
      <c r="H75" s="14">
        <f t="shared" ref="H75:H108" si="13">H74-I74</f>
        <v>91394.317294822598</v>
      </c>
      <c r="I75" s="14">
        <f t="shared" si="11"/>
        <v>633.03423234509148</v>
      </c>
      <c r="J75" s="14">
        <f t="shared" si="8"/>
        <v>91077.800178650054</v>
      </c>
      <c r="K75" s="14">
        <f t="shared" si="9"/>
        <v>1929272.3942942035</v>
      </c>
      <c r="L75" s="21">
        <f t="shared" si="12"/>
        <v>21.109325518245267</v>
      </c>
    </row>
    <row r="76" spans="1:12" x14ac:dyDescent="0.2">
      <c r="A76" s="17">
        <v>67</v>
      </c>
      <c r="B76" s="9">
        <v>121</v>
      </c>
      <c r="C76" s="9">
        <v>12571</v>
      </c>
      <c r="D76" s="9">
        <v>13928</v>
      </c>
      <c r="E76" s="18">
        <v>0.5</v>
      </c>
      <c r="F76" s="19">
        <f t="shared" si="10"/>
        <v>9.1324200913242004E-3</v>
      </c>
      <c r="G76" s="19">
        <f t="shared" si="7"/>
        <v>9.0909090909090905E-3</v>
      </c>
      <c r="H76" s="14">
        <f t="shared" si="13"/>
        <v>90761.283062477509</v>
      </c>
      <c r="I76" s="14">
        <f t="shared" si="11"/>
        <v>825.10257329525007</v>
      </c>
      <c r="J76" s="14">
        <f t="shared" si="8"/>
        <v>90348.731775829874</v>
      </c>
      <c r="K76" s="14">
        <f t="shared" si="9"/>
        <v>1838194.5941155534</v>
      </c>
      <c r="L76" s="21">
        <f t="shared" si="12"/>
        <v>20.253069724126664</v>
      </c>
    </row>
    <row r="77" spans="1:12" x14ac:dyDescent="0.2">
      <c r="A77" s="17">
        <v>68</v>
      </c>
      <c r="B77" s="9">
        <v>112</v>
      </c>
      <c r="C77" s="9">
        <v>13195</v>
      </c>
      <c r="D77" s="9">
        <v>12454</v>
      </c>
      <c r="E77" s="18">
        <v>0.5</v>
      </c>
      <c r="F77" s="19">
        <f t="shared" si="10"/>
        <v>8.7332839486919563E-3</v>
      </c>
      <c r="G77" s="19">
        <f t="shared" si="7"/>
        <v>8.6953146228795457E-3</v>
      </c>
      <c r="H77" s="14">
        <f t="shared" si="13"/>
        <v>89936.180489182254</v>
      </c>
      <c r="I77" s="14">
        <f t="shared" si="11"/>
        <v>782.02338533352054</v>
      </c>
      <c r="J77" s="14">
        <f t="shared" si="8"/>
        <v>89545.168796515485</v>
      </c>
      <c r="K77" s="14">
        <f t="shared" si="9"/>
        <v>1747845.8623397236</v>
      </c>
      <c r="L77" s="21">
        <f t="shared" si="12"/>
        <v>19.434290547283791</v>
      </c>
    </row>
    <row r="78" spans="1:12" x14ac:dyDescent="0.2">
      <c r="A78" s="17">
        <v>69</v>
      </c>
      <c r="B78" s="9">
        <v>126</v>
      </c>
      <c r="C78" s="9">
        <v>12171</v>
      </c>
      <c r="D78" s="9">
        <v>13075</v>
      </c>
      <c r="E78" s="18">
        <v>0.5</v>
      </c>
      <c r="F78" s="19">
        <f t="shared" si="10"/>
        <v>9.9817792917689923E-3</v>
      </c>
      <c r="G78" s="19">
        <f t="shared" si="7"/>
        <v>9.9322087340375197E-3</v>
      </c>
      <c r="H78" s="14">
        <f t="shared" si="13"/>
        <v>89154.157103848731</v>
      </c>
      <c r="I78" s="14">
        <f t="shared" si="11"/>
        <v>885.49769786259958</v>
      </c>
      <c r="J78" s="14">
        <f t="shared" si="8"/>
        <v>88711.408254917435</v>
      </c>
      <c r="K78" s="14">
        <f t="shared" si="9"/>
        <v>1658300.6935432081</v>
      </c>
      <c r="L78" s="21">
        <f t="shared" si="12"/>
        <v>18.600374311335621</v>
      </c>
    </row>
    <row r="79" spans="1:12" x14ac:dyDescent="0.2">
      <c r="A79" s="17">
        <v>70</v>
      </c>
      <c r="B79" s="9">
        <v>149</v>
      </c>
      <c r="C79" s="9">
        <v>11504</v>
      </c>
      <c r="D79" s="9">
        <v>12051</v>
      </c>
      <c r="E79" s="18">
        <v>0.5</v>
      </c>
      <c r="F79" s="19">
        <f t="shared" si="10"/>
        <v>1.2651241774570155E-2</v>
      </c>
      <c r="G79" s="19">
        <f t="shared" si="7"/>
        <v>1.2571717853526832E-2</v>
      </c>
      <c r="H79" s="14">
        <f t="shared" si="13"/>
        <v>88268.659405986138</v>
      </c>
      <c r="I79" s="14">
        <f t="shared" si="11"/>
        <v>1109.6886813611152</v>
      </c>
      <c r="J79" s="14">
        <f t="shared" si="8"/>
        <v>87713.815065305578</v>
      </c>
      <c r="K79" s="14">
        <f t="shared" si="9"/>
        <v>1569589.2852882906</v>
      </c>
      <c r="L79" s="21">
        <f t="shared" si="12"/>
        <v>17.781954499490737</v>
      </c>
    </row>
    <row r="80" spans="1:12" x14ac:dyDescent="0.2">
      <c r="A80" s="17">
        <v>71</v>
      </c>
      <c r="B80" s="9">
        <v>127</v>
      </c>
      <c r="C80" s="9">
        <v>8870</v>
      </c>
      <c r="D80" s="9">
        <v>11351</v>
      </c>
      <c r="E80" s="18">
        <v>0.5</v>
      </c>
      <c r="F80" s="19">
        <f t="shared" si="10"/>
        <v>1.2561198753770833E-2</v>
      </c>
      <c r="G80" s="19">
        <f t="shared" si="7"/>
        <v>1.248279929231374E-2</v>
      </c>
      <c r="H80" s="14">
        <f t="shared" si="13"/>
        <v>87158.970724625018</v>
      </c>
      <c r="I80" s="14">
        <f t="shared" si="11"/>
        <v>1087.9879380801431</v>
      </c>
      <c r="J80" s="14">
        <f t="shared" si="8"/>
        <v>86614.976755584939</v>
      </c>
      <c r="K80" s="14">
        <f t="shared" si="9"/>
        <v>1481875.4702229849</v>
      </c>
      <c r="L80" s="21">
        <f t="shared" si="12"/>
        <v>17.001984510635239</v>
      </c>
    </row>
    <row r="81" spans="1:12" x14ac:dyDescent="0.2">
      <c r="A81" s="17">
        <v>72</v>
      </c>
      <c r="B81" s="9">
        <v>114</v>
      </c>
      <c r="C81" s="9">
        <v>7595</v>
      </c>
      <c r="D81" s="9">
        <v>8753</v>
      </c>
      <c r="E81" s="18">
        <v>0.5</v>
      </c>
      <c r="F81" s="19">
        <f t="shared" si="10"/>
        <v>1.3946660141913383E-2</v>
      </c>
      <c r="G81" s="19">
        <f t="shared" si="7"/>
        <v>1.3850078969748511E-2</v>
      </c>
      <c r="H81" s="14">
        <f t="shared" si="13"/>
        <v>86070.982786544875</v>
      </c>
      <c r="I81" s="14">
        <f t="shared" si="11"/>
        <v>1192.0899085975113</v>
      </c>
      <c r="J81" s="14">
        <f t="shared" si="8"/>
        <v>85474.937832246127</v>
      </c>
      <c r="K81" s="14">
        <f t="shared" si="9"/>
        <v>1395260.4934673999</v>
      </c>
      <c r="L81" s="21">
        <f t="shared" si="12"/>
        <v>16.210579318324168</v>
      </c>
    </row>
    <row r="82" spans="1:12" x14ac:dyDescent="0.2">
      <c r="A82" s="17">
        <v>73</v>
      </c>
      <c r="B82" s="9">
        <v>142</v>
      </c>
      <c r="C82" s="9">
        <v>9496</v>
      </c>
      <c r="D82" s="9">
        <v>7485</v>
      </c>
      <c r="E82" s="18">
        <v>0.5</v>
      </c>
      <c r="F82" s="19">
        <f t="shared" si="10"/>
        <v>1.6724574524468523E-2</v>
      </c>
      <c r="G82" s="19">
        <f t="shared" si="7"/>
        <v>1.65858786427612E-2</v>
      </c>
      <c r="H82" s="14">
        <f t="shared" si="13"/>
        <v>84878.892877947364</v>
      </c>
      <c r="I82" s="14">
        <f t="shared" si="11"/>
        <v>1407.7910166055628</v>
      </c>
      <c r="J82" s="14">
        <f t="shared" si="8"/>
        <v>84174.997369644581</v>
      </c>
      <c r="K82" s="14">
        <f t="shared" si="9"/>
        <v>1309785.5556351538</v>
      </c>
      <c r="L82" s="21">
        <f t="shared" si="12"/>
        <v>15.431228085391922</v>
      </c>
    </row>
    <row r="83" spans="1:12" x14ac:dyDescent="0.2">
      <c r="A83" s="17">
        <v>74</v>
      </c>
      <c r="B83" s="9">
        <v>126</v>
      </c>
      <c r="C83" s="9">
        <v>5472</v>
      </c>
      <c r="D83" s="9">
        <v>9362</v>
      </c>
      <c r="E83" s="18">
        <v>0.5</v>
      </c>
      <c r="F83" s="19">
        <f t="shared" si="10"/>
        <v>1.6988000539301603E-2</v>
      </c>
      <c r="G83" s="19">
        <f t="shared" si="7"/>
        <v>1.6844919786096257E-2</v>
      </c>
      <c r="H83" s="14">
        <f t="shared" si="13"/>
        <v>83471.101861341798</v>
      </c>
      <c r="I83" s="14">
        <f t="shared" si="11"/>
        <v>1406.0640153113725</v>
      </c>
      <c r="J83" s="14">
        <f t="shared" si="8"/>
        <v>82768.069853686102</v>
      </c>
      <c r="K83" s="14">
        <f t="shared" si="9"/>
        <v>1225610.5582655091</v>
      </c>
      <c r="L83" s="21">
        <f t="shared" si="12"/>
        <v>14.683052349080461</v>
      </c>
    </row>
    <row r="84" spans="1:12" x14ac:dyDescent="0.2">
      <c r="A84" s="17">
        <v>75</v>
      </c>
      <c r="B84" s="9">
        <v>100</v>
      </c>
      <c r="C84" s="9">
        <v>6069</v>
      </c>
      <c r="D84" s="9">
        <v>5354</v>
      </c>
      <c r="E84" s="18">
        <v>0.5</v>
      </c>
      <c r="F84" s="19">
        <f t="shared" si="10"/>
        <v>1.7508535411012868E-2</v>
      </c>
      <c r="G84" s="19">
        <f t="shared" si="7"/>
        <v>1.7356591165495098E-2</v>
      </c>
      <c r="H84" s="14">
        <f t="shared" si="13"/>
        <v>82065.03784603042</v>
      </c>
      <c r="I84" s="14">
        <f t="shared" si="11"/>
        <v>1424.3693108744324</v>
      </c>
      <c r="J84" s="14">
        <f t="shared" si="8"/>
        <v>81352.853190593203</v>
      </c>
      <c r="K84" s="14">
        <f t="shared" si="9"/>
        <v>1142842.4884118231</v>
      </c>
      <c r="L84" s="21">
        <f t="shared" si="12"/>
        <v>13.926058141300226</v>
      </c>
    </row>
    <row r="85" spans="1:12" x14ac:dyDescent="0.2">
      <c r="A85" s="17">
        <v>76</v>
      </c>
      <c r="B85" s="9">
        <v>140</v>
      </c>
      <c r="C85" s="9">
        <v>6505</v>
      </c>
      <c r="D85" s="9">
        <v>5967</v>
      </c>
      <c r="E85" s="18">
        <v>0.5</v>
      </c>
      <c r="F85" s="19">
        <f t="shared" si="10"/>
        <v>2.2450288646568312E-2</v>
      </c>
      <c r="G85" s="19">
        <f t="shared" si="7"/>
        <v>2.2201078338090704E-2</v>
      </c>
      <c r="H85" s="14">
        <f t="shared" si="13"/>
        <v>80640.668535155986</v>
      </c>
      <c r="I85" s="14">
        <f t="shared" si="11"/>
        <v>1790.3097993850042</v>
      </c>
      <c r="J85" s="14">
        <f t="shared" si="8"/>
        <v>79745.513635463474</v>
      </c>
      <c r="K85" s="14">
        <f t="shared" si="9"/>
        <v>1061489.6352212299</v>
      </c>
      <c r="L85" s="21">
        <f t="shared" si="12"/>
        <v>13.163204801042347</v>
      </c>
    </row>
    <row r="86" spans="1:12" x14ac:dyDescent="0.2">
      <c r="A86" s="17">
        <v>77</v>
      </c>
      <c r="B86" s="9">
        <v>185</v>
      </c>
      <c r="C86" s="9">
        <v>6493</v>
      </c>
      <c r="D86" s="9">
        <v>6372</v>
      </c>
      <c r="E86" s="18">
        <v>0.5</v>
      </c>
      <c r="F86" s="19">
        <f t="shared" si="10"/>
        <v>2.8760202098717449E-2</v>
      </c>
      <c r="G86" s="19">
        <f t="shared" si="7"/>
        <v>2.8352490421455937E-2</v>
      </c>
      <c r="H86" s="14">
        <f t="shared" si="13"/>
        <v>78850.358735770977</v>
      </c>
      <c r="I86" s="14">
        <f t="shared" si="11"/>
        <v>2235.6040407843111</v>
      </c>
      <c r="J86" s="14">
        <f t="shared" si="8"/>
        <v>77732.556715378829</v>
      </c>
      <c r="K86" s="14">
        <f t="shared" si="9"/>
        <v>981744.12158576632</v>
      </c>
      <c r="L86" s="21">
        <f t="shared" si="12"/>
        <v>12.450724858153267</v>
      </c>
    </row>
    <row r="87" spans="1:12" x14ac:dyDescent="0.2">
      <c r="A87" s="17">
        <v>78</v>
      </c>
      <c r="B87" s="9">
        <v>164</v>
      </c>
      <c r="C87" s="9">
        <v>5722</v>
      </c>
      <c r="D87" s="9">
        <v>6311</v>
      </c>
      <c r="E87" s="18">
        <v>0.5</v>
      </c>
      <c r="F87" s="19">
        <f t="shared" si="10"/>
        <v>2.7258372808111029E-2</v>
      </c>
      <c r="G87" s="19">
        <f t="shared" si="7"/>
        <v>2.6891858653767323E-2</v>
      </c>
      <c r="H87" s="14">
        <f t="shared" si="13"/>
        <v>76614.754694986666</v>
      </c>
      <c r="I87" s="14">
        <f t="shared" si="11"/>
        <v>2060.3131540506379</v>
      </c>
      <c r="J87" s="14">
        <f t="shared" si="8"/>
        <v>75584.598117961345</v>
      </c>
      <c r="K87" s="14">
        <f t="shared" si="9"/>
        <v>904011.56487038743</v>
      </c>
      <c r="L87" s="21">
        <f t="shared" si="12"/>
        <v>11.799444747547328</v>
      </c>
    </row>
    <row r="88" spans="1:12" x14ac:dyDescent="0.2">
      <c r="A88" s="17">
        <v>79</v>
      </c>
      <c r="B88" s="9">
        <v>189</v>
      </c>
      <c r="C88" s="9">
        <v>5179</v>
      </c>
      <c r="D88" s="9">
        <v>5598</v>
      </c>
      <c r="E88" s="18">
        <v>0.5</v>
      </c>
      <c r="F88" s="19">
        <f t="shared" si="10"/>
        <v>3.5074696112090561E-2</v>
      </c>
      <c r="G88" s="19">
        <f t="shared" si="7"/>
        <v>3.4470180558088641E-2</v>
      </c>
      <c r="H88" s="14">
        <f t="shared" si="13"/>
        <v>74554.441540936023</v>
      </c>
      <c r="I88" s="14">
        <f t="shared" si="11"/>
        <v>2569.905061323529</v>
      </c>
      <c r="J88" s="14">
        <f t="shared" si="8"/>
        <v>73269.48901027425</v>
      </c>
      <c r="K88" s="14">
        <f t="shared" si="9"/>
        <v>828426.96675242612</v>
      </c>
      <c r="L88" s="21">
        <f t="shared" si="12"/>
        <v>11.111705079268244</v>
      </c>
    </row>
    <row r="89" spans="1:12" x14ac:dyDescent="0.2">
      <c r="A89" s="17">
        <v>80</v>
      </c>
      <c r="B89" s="9">
        <v>169</v>
      </c>
      <c r="C89" s="9">
        <v>4982</v>
      </c>
      <c r="D89" s="9">
        <v>5014</v>
      </c>
      <c r="E89" s="18">
        <v>0.5</v>
      </c>
      <c r="F89" s="19">
        <f t="shared" si="10"/>
        <v>3.3813525410164066E-2</v>
      </c>
      <c r="G89" s="19">
        <f t="shared" si="7"/>
        <v>3.3251352680767336E-2</v>
      </c>
      <c r="H89" s="14">
        <f t="shared" si="13"/>
        <v>71984.536479612492</v>
      </c>
      <c r="I89" s="14">
        <f t="shared" si="11"/>
        <v>2393.5832100451571</v>
      </c>
      <c r="J89" s="14">
        <f t="shared" si="8"/>
        <v>70787.744874589916</v>
      </c>
      <c r="K89" s="14">
        <f t="shared" si="9"/>
        <v>755157.47774215182</v>
      </c>
      <c r="L89" s="21">
        <f t="shared" si="12"/>
        <v>10.490551369404567</v>
      </c>
    </row>
    <row r="90" spans="1:12" x14ac:dyDescent="0.2">
      <c r="A90" s="17">
        <v>81</v>
      </c>
      <c r="B90" s="9">
        <v>185</v>
      </c>
      <c r="C90" s="9">
        <v>4695</v>
      </c>
      <c r="D90" s="9">
        <v>4802</v>
      </c>
      <c r="E90" s="18">
        <v>0.5</v>
      </c>
      <c r="F90" s="19">
        <f t="shared" si="10"/>
        <v>3.8959671475202698E-2</v>
      </c>
      <c r="G90" s="19">
        <f t="shared" si="7"/>
        <v>3.8215244784135509E-2</v>
      </c>
      <c r="H90" s="14">
        <f t="shared" si="13"/>
        <v>69590.953269567341</v>
      </c>
      <c r="I90" s="14">
        <f t="shared" si="11"/>
        <v>2659.4353139578511</v>
      </c>
      <c r="J90" s="14">
        <f t="shared" si="8"/>
        <v>68261.235612588425</v>
      </c>
      <c r="K90" s="14">
        <f t="shared" si="9"/>
        <v>684369.73286756186</v>
      </c>
      <c r="L90" s="21">
        <f t="shared" si="12"/>
        <v>9.8341767243306606</v>
      </c>
    </row>
    <row r="91" spans="1:12" x14ac:dyDescent="0.2">
      <c r="A91" s="17">
        <v>82</v>
      </c>
      <c r="B91" s="9">
        <v>186</v>
      </c>
      <c r="C91" s="9">
        <v>4049</v>
      </c>
      <c r="D91" s="9">
        <v>4522</v>
      </c>
      <c r="E91" s="18">
        <v>0.5</v>
      </c>
      <c r="F91" s="19">
        <f t="shared" si="10"/>
        <v>4.3402170108505424E-2</v>
      </c>
      <c r="G91" s="19">
        <f t="shared" si="7"/>
        <v>4.2480301473107225E-2</v>
      </c>
      <c r="H91" s="14">
        <f t="shared" si="13"/>
        <v>66931.517955609495</v>
      </c>
      <c r="I91" s="14">
        <f t="shared" si="11"/>
        <v>2843.2710608069806</v>
      </c>
      <c r="J91" s="14">
        <f t="shared" si="8"/>
        <v>65509.882425206</v>
      </c>
      <c r="K91" s="14">
        <f t="shared" si="9"/>
        <v>616108.49725497339</v>
      </c>
      <c r="L91" s="21">
        <f t="shared" si="12"/>
        <v>9.2050578871315984</v>
      </c>
    </row>
    <row r="92" spans="1:12" x14ac:dyDescent="0.2">
      <c r="A92" s="17">
        <v>83</v>
      </c>
      <c r="B92" s="9">
        <v>217</v>
      </c>
      <c r="C92" s="9">
        <v>3763</v>
      </c>
      <c r="D92" s="9">
        <v>3879</v>
      </c>
      <c r="E92" s="18">
        <v>0.5</v>
      </c>
      <c r="F92" s="19">
        <f t="shared" si="10"/>
        <v>5.6791415859722583E-2</v>
      </c>
      <c r="G92" s="19">
        <f t="shared" si="7"/>
        <v>5.522331085379819E-2</v>
      </c>
      <c r="H92" s="14">
        <f t="shared" si="13"/>
        <v>64088.246894802513</v>
      </c>
      <c r="I92" s="14">
        <f t="shared" si="11"/>
        <v>3539.1651803466457</v>
      </c>
      <c r="J92" s="14">
        <f t="shared" si="8"/>
        <v>62318.664304629194</v>
      </c>
      <c r="K92" s="14">
        <f t="shared" si="9"/>
        <v>550598.61482976738</v>
      </c>
      <c r="L92" s="21">
        <f t="shared" si="12"/>
        <v>8.5912572352547887</v>
      </c>
    </row>
    <row r="93" spans="1:12" x14ac:dyDescent="0.2">
      <c r="A93" s="17">
        <v>84</v>
      </c>
      <c r="B93" s="9">
        <v>228</v>
      </c>
      <c r="C93" s="9">
        <v>3412</v>
      </c>
      <c r="D93" s="9">
        <v>3555</v>
      </c>
      <c r="E93" s="18">
        <v>0.5</v>
      </c>
      <c r="F93" s="19">
        <f t="shared" si="10"/>
        <v>6.5451413807951775E-2</v>
      </c>
      <c r="G93" s="19">
        <f t="shared" si="7"/>
        <v>6.3377345378735239E-2</v>
      </c>
      <c r="H93" s="14">
        <f t="shared" si="13"/>
        <v>60549.081714455868</v>
      </c>
      <c r="I93" s="14">
        <f t="shared" si="11"/>
        <v>3837.4400641823318</v>
      </c>
      <c r="J93" s="14">
        <f t="shared" si="8"/>
        <v>58630.361682364703</v>
      </c>
      <c r="K93" s="14">
        <f t="shared" si="9"/>
        <v>488279.95052513818</v>
      </c>
      <c r="L93" s="21">
        <f t="shared" si="12"/>
        <v>8.0642007558070556</v>
      </c>
    </row>
    <row r="94" spans="1:12" x14ac:dyDescent="0.2">
      <c r="A94" s="17">
        <v>85</v>
      </c>
      <c r="B94" s="9">
        <v>233</v>
      </c>
      <c r="C94" s="9">
        <v>3067</v>
      </c>
      <c r="D94" s="9">
        <v>3190</v>
      </c>
      <c r="E94" s="18">
        <v>0.5</v>
      </c>
      <c r="F94" s="19">
        <f t="shared" si="10"/>
        <v>7.4476586223429758E-2</v>
      </c>
      <c r="G94" s="19">
        <f t="shared" si="7"/>
        <v>7.1802773497688752E-2</v>
      </c>
      <c r="H94" s="14">
        <f t="shared" si="13"/>
        <v>56711.641650273537</v>
      </c>
      <c r="I94" s="14">
        <f t="shared" si="11"/>
        <v>4072.0531600966824</v>
      </c>
      <c r="J94" s="14">
        <f t="shared" si="8"/>
        <v>54675.615070225198</v>
      </c>
      <c r="K94" s="14">
        <f t="shared" si="9"/>
        <v>429649.58884277346</v>
      </c>
      <c r="L94" s="21">
        <f t="shared" si="12"/>
        <v>7.5760386463914173</v>
      </c>
    </row>
    <row r="95" spans="1:12" x14ac:dyDescent="0.2">
      <c r="A95" s="17">
        <v>86</v>
      </c>
      <c r="B95" s="9">
        <v>209</v>
      </c>
      <c r="C95" s="9">
        <v>2654</v>
      </c>
      <c r="D95" s="9">
        <v>2860</v>
      </c>
      <c r="E95" s="18">
        <v>0.5</v>
      </c>
      <c r="F95" s="19">
        <f t="shared" si="10"/>
        <v>7.5807036634022482E-2</v>
      </c>
      <c r="G95" s="19">
        <f t="shared" si="7"/>
        <v>7.3038616110431581E-2</v>
      </c>
      <c r="H95" s="14">
        <f t="shared" si="13"/>
        <v>52639.588490176859</v>
      </c>
      <c r="I95" s="14">
        <f t="shared" si="11"/>
        <v>3844.7226959451204</v>
      </c>
      <c r="J95" s="14">
        <f t="shared" si="8"/>
        <v>50717.227142204298</v>
      </c>
      <c r="K95" s="14">
        <f t="shared" si="9"/>
        <v>374973.97377254826</v>
      </c>
      <c r="L95" s="21">
        <f t="shared" si="12"/>
        <v>7.1234214500465294</v>
      </c>
    </row>
    <row r="96" spans="1:12" x14ac:dyDescent="0.2">
      <c r="A96" s="17">
        <v>87</v>
      </c>
      <c r="B96" s="9">
        <v>202</v>
      </c>
      <c r="C96" s="9">
        <v>2405</v>
      </c>
      <c r="D96" s="9">
        <v>2454</v>
      </c>
      <c r="E96" s="18">
        <v>0.5</v>
      </c>
      <c r="F96" s="19">
        <f t="shared" si="10"/>
        <v>8.3144679975303559E-2</v>
      </c>
      <c r="G96" s="19">
        <f t="shared" si="7"/>
        <v>7.9826121319897261E-2</v>
      </c>
      <c r="H96" s="14">
        <f t="shared" si="13"/>
        <v>48794.865794231737</v>
      </c>
      <c r="I96" s="14">
        <f t="shared" si="11"/>
        <v>3895.1048766784475</v>
      </c>
      <c r="J96" s="14">
        <f t="shared" si="8"/>
        <v>46847.313355892518</v>
      </c>
      <c r="K96" s="14">
        <f t="shared" si="9"/>
        <v>324256.74663034396</v>
      </c>
      <c r="L96" s="21">
        <f t="shared" si="12"/>
        <v>6.6453046104837492</v>
      </c>
    </row>
    <row r="97" spans="1:12" x14ac:dyDescent="0.2">
      <c r="A97" s="17">
        <v>88</v>
      </c>
      <c r="B97" s="9">
        <v>198</v>
      </c>
      <c r="C97" s="9">
        <v>2046</v>
      </c>
      <c r="D97" s="9">
        <v>2203</v>
      </c>
      <c r="E97" s="18">
        <v>0.5</v>
      </c>
      <c r="F97" s="19">
        <f t="shared" si="10"/>
        <v>9.3198399623440814E-2</v>
      </c>
      <c r="G97" s="19">
        <f t="shared" si="7"/>
        <v>8.9048796941758504E-2</v>
      </c>
      <c r="H97" s="14">
        <f t="shared" si="13"/>
        <v>44899.760917553293</v>
      </c>
      <c r="I97" s="14">
        <f t="shared" si="11"/>
        <v>3998.2696926807075</v>
      </c>
      <c r="J97" s="14">
        <f t="shared" si="8"/>
        <v>42900.626071212944</v>
      </c>
      <c r="K97" s="14">
        <f t="shared" si="9"/>
        <v>277409.43327445147</v>
      </c>
      <c r="L97" s="21">
        <f t="shared" si="12"/>
        <v>6.1784167132613819</v>
      </c>
    </row>
    <row r="98" spans="1:12" x14ac:dyDescent="0.2">
      <c r="A98" s="17">
        <v>89</v>
      </c>
      <c r="B98" s="9">
        <v>205</v>
      </c>
      <c r="C98" s="9">
        <v>1745</v>
      </c>
      <c r="D98" s="9">
        <v>1896</v>
      </c>
      <c r="E98" s="18">
        <v>0.5</v>
      </c>
      <c r="F98" s="19">
        <f t="shared" si="10"/>
        <v>0.11260642680582257</v>
      </c>
      <c r="G98" s="19">
        <f t="shared" si="7"/>
        <v>0.10660426417056681</v>
      </c>
      <c r="H98" s="14">
        <f t="shared" si="13"/>
        <v>40901.491224872589</v>
      </c>
      <c r="I98" s="14">
        <f t="shared" si="11"/>
        <v>4360.2733755064382</v>
      </c>
      <c r="J98" s="14">
        <f t="shared" si="8"/>
        <v>38721.354537119369</v>
      </c>
      <c r="K98" s="14">
        <f>K99+J98</f>
        <v>234508.80720323851</v>
      </c>
      <c r="L98" s="21">
        <f t="shared" si="12"/>
        <v>5.733502622531069</v>
      </c>
    </row>
    <row r="99" spans="1:12" x14ac:dyDescent="0.2">
      <c r="A99" s="17">
        <v>90</v>
      </c>
      <c r="B99" s="9">
        <v>204</v>
      </c>
      <c r="C99" s="9">
        <v>1535</v>
      </c>
      <c r="D99" s="9">
        <v>1557</v>
      </c>
      <c r="E99" s="18">
        <v>0.5</v>
      </c>
      <c r="F99" s="23">
        <f t="shared" si="10"/>
        <v>0.13195342820181113</v>
      </c>
      <c r="G99" s="23">
        <f t="shared" si="7"/>
        <v>0.12378640776699031</v>
      </c>
      <c r="H99" s="24">
        <f t="shared" si="13"/>
        <v>36541.217849366149</v>
      </c>
      <c r="I99" s="24">
        <f t="shared" si="11"/>
        <v>4523.3060930040629</v>
      </c>
      <c r="J99" s="24">
        <f t="shared" si="8"/>
        <v>34279.564802864115</v>
      </c>
      <c r="K99" s="24">
        <f t="shared" ref="K99:K108" si="14">K100+J99</f>
        <v>195787.45266611915</v>
      </c>
      <c r="L99" s="25">
        <f t="shared" si="12"/>
        <v>5.3579892567678975</v>
      </c>
    </row>
    <row r="100" spans="1:12" x14ac:dyDescent="0.2">
      <c r="A100" s="17">
        <v>91</v>
      </c>
      <c r="B100" s="9">
        <v>199</v>
      </c>
      <c r="C100" s="9">
        <v>1251</v>
      </c>
      <c r="D100" s="9">
        <v>1321</v>
      </c>
      <c r="E100" s="18">
        <v>0.5</v>
      </c>
      <c r="F100" s="23">
        <f t="shared" si="10"/>
        <v>0.1547433903576983</v>
      </c>
      <c r="G100" s="23">
        <f t="shared" si="7"/>
        <v>0.14363045831829663</v>
      </c>
      <c r="H100" s="24">
        <f t="shared" si="13"/>
        <v>32017.911756362086</v>
      </c>
      <c r="I100" s="24">
        <f t="shared" si="11"/>
        <v>4598.7473399610644</v>
      </c>
      <c r="J100" s="24">
        <f t="shared" si="8"/>
        <v>29718.538086381552</v>
      </c>
      <c r="K100" s="24">
        <f t="shared" si="14"/>
        <v>161507.88786325505</v>
      </c>
      <c r="L100" s="25">
        <f t="shared" si="12"/>
        <v>5.0442979883334456</v>
      </c>
    </row>
    <row r="101" spans="1:12" x14ac:dyDescent="0.2">
      <c r="A101" s="17">
        <v>92</v>
      </c>
      <c r="B101" s="9">
        <v>151</v>
      </c>
      <c r="C101" s="9">
        <v>1003</v>
      </c>
      <c r="D101" s="9">
        <v>1087</v>
      </c>
      <c r="E101" s="18">
        <v>0.5</v>
      </c>
      <c r="F101" s="23">
        <f t="shared" si="10"/>
        <v>0.1444976076555024</v>
      </c>
      <c r="G101" s="23">
        <f t="shared" si="7"/>
        <v>0.13476126729138779</v>
      </c>
      <c r="H101" s="24">
        <f t="shared" si="13"/>
        <v>27419.164416401021</v>
      </c>
      <c r="I101" s="24">
        <f t="shared" si="11"/>
        <v>3695.041344825127</v>
      </c>
      <c r="J101" s="24">
        <f t="shared" si="8"/>
        <v>25571.643743988458</v>
      </c>
      <c r="K101" s="24">
        <f t="shared" si="14"/>
        <v>131789.34977687348</v>
      </c>
      <c r="L101" s="25">
        <f t="shared" si="12"/>
        <v>4.8064684895372851</v>
      </c>
    </row>
    <row r="102" spans="1:12" x14ac:dyDescent="0.2">
      <c r="A102" s="17">
        <v>93</v>
      </c>
      <c r="B102" s="9">
        <v>127</v>
      </c>
      <c r="C102" s="9">
        <v>783</v>
      </c>
      <c r="D102" s="9">
        <v>838</v>
      </c>
      <c r="E102" s="18">
        <v>0.5</v>
      </c>
      <c r="F102" s="23">
        <f t="shared" si="10"/>
        <v>0.15669339913633559</v>
      </c>
      <c r="G102" s="23">
        <f t="shared" si="7"/>
        <v>0.14530892448512583</v>
      </c>
      <c r="H102" s="24">
        <f t="shared" si="13"/>
        <v>23724.123071575894</v>
      </c>
      <c r="I102" s="24">
        <f t="shared" si="11"/>
        <v>3447.3268078834531</v>
      </c>
      <c r="J102" s="24">
        <f t="shared" si="8"/>
        <v>22000.459667634168</v>
      </c>
      <c r="K102" s="24">
        <f t="shared" si="14"/>
        <v>106217.70603288503</v>
      </c>
      <c r="L102" s="25">
        <f t="shared" si="12"/>
        <v>4.4772026225131798</v>
      </c>
    </row>
    <row r="103" spans="1:12" x14ac:dyDescent="0.2">
      <c r="A103" s="17">
        <v>94</v>
      </c>
      <c r="B103" s="9">
        <v>113</v>
      </c>
      <c r="C103" s="9">
        <v>539</v>
      </c>
      <c r="D103" s="9">
        <v>647</v>
      </c>
      <c r="E103" s="18">
        <v>0.5</v>
      </c>
      <c r="F103" s="23">
        <f t="shared" si="10"/>
        <v>0.1905564924114671</v>
      </c>
      <c r="G103" s="23">
        <f t="shared" si="7"/>
        <v>0.17397998460354117</v>
      </c>
      <c r="H103" s="24">
        <f t="shared" si="13"/>
        <v>20276.796263692442</v>
      </c>
      <c r="I103" s="24">
        <f t="shared" si="11"/>
        <v>3527.7567017663523</v>
      </c>
      <c r="J103" s="24">
        <f t="shared" si="8"/>
        <v>18512.917912809266</v>
      </c>
      <c r="K103" s="24">
        <f t="shared" si="14"/>
        <v>84217.246365250874</v>
      </c>
      <c r="L103" s="25">
        <f t="shared" si="12"/>
        <v>4.1533803106780711</v>
      </c>
    </row>
    <row r="104" spans="1:12" x14ac:dyDescent="0.2">
      <c r="A104" s="17">
        <v>95</v>
      </c>
      <c r="B104" s="9">
        <v>88</v>
      </c>
      <c r="C104" s="9">
        <v>423</v>
      </c>
      <c r="D104" s="9">
        <v>444</v>
      </c>
      <c r="E104" s="18">
        <v>0.5</v>
      </c>
      <c r="F104" s="23">
        <f t="shared" si="10"/>
        <v>0.20299884659746251</v>
      </c>
      <c r="G104" s="23">
        <f t="shared" si="7"/>
        <v>0.18429319371727748</v>
      </c>
      <c r="H104" s="24">
        <f t="shared" si="13"/>
        <v>16749.039561926089</v>
      </c>
      <c r="I104" s="24">
        <f t="shared" si="11"/>
        <v>3086.7339925643892</v>
      </c>
      <c r="J104" s="24">
        <f t="shared" si="8"/>
        <v>15205.672565643894</v>
      </c>
      <c r="K104" s="24">
        <f t="shared" si="14"/>
        <v>65704.328452441609</v>
      </c>
      <c r="L104" s="25">
        <f t="shared" si="12"/>
        <v>3.9228714105972182</v>
      </c>
    </row>
    <row r="105" spans="1:12" x14ac:dyDescent="0.2">
      <c r="A105" s="17">
        <v>96</v>
      </c>
      <c r="B105" s="9">
        <v>77</v>
      </c>
      <c r="C105" s="9">
        <v>282</v>
      </c>
      <c r="D105" s="9">
        <v>318</v>
      </c>
      <c r="E105" s="18">
        <v>0.5</v>
      </c>
      <c r="F105" s="23">
        <f t="shared" si="10"/>
        <v>0.25666666666666665</v>
      </c>
      <c r="G105" s="23">
        <f t="shared" si="7"/>
        <v>0.22747415066469717</v>
      </c>
      <c r="H105" s="24">
        <f t="shared" si="13"/>
        <v>13662.305569361699</v>
      </c>
      <c r="I105" s="24">
        <f t="shared" si="11"/>
        <v>3107.8213555121142</v>
      </c>
      <c r="J105" s="24">
        <f t="shared" si="8"/>
        <v>12108.394891605642</v>
      </c>
      <c r="K105" s="24">
        <f t="shared" si="14"/>
        <v>50498.655886797715</v>
      </c>
      <c r="L105" s="25">
        <f t="shared" si="12"/>
        <v>3.6962030771763073</v>
      </c>
    </row>
    <row r="106" spans="1:12" x14ac:dyDescent="0.2">
      <c r="A106" s="17">
        <v>97</v>
      </c>
      <c r="B106" s="9">
        <v>49</v>
      </c>
      <c r="C106" s="9">
        <v>200</v>
      </c>
      <c r="D106" s="9">
        <v>225</v>
      </c>
      <c r="E106" s="18">
        <v>0.5</v>
      </c>
      <c r="F106" s="23">
        <f t="shared" si="10"/>
        <v>0.23058823529411765</v>
      </c>
      <c r="G106" s="23">
        <f t="shared" si="7"/>
        <v>0.20675105485232068</v>
      </c>
      <c r="H106" s="24">
        <f t="shared" si="13"/>
        <v>10554.484213849584</v>
      </c>
      <c r="I106" s="24">
        <f t="shared" si="11"/>
        <v>2182.1507446355681</v>
      </c>
      <c r="J106" s="24">
        <f t="shared" si="8"/>
        <v>9463.4088415318001</v>
      </c>
      <c r="K106" s="24">
        <f t="shared" si="14"/>
        <v>38390.260995192075</v>
      </c>
      <c r="L106" s="25">
        <f t="shared" si="12"/>
        <v>3.6373412681613004</v>
      </c>
    </row>
    <row r="107" spans="1:12" x14ac:dyDescent="0.2">
      <c r="A107" s="17">
        <v>98</v>
      </c>
      <c r="B107" s="9">
        <v>38</v>
      </c>
      <c r="C107" s="9">
        <v>168</v>
      </c>
      <c r="D107" s="9">
        <v>162</v>
      </c>
      <c r="E107" s="18">
        <v>0.5</v>
      </c>
      <c r="F107" s="23">
        <f t="shared" si="10"/>
        <v>0.23030303030303031</v>
      </c>
      <c r="G107" s="23">
        <f t="shared" si="7"/>
        <v>0.20652173913043478</v>
      </c>
      <c r="H107" s="24">
        <f t="shared" si="13"/>
        <v>8372.3334692140161</v>
      </c>
      <c r="I107" s="24">
        <f t="shared" si="11"/>
        <v>1729.0688686420251</v>
      </c>
      <c r="J107" s="24">
        <f t="shared" si="8"/>
        <v>7507.7990348930034</v>
      </c>
      <c r="K107" s="24">
        <f t="shared" si="14"/>
        <v>28926.852153660278</v>
      </c>
      <c r="L107" s="25">
        <f t="shared" si="12"/>
        <v>3.4550525561395125</v>
      </c>
    </row>
    <row r="108" spans="1:12" x14ac:dyDescent="0.2">
      <c r="A108" s="17">
        <v>99</v>
      </c>
      <c r="B108" s="9">
        <v>36</v>
      </c>
      <c r="C108" s="9">
        <v>113</v>
      </c>
      <c r="D108" s="9">
        <v>124</v>
      </c>
      <c r="E108" s="18">
        <v>0.5</v>
      </c>
      <c r="F108" s="23">
        <f t="shared" si="10"/>
        <v>0.30379746835443039</v>
      </c>
      <c r="G108" s="23">
        <f t="shared" si="7"/>
        <v>0.26373626373626374</v>
      </c>
      <c r="H108" s="24">
        <f t="shared" si="13"/>
        <v>6643.2646005719907</v>
      </c>
      <c r="I108" s="24">
        <f t="shared" si="11"/>
        <v>1752.0697847662393</v>
      </c>
      <c r="J108" s="24">
        <f t="shared" si="8"/>
        <v>5767.229708188871</v>
      </c>
      <c r="K108" s="24">
        <f t="shared" si="14"/>
        <v>21419.053118767275</v>
      </c>
      <c r="L108" s="25">
        <f t="shared" si="12"/>
        <v>3.2241758241758243</v>
      </c>
    </row>
    <row r="109" spans="1:12" x14ac:dyDescent="0.2">
      <c r="A109" s="17" t="s">
        <v>23</v>
      </c>
      <c r="B109" s="9">
        <v>60</v>
      </c>
      <c r="C109" s="9">
        <v>183</v>
      </c>
      <c r="D109" s="9">
        <v>201</v>
      </c>
      <c r="E109" s="18"/>
      <c r="F109" s="23">
        <f>B109/((C109+D109)/2)</f>
        <v>0.3125</v>
      </c>
      <c r="G109" s="23">
        <v>1</v>
      </c>
      <c r="H109" s="24">
        <f>H108-I108</f>
        <v>4891.1948158057512</v>
      </c>
      <c r="I109" s="24">
        <f>H109*G109</f>
        <v>4891.1948158057512</v>
      </c>
      <c r="J109" s="24">
        <f>H109/F109</f>
        <v>15651.823410578403</v>
      </c>
      <c r="K109" s="24">
        <f>J109</f>
        <v>15651.823410578403</v>
      </c>
      <c r="L109" s="25">
        <f>K109/H109</f>
        <v>3.1999999999999997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9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9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9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9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9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9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9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9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9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9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9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9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41275</v>
      </c>
      <c r="D7" s="42">
        <v>41640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30</v>
      </c>
      <c r="C9" s="9">
        <v>14236</v>
      </c>
      <c r="D9" s="9">
        <v>13614</v>
      </c>
      <c r="E9" s="18">
        <v>0.5</v>
      </c>
      <c r="F9" s="19">
        <f>B9/((C9+D9)/2)</f>
        <v>2.1543985637342907E-3</v>
      </c>
      <c r="G9" s="19">
        <f t="shared" ref="G9:G72" si="0">F9/((1+(1-E9)*F9))</f>
        <v>2.1520803443328546E-3</v>
      </c>
      <c r="H9" s="14">
        <v>100000</v>
      </c>
      <c r="I9" s="14">
        <f>H9*G9</f>
        <v>215.20803443328546</v>
      </c>
      <c r="J9" s="14">
        <f t="shared" ref="J9:J72" si="1">H10+I9*E9</f>
        <v>99892.395982783361</v>
      </c>
      <c r="K9" s="14">
        <f t="shared" ref="K9:K72" si="2">K10+J9</f>
        <v>8402053.5662473477</v>
      </c>
      <c r="L9" s="20">
        <f>K9/H9</f>
        <v>84.020535662473478</v>
      </c>
    </row>
    <row r="10" spans="1:13" x14ac:dyDescent="0.2">
      <c r="A10" s="17">
        <v>1</v>
      </c>
      <c r="B10" s="9">
        <v>2</v>
      </c>
      <c r="C10" s="9">
        <v>15792</v>
      </c>
      <c r="D10" s="9">
        <v>15042</v>
      </c>
      <c r="E10" s="18">
        <v>0.5</v>
      </c>
      <c r="F10" s="19">
        <f t="shared" ref="F10:F73" si="3">B10/((C10+D10)/2)</f>
        <v>1.2972692482324707E-4</v>
      </c>
      <c r="G10" s="19">
        <f t="shared" si="0"/>
        <v>1.2971851083149567E-4</v>
      </c>
      <c r="H10" s="14">
        <f>H9-I9</f>
        <v>99784.791965566721</v>
      </c>
      <c r="I10" s="14">
        <f t="shared" ref="I10:I73" si="4">H10*G10</f>
        <v>12.943934617403908</v>
      </c>
      <c r="J10" s="14">
        <f t="shared" si="1"/>
        <v>99778.319998258012</v>
      </c>
      <c r="K10" s="14">
        <f t="shared" si="2"/>
        <v>8302161.1702645645</v>
      </c>
      <c r="L10" s="21">
        <f t="shared" ref="L10:L73" si="5">K10/H10</f>
        <v>83.200666221055371</v>
      </c>
    </row>
    <row r="11" spans="1:13" x14ac:dyDescent="0.2">
      <c r="A11" s="17">
        <v>2</v>
      </c>
      <c r="B11" s="9">
        <v>1</v>
      </c>
      <c r="C11" s="9">
        <v>15970</v>
      </c>
      <c r="D11" s="9">
        <v>15664</v>
      </c>
      <c r="E11" s="18">
        <v>0.5</v>
      </c>
      <c r="F11" s="19">
        <f t="shared" si="3"/>
        <v>6.3223114370613892E-5</v>
      </c>
      <c r="G11" s="19">
        <f t="shared" si="0"/>
        <v>6.3221115852694798E-5</v>
      </c>
      <c r="H11" s="14">
        <f t="shared" ref="H11:H74" si="6">H10-I10</f>
        <v>99771.848030949317</v>
      </c>
      <c r="I11" s="14">
        <f t="shared" si="4"/>
        <v>6.3076875632021059</v>
      </c>
      <c r="J11" s="14">
        <f t="shared" si="1"/>
        <v>99768.694187167726</v>
      </c>
      <c r="K11" s="14">
        <f t="shared" si="2"/>
        <v>8202382.8502663067</v>
      </c>
      <c r="L11" s="21">
        <f t="shared" si="5"/>
        <v>82.211395420098057</v>
      </c>
    </row>
    <row r="12" spans="1:13" x14ac:dyDescent="0.2">
      <c r="A12" s="17">
        <v>3</v>
      </c>
      <c r="B12" s="9">
        <v>0</v>
      </c>
      <c r="C12" s="9">
        <v>16047</v>
      </c>
      <c r="D12" s="9">
        <v>16065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99765.540343386121</v>
      </c>
      <c r="I12" s="14">
        <f t="shared" si="4"/>
        <v>0</v>
      </c>
      <c r="J12" s="14">
        <f t="shared" si="1"/>
        <v>99765.540343386121</v>
      </c>
      <c r="K12" s="14">
        <f t="shared" si="2"/>
        <v>8102614.1560791386</v>
      </c>
      <c r="L12" s="21">
        <f t="shared" si="5"/>
        <v>81.2165616323081</v>
      </c>
    </row>
    <row r="13" spans="1:13" x14ac:dyDescent="0.2">
      <c r="A13" s="17">
        <v>4</v>
      </c>
      <c r="B13" s="9">
        <v>2</v>
      </c>
      <c r="C13" s="9">
        <v>16592</v>
      </c>
      <c r="D13" s="9">
        <v>16020</v>
      </c>
      <c r="E13" s="18">
        <v>0.5</v>
      </c>
      <c r="F13" s="19">
        <f t="shared" si="3"/>
        <v>1.2265423770391266E-4</v>
      </c>
      <c r="G13" s="19">
        <f t="shared" si="0"/>
        <v>1.226467161341755E-4</v>
      </c>
      <c r="H13" s="14">
        <f t="shared" si="6"/>
        <v>99765.540343386121</v>
      </c>
      <c r="I13" s="14">
        <f t="shared" si="4"/>
        <v>12.235915906467911</v>
      </c>
      <c r="J13" s="14">
        <f t="shared" si="1"/>
        <v>99759.422385432888</v>
      </c>
      <c r="K13" s="14">
        <f t="shared" si="2"/>
        <v>8002848.6157357525</v>
      </c>
      <c r="L13" s="21">
        <f t="shared" si="5"/>
        <v>80.2165616323081</v>
      </c>
    </row>
    <row r="14" spans="1:13" x14ac:dyDescent="0.2">
      <c r="A14" s="17">
        <v>5</v>
      </c>
      <c r="B14" s="9">
        <v>0</v>
      </c>
      <c r="C14" s="9">
        <v>15521</v>
      </c>
      <c r="D14" s="9">
        <v>16480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99753.304427479656</v>
      </c>
      <c r="I14" s="14">
        <f t="shared" si="4"/>
        <v>0</v>
      </c>
      <c r="J14" s="14">
        <f t="shared" si="1"/>
        <v>99753.304427479656</v>
      </c>
      <c r="K14" s="14">
        <f t="shared" si="2"/>
        <v>7903089.1933503198</v>
      </c>
      <c r="L14" s="21">
        <f t="shared" si="5"/>
        <v>79.226339806074705</v>
      </c>
    </row>
    <row r="15" spans="1:13" x14ac:dyDescent="0.2">
      <c r="A15" s="17">
        <v>6</v>
      </c>
      <c r="B15" s="9">
        <v>1</v>
      </c>
      <c r="C15" s="9">
        <v>15072</v>
      </c>
      <c r="D15" s="9">
        <v>15400</v>
      </c>
      <c r="E15" s="18">
        <v>0.5</v>
      </c>
      <c r="F15" s="19">
        <f t="shared" si="3"/>
        <v>6.5634024678393283E-5</v>
      </c>
      <c r="G15" s="19">
        <f t="shared" si="0"/>
        <v>6.5631870836478201E-5</v>
      </c>
      <c r="H15" s="14">
        <f t="shared" si="6"/>
        <v>99753.304427479656</v>
      </c>
      <c r="I15" s="14">
        <f t="shared" si="4"/>
        <v>6.5469959916962335</v>
      </c>
      <c r="J15" s="14">
        <f t="shared" si="1"/>
        <v>99750.030929483808</v>
      </c>
      <c r="K15" s="14">
        <f t="shared" si="2"/>
        <v>7803335.8889228404</v>
      </c>
      <c r="L15" s="21">
        <f t="shared" si="5"/>
        <v>78.226339806074705</v>
      </c>
    </row>
    <row r="16" spans="1:13" x14ac:dyDescent="0.2">
      <c r="A16" s="17">
        <v>7</v>
      </c>
      <c r="B16" s="9">
        <v>3</v>
      </c>
      <c r="C16" s="9">
        <v>14321</v>
      </c>
      <c r="D16" s="9">
        <v>14935</v>
      </c>
      <c r="E16" s="18">
        <v>0.5</v>
      </c>
      <c r="F16" s="19">
        <f t="shared" si="3"/>
        <v>2.0508613617719443E-4</v>
      </c>
      <c r="G16" s="19">
        <f t="shared" si="0"/>
        <v>2.0506510817184457E-4</v>
      </c>
      <c r="H16" s="14">
        <f t="shared" si="6"/>
        <v>99746.75743148796</v>
      </c>
      <c r="I16" s="14">
        <f t="shared" si="4"/>
        <v>20.45457960247882</v>
      </c>
      <c r="J16" s="14">
        <f t="shared" si="1"/>
        <v>99736.53014168673</v>
      </c>
      <c r="K16" s="14">
        <f t="shared" si="2"/>
        <v>7703585.8579933569</v>
      </c>
      <c r="L16" s="21">
        <f t="shared" si="5"/>
        <v>77.231441466000945</v>
      </c>
    </row>
    <row r="17" spans="1:12" x14ac:dyDescent="0.2">
      <c r="A17" s="17">
        <v>8</v>
      </c>
      <c r="B17" s="9">
        <v>0</v>
      </c>
      <c r="C17" s="9">
        <v>14483</v>
      </c>
      <c r="D17" s="9">
        <v>14208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99726.302851885484</v>
      </c>
      <c r="I17" s="14">
        <f t="shared" si="4"/>
        <v>0</v>
      </c>
      <c r="J17" s="14">
        <f t="shared" si="1"/>
        <v>99726.302851885484</v>
      </c>
      <c r="K17" s="14">
        <f t="shared" si="2"/>
        <v>7603849.3278516699</v>
      </c>
      <c r="L17" s="21">
        <f t="shared" si="5"/>
        <v>76.247179634694604</v>
      </c>
    </row>
    <row r="18" spans="1:12" x14ac:dyDescent="0.2">
      <c r="A18" s="17">
        <v>9</v>
      </c>
      <c r="B18" s="9">
        <v>1</v>
      </c>
      <c r="C18" s="9">
        <v>13915</v>
      </c>
      <c r="D18" s="9">
        <v>14384</v>
      </c>
      <c r="E18" s="18">
        <v>0.5</v>
      </c>
      <c r="F18" s="19">
        <f t="shared" si="3"/>
        <v>7.0673875401957662E-5</v>
      </c>
      <c r="G18" s="19">
        <f t="shared" si="0"/>
        <v>7.067137809187278E-5</v>
      </c>
      <c r="H18" s="14">
        <f t="shared" si="6"/>
        <v>99726.302851885484</v>
      </c>
      <c r="I18" s="14">
        <f t="shared" si="4"/>
        <v>7.0477952545502101</v>
      </c>
      <c r="J18" s="14">
        <f t="shared" si="1"/>
        <v>99722.778954258218</v>
      </c>
      <c r="K18" s="14">
        <f t="shared" si="2"/>
        <v>7504123.0249997843</v>
      </c>
      <c r="L18" s="21">
        <f t="shared" si="5"/>
        <v>75.247179634694604</v>
      </c>
    </row>
    <row r="19" spans="1:12" x14ac:dyDescent="0.2">
      <c r="A19" s="17">
        <v>10</v>
      </c>
      <c r="B19" s="9">
        <v>0</v>
      </c>
      <c r="C19" s="9">
        <v>13120</v>
      </c>
      <c r="D19" s="9">
        <v>13843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99719.255056630936</v>
      </c>
      <c r="I19" s="14">
        <f t="shared" si="4"/>
        <v>0</v>
      </c>
      <c r="J19" s="14">
        <f t="shared" si="1"/>
        <v>99719.255056630936</v>
      </c>
      <c r="K19" s="14">
        <f t="shared" si="2"/>
        <v>7404400.2460455261</v>
      </c>
      <c r="L19" s="21">
        <f t="shared" si="5"/>
        <v>74.252462494234834</v>
      </c>
    </row>
    <row r="20" spans="1:12" x14ac:dyDescent="0.2">
      <c r="A20" s="17">
        <v>11</v>
      </c>
      <c r="B20" s="9">
        <v>2</v>
      </c>
      <c r="C20" s="9">
        <v>12730</v>
      </c>
      <c r="D20" s="9">
        <v>13039</v>
      </c>
      <c r="E20" s="18">
        <v>0.5</v>
      </c>
      <c r="F20" s="19">
        <f t="shared" si="3"/>
        <v>1.5522527067406573E-4</v>
      </c>
      <c r="G20" s="19">
        <f t="shared" si="0"/>
        <v>1.55213224166699E-4</v>
      </c>
      <c r="H20" s="14">
        <f t="shared" si="6"/>
        <v>99719.255056630936</v>
      </c>
      <c r="I20" s="14">
        <f t="shared" si="4"/>
        <v>15.47774708884109</v>
      </c>
      <c r="J20" s="14">
        <f t="shared" si="1"/>
        <v>99711.516183086525</v>
      </c>
      <c r="K20" s="14">
        <f t="shared" si="2"/>
        <v>7304680.9909888953</v>
      </c>
      <c r="L20" s="21">
        <f t="shared" si="5"/>
        <v>73.252462494234834</v>
      </c>
    </row>
    <row r="21" spans="1:12" x14ac:dyDescent="0.2">
      <c r="A21" s="17">
        <v>12</v>
      </c>
      <c r="B21" s="9">
        <v>1</v>
      </c>
      <c r="C21" s="9">
        <v>12576</v>
      </c>
      <c r="D21" s="9">
        <v>12665</v>
      </c>
      <c r="E21" s="18">
        <v>0.5</v>
      </c>
      <c r="F21" s="19">
        <f t="shared" si="3"/>
        <v>7.9236163384968896E-5</v>
      </c>
      <c r="G21" s="19">
        <f t="shared" si="0"/>
        <v>7.9233024324538469E-5</v>
      </c>
      <c r="H21" s="14">
        <f t="shared" si="6"/>
        <v>99703.7773095421</v>
      </c>
      <c r="I21" s="14">
        <f t="shared" si="4"/>
        <v>7.8998318128153162</v>
      </c>
      <c r="J21" s="14">
        <f t="shared" si="1"/>
        <v>99699.8273936357</v>
      </c>
      <c r="K21" s="14">
        <f t="shared" si="2"/>
        <v>7204969.4748058086</v>
      </c>
      <c r="L21" s="21">
        <f t="shared" si="5"/>
        <v>72.263756391466828</v>
      </c>
    </row>
    <row r="22" spans="1:12" x14ac:dyDescent="0.2">
      <c r="A22" s="17">
        <v>13</v>
      </c>
      <c r="B22" s="9">
        <v>0</v>
      </c>
      <c r="C22" s="9">
        <v>11990</v>
      </c>
      <c r="D22" s="9">
        <v>12535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99695.877477729286</v>
      </c>
      <c r="I22" s="14">
        <f t="shared" si="4"/>
        <v>0</v>
      </c>
      <c r="J22" s="14">
        <f t="shared" si="1"/>
        <v>99695.877477729286</v>
      </c>
      <c r="K22" s="14">
        <f t="shared" si="2"/>
        <v>7105269.6474121725</v>
      </c>
      <c r="L22" s="21">
        <f t="shared" si="5"/>
        <v>71.269442901481995</v>
      </c>
    </row>
    <row r="23" spans="1:12" x14ac:dyDescent="0.2">
      <c r="A23" s="17">
        <v>14</v>
      </c>
      <c r="B23" s="9">
        <v>0</v>
      </c>
      <c r="C23" s="9">
        <v>11224</v>
      </c>
      <c r="D23" s="9">
        <v>11850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99695.877477729286</v>
      </c>
      <c r="I23" s="14">
        <f t="shared" si="4"/>
        <v>0</v>
      </c>
      <c r="J23" s="14">
        <f t="shared" si="1"/>
        <v>99695.877477729286</v>
      </c>
      <c r="K23" s="14">
        <f t="shared" si="2"/>
        <v>7005573.7699344428</v>
      </c>
      <c r="L23" s="21">
        <f t="shared" si="5"/>
        <v>70.269442901481995</v>
      </c>
    </row>
    <row r="24" spans="1:12" x14ac:dyDescent="0.2">
      <c r="A24" s="17">
        <v>15</v>
      </c>
      <c r="B24" s="9">
        <v>1</v>
      </c>
      <c r="C24" s="9">
        <v>11095</v>
      </c>
      <c r="D24" s="9">
        <v>11142</v>
      </c>
      <c r="E24" s="18">
        <v>0.5</v>
      </c>
      <c r="F24" s="19">
        <f t="shared" si="3"/>
        <v>8.9940189773800416E-5</v>
      </c>
      <c r="G24" s="19">
        <f t="shared" si="0"/>
        <v>8.9936145336810865E-5</v>
      </c>
      <c r="H24" s="14">
        <f t="shared" si="6"/>
        <v>99695.877477729286</v>
      </c>
      <c r="I24" s="14">
        <f t="shared" si="4"/>
        <v>8.9662629263179507</v>
      </c>
      <c r="J24" s="14">
        <f t="shared" si="1"/>
        <v>99691.394346266126</v>
      </c>
      <c r="K24" s="14">
        <f t="shared" si="2"/>
        <v>6905877.8924567131</v>
      </c>
      <c r="L24" s="21">
        <f t="shared" si="5"/>
        <v>69.269442901481995</v>
      </c>
    </row>
    <row r="25" spans="1:12" x14ac:dyDescent="0.2">
      <c r="A25" s="17">
        <v>16</v>
      </c>
      <c r="B25" s="9">
        <v>1</v>
      </c>
      <c r="C25" s="9">
        <v>10997</v>
      </c>
      <c r="D25" s="9">
        <v>11023</v>
      </c>
      <c r="E25" s="18">
        <v>0.5</v>
      </c>
      <c r="F25" s="19">
        <f t="shared" si="3"/>
        <v>9.0826521344232515E-5</v>
      </c>
      <c r="G25" s="19">
        <f t="shared" si="0"/>
        <v>9.0822396803051631E-5</v>
      </c>
      <c r="H25" s="14">
        <f t="shared" si="6"/>
        <v>99686.911214802967</v>
      </c>
      <c r="I25" s="14">
        <f t="shared" si="4"/>
        <v>9.0538042064214128</v>
      </c>
      <c r="J25" s="14">
        <f t="shared" si="1"/>
        <v>99682.384312699767</v>
      </c>
      <c r="K25" s="14">
        <f t="shared" si="2"/>
        <v>6806186.4981104471</v>
      </c>
      <c r="L25" s="21">
        <f t="shared" si="5"/>
        <v>68.275628316385891</v>
      </c>
    </row>
    <row r="26" spans="1:12" x14ac:dyDescent="0.2">
      <c r="A26" s="17">
        <v>17</v>
      </c>
      <c r="B26" s="9">
        <v>1</v>
      </c>
      <c r="C26" s="9">
        <v>11027</v>
      </c>
      <c r="D26" s="9">
        <v>11050</v>
      </c>
      <c r="E26" s="18">
        <v>0.5</v>
      </c>
      <c r="F26" s="19">
        <f t="shared" si="3"/>
        <v>9.0592018843139915E-5</v>
      </c>
      <c r="G26" s="19">
        <f t="shared" si="0"/>
        <v>9.0587915572062683E-5</v>
      </c>
      <c r="H26" s="14">
        <f t="shared" si="6"/>
        <v>99677.857410596553</v>
      </c>
      <c r="I26" s="14">
        <f t="shared" si="4"/>
        <v>9.029609331515223</v>
      </c>
      <c r="J26" s="14">
        <f t="shared" si="1"/>
        <v>99673.342605930797</v>
      </c>
      <c r="K26" s="14">
        <f t="shared" si="2"/>
        <v>6706504.1137977475</v>
      </c>
      <c r="L26" s="21">
        <f t="shared" si="5"/>
        <v>67.28178442050654</v>
      </c>
    </row>
    <row r="27" spans="1:12" x14ac:dyDescent="0.2">
      <c r="A27" s="17">
        <v>18</v>
      </c>
      <c r="B27" s="9">
        <v>1</v>
      </c>
      <c r="C27" s="9">
        <v>11369</v>
      </c>
      <c r="D27" s="9">
        <v>11117</v>
      </c>
      <c r="E27" s="18">
        <v>0.5</v>
      </c>
      <c r="F27" s="19">
        <f t="shared" si="3"/>
        <v>8.8944231966556973E-5</v>
      </c>
      <c r="G27" s="19">
        <f t="shared" si="0"/>
        <v>8.8940276604260234E-5</v>
      </c>
      <c r="H27" s="14">
        <f t="shared" si="6"/>
        <v>99668.827801265041</v>
      </c>
      <c r="I27" s="14">
        <f t="shared" si="4"/>
        <v>8.8645731134668946</v>
      </c>
      <c r="J27" s="14">
        <f t="shared" si="1"/>
        <v>99664.395514708318</v>
      </c>
      <c r="K27" s="14">
        <f t="shared" si="2"/>
        <v>6606830.7711918168</v>
      </c>
      <c r="L27" s="21">
        <f t="shared" si="5"/>
        <v>66.287834591227735</v>
      </c>
    </row>
    <row r="28" spans="1:12" x14ac:dyDescent="0.2">
      <c r="A28" s="17">
        <v>19</v>
      </c>
      <c r="B28" s="9">
        <v>1</v>
      </c>
      <c r="C28" s="9">
        <v>11928</v>
      </c>
      <c r="D28" s="9">
        <v>11425</v>
      </c>
      <c r="E28" s="18">
        <v>0.5</v>
      </c>
      <c r="F28" s="19">
        <f t="shared" si="3"/>
        <v>8.5642101657174667E-5</v>
      </c>
      <c r="G28" s="19">
        <f t="shared" si="0"/>
        <v>8.5638434529416811E-5</v>
      </c>
      <c r="H28" s="14">
        <f t="shared" si="6"/>
        <v>99659.963228151581</v>
      </c>
      <c r="I28" s="14">
        <f t="shared" si="4"/>
        <v>8.5347232361181469</v>
      </c>
      <c r="J28" s="14">
        <f t="shared" si="1"/>
        <v>99655.695866533511</v>
      </c>
      <c r="K28" s="14">
        <f t="shared" si="2"/>
        <v>6507166.3756771088</v>
      </c>
      <c r="L28" s="21">
        <f t="shared" si="5"/>
        <v>65.293686299886048</v>
      </c>
    </row>
    <row r="29" spans="1:12" x14ac:dyDescent="0.2">
      <c r="A29" s="17">
        <v>20</v>
      </c>
      <c r="B29" s="9">
        <v>0</v>
      </c>
      <c r="C29" s="9">
        <v>12655</v>
      </c>
      <c r="D29" s="9">
        <v>12054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99651.428504915457</v>
      </c>
      <c r="I29" s="14">
        <f t="shared" si="4"/>
        <v>0</v>
      </c>
      <c r="J29" s="14">
        <f t="shared" si="1"/>
        <v>99651.428504915457</v>
      </c>
      <c r="K29" s="14">
        <f t="shared" si="2"/>
        <v>6407510.6798105752</v>
      </c>
      <c r="L29" s="21">
        <f t="shared" si="5"/>
        <v>64.299235604981973</v>
      </c>
    </row>
    <row r="30" spans="1:12" x14ac:dyDescent="0.2">
      <c r="A30" s="17">
        <v>21</v>
      </c>
      <c r="B30" s="9">
        <v>3</v>
      </c>
      <c r="C30" s="9">
        <v>12859</v>
      </c>
      <c r="D30" s="9">
        <v>12625</v>
      </c>
      <c r="E30" s="18">
        <v>0.5</v>
      </c>
      <c r="F30" s="19">
        <f t="shared" si="3"/>
        <v>2.3544184586407157E-4</v>
      </c>
      <c r="G30" s="19">
        <f t="shared" si="0"/>
        <v>2.3541413269509949E-4</v>
      </c>
      <c r="H30" s="14">
        <f t="shared" si="6"/>
        <v>99651.428504915457</v>
      </c>
      <c r="I30" s="14">
        <f t="shared" si="4"/>
        <v>23.459354613312389</v>
      </c>
      <c r="J30" s="14">
        <f t="shared" si="1"/>
        <v>99639.698827608809</v>
      </c>
      <c r="K30" s="14">
        <f t="shared" si="2"/>
        <v>6307859.2513056593</v>
      </c>
      <c r="L30" s="21">
        <f t="shared" si="5"/>
        <v>63.299235604981966</v>
      </c>
    </row>
    <row r="31" spans="1:12" x14ac:dyDescent="0.2">
      <c r="A31" s="17">
        <v>22</v>
      </c>
      <c r="B31" s="9">
        <v>1</v>
      </c>
      <c r="C31" s="9">
        <v>13443</v>
      </c>
      <c r="D31" s="9">
        <v>12902</v>
      </c>
      <c r="E31" s="18">
        <v>0.5</v>
      </c>
      <c r="F31" s="19">
        <f t="shared" si="3"/>
        <v>7.5915733535775288E-5</v>
      </c>
      <c r="G31" s="19">
        <f t="shared" si="0"/>
        <v>7.5912852045851355E-5</v>
      </c>
      <c r="H31" s="14">
        <f t="shared" si="6"/>
        <v>99627.969150302146</v>
      </c>
      <c r="I31" s="14">
        <f t="shared" si="4"/>
        <v>7.5630432817355295</v>
      </c>
      <c r="J31" s="14">
        <f t="shared" si="1"/>
        <v>99624.187628661268</v>
      </c>
      <c r="K31" s="14">
        <f t="shared" si="2"/>
        <v>6208219.5524780508</v>
      </c>
      <c r="L31" s="21">
        <f t="shared" si="5"/>
        <v>62.314022913707291</v>
      </c>
    </row>
    <row r="32" spans="1:12" x14ac:dyDescent="0.2">
      <c r="A32" s="17">
        <v>23</v>
      </c>
      <c r="B32" s="9">
        <v>0</v>
      </c>
      <c r="C32" s="9">
        <v>14103</v>
      </c>
      <c r="D32" s="9">
        <v>13440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99620.406107020404</v>
      </c>
      <c r="I32" s="14">
        <f t="shared" si="4"/>
        <v>0</v>
      </c>
      <c r="J32" s="14">
        <f t="shared" si="1"/>
        <v>99620.406107020404</v>
      </c>
      <c r="K32" s="14">
        <f t="shared" si="2"/>
        <v>6108595.3648493895</v>
      </c>
      <c r="L32" s="21">
        <f t="shared" si="5"/>
        <v>61.318715748729588</v>
      </c>
    </row>
    <row r="33" spans="1:12" x14ac:dyDescent="0.2">
      <c r="A33" s="17">
        <v>24</v>
      </c>
      <c r="B33" s="9">
        <v>1</v>
      </c>
      <c r="C33" s="9">
        <v>14987</v>
      </c>
      <c r="D33" s="9">
        <v>14058</v>
      </c>
      <c r="E33" s="18">
        <v>0.5</v>
      </c>
      <c r="F33" s="19">
        <f t="shared" si="3"/>
        <v>6.8858667584782238E-5</v>
      </c>
      <c r="G33" s="19">
        <f t="shared" si="0"/>
        <v>6.8856296908352267E-5</v>
      </c>
      <c r="H33" s="14">
        <f t="shared" si="6"/>
        <v>99620.406107020404</v>
      </c>
      <c r="I33" s="14">
        <f t="shared" si="4"/>
        <v>6.8594922610356264</v>
      </c>
      <c r="J33" s="14">
        <f t="shared" si="1"/>
        <v>99616.976360889894</v>
      </c>
      <c r="K33" s="14">
        <f t="shared" si="2"/>
        <v>6008974.958742369</v>
      </c>
      <c r="L33" s="21">
        <f t="shared" si="5"/>
        <v>60.318715748729588</v>
      </c>
    </row>
    <row r="34" spans="1:12" x14ac:dyDescent="0.2">
      <c r="A34" s="17">
        <v>25</v>
      </c>
      <c r="B34" s="9">
        <v>1</v>
      </c>
      <c r="C34" s="9">
        <v>16283</v>
      </c>
      <c r="D34" s="9">
        <v>14900</v>
      </c>
      <c r="E34" s="18">
        <v>0.5</v>
      </c>
      <c r="F34" s="19">
        <f t="shared" si="3"/>
        <v>6.4137510823204956E-5</v>
      </c>
      <c r="G34" s="19">
        <f t="shared" si="0"/>
        <v>6.4135454079014889E-5</v>
      </c>
      <c r="H34" s="14">
        <f t="shared" si="6"/>
        <v>99613.546614759369</v>
      </c>
      <c r="I34" s="14">
        <f t="shared" si="4"/>
        <v>6.3887600445587083</v>
      </c>
      <c r="J34" s="14">
        <f t="shared" si="1"/>
        <v>99610.352234737089</v>
      </c>
      <c r="K34" s="14">
        <f t="shared" si="2"/>
        <v>5909357.9823814789</v>
      </c>
      <c r="L34" s="21">
        <f t="shared" si="5"/>
        <v>59.322834927613265</v>
      </c>
    </row>
    <row r="35" spans="1:12" x14ac:dyDescent="0.2">
      <c r="A35" s="17">
        <v>26</v>
      </c>
      <c r="B35" s="9">
        <v>4</v>
      </c>
      <c r="C35" s="9">
        <v>16827</v>
      </c>
      <c r="D35" s="9">
        <v>16153</v>
      </c>
      <c r="E35" s="18">
        <v>0.5</v>
      </c>
      <c r="F35" s="19">
        <f t="shared" si="3"/>
        <v>2.4257125530624622E-4</v>
      </c>
      <c r="G35" s="19">
        <f t="shared" si="0"/>
        <v>2.4254183846713557E-4</v>
      </c>
      <c r="H35" s="14">
        <f t="shared" si="6"/>
        <v>99607.157854714809</v>
      </c>
      <c r="I35" s="14">
        <f t="shared" si="4"/>
        <v>24.158903190568715</v>
      </c>
      <c r="J35" s="14">
        <f t="shared" si="1"/>
        <v>99595.078403119522</v>
      </c>
      <c r="K35" s="14">
        <f t="shared" si="2"/>
        <v>5809747.6301467419</v>
      </c>
      <c r="L35" s="21">
        <f t="shared" si="5"/>
        <v>58.326607798816369</v>
      </c>
    </row>
    <row r="36" spans="1:12" x14ac:dyDescent="0.2">
      <c r="A36" s="17">
        <v>27</v>
      </c>
      <c r="B36" s="9">
        <v>4</v>
      </c>
      <c r="C36" s="9">
        <v>18180</v>
      </c>
      <c r="D36" s="9">
        <v>16737</v>
      </c>
      <c r="E36" s="18">
        <v>0.5</v>
      </c>
      <c r="F36" s="19">
        <f t="shared" si="3"/>
        <v>2.2911475785434028E-4</v>
      </c>
      <c r="G36" s="19">
        <f t="shared" si="0"/>
        <v>2.2908851407462557E-4</v>
      </c>
      <c r="H36" s="14">
        <f t="shared" si="6"/>
        <v>99582.998951524234</v>
      </c>
      <c r="I36" s="14">
        <f t="shared" si="4"/>
        <v>22.813321256899684</v>
      </c>
      <c r="J36" s="14">
        <f t="shared" si="1"/>
        <v>99571.592290895787</v>
      </c>
      <c r="K36" s="14">
        <f t="shared" si="2"/>
        <v>5710152.5517436219</v>
      </c>
      <c r="L36" s="21">
        <f t="shared" si="5"/>
        <v>57.340636573148927</v>
      </c>
    </row>
    <row r="37" spans="1:12" x14ac:dyDescent="0.2">
      <c r="A37" s="17">
        <v>28</v>
      </c>
      <c r="B37" s="9">
        <v>5</v>
      </c>
      <c r="C37" s="9">
        <v>19063</v>
      </c>
      <c r="D37" s="9">
        <v>17822</v>
      </c>
      <c r="E37" s="18">
        <v>0.5</v>
      </c>
      <c r="F37" s="19">
        <f t="shared" si="3"/>
        <v>2.7111291853056796E-4</v>
      </c>
      <c r="G37" s="19">
        <f t="shared" si="0"/>
        <v>2.7107617240444562E-4</v>
      </c>
      <c r="H37" s="14">
        <f t="shared" si="6"/>
        <v>99560.18563026734</v>
      </c>
      <c r="I37" s="14">
        <f t="shared" si="4"/>
        <v>26.98839404452896</v>
      </c>
      <c r="J37" s="14">
        <f t="shared" si="1"/>
        <v>99546.691433245083</v>
      </c>
      <c r="K37" s="14">
        <f t="shared" si="2"/>
        <v>5610580.9594527259</v>
      </c>
      <c r="L37" s="21">
        <f t="shared" si="5"/>
        <v>56.353661093888626</v>
      </c>
    </row>
    <row r="38" spans="1:12" x14ac:dyDescent="0.2">
      <c r="A38" s="17">
        <v>29</v>
      </c>
      <c r="B38" s="9">
        <v>5</v>
      </c>
      <c r="C38" s="9">
        <v>20097</v>
      </c>
      <c r="D38" s="9">
        <v>18851</v>
      </c>
      <c r="E38" s="18">
        <v>0.5</v>
      </c>
      <c r="F38" s="19">
        <f t="shared" si="3"/>
        <v>2.5675259320119136E-4</v>
      </c>
      <c r="G38" s="19">
        <f t="shared" si="0"/>
        <v>2.5671963648499473E-4</v>
      </c>
      <c r="H38" s="14">
        <f t="shared" si="6"/>
        <v>99533.197236222812</v>
      </c>
      <c r="I38" s="14">
        <f t="shared" si="4"/>
        <v>25.552126212672402</v>
      </c>
      <c r="J38" s="14">
        <f t="shared" si="1"/>
        <v>99520.421173116483</v>
      </c>
      <c r="K38" s="14">
        <f t="shared" si="2"/>
        <v>5511034.2680194806</v>
      </c>
      <c r="L38" s="21">
        <f t="shared" si="5"/>
        <v>55.368805795920586</v>
      </c>
    </row>
    <row r="39" spans="1:12" x14ac:dyDescent="0.2">
      <c r="A39" s="17">
        <v>30</v>
      </c>
      <c r="B39" s="9">
        <v>2</v>
      </c>
      <c r="C39" s="9">
        <v>21622</v>
      </c>
      <c r="D39" s="9">
        <v>19807</v>
      </c>
      <c r="E39" s="18">
        <v>0.5</v>
      </c>
      <c r="F39" s="19">
        <f t="shared" si="3"/>
        <v>9.6550725337324101E-5</v>
      </c>
      <c r="G39" s="19">
        <f t="shared" si="0"/>
        <v>9.6546064541044147E-5</v>
      </c>
      <c r="H39" s="14">
        <f t="shared" si="6"/>
        <v>99507.64511001014</v>
      </c>
      <c r="I39" s="14">
        <f t="shared" si="4"/>
        <v>9.6070715271183555</v>
      </c>
      <c r="J39" s="14">
        <f t="shared" si="1"/>
        <v>99502.841574246573</v>
      </c>
      <c r="K39" s="14">
        <f t="shared" si="2"/>
        <v>5411513.8468463644</v>
      </c>
      <c r="L39" s="21">
        <f t="shared" si="5"/>
        <v>54.382895312854551</v>
      </c>
    </row>
    <row r="40" spans="1:12" x14ac:dyDescent="0.2">
      <c r="A40" s="17">
        <v>31</v>
      </c>
      <c r="B40" s="9">
        <v>6</v>
      </c>
      <c r="C40" s="9">
        <v>23292</v>
      </c>
      <c r="D40" s="9">
        <v>21355</v>
      </c>
      <c r="E40" s="18">
        <v>0.5</v>
      </c>
      <c r="F40" s="19">
        <f t="shared" si="3"/>
        <v>2.6877505767464779E-4</v>
      </c>
      <c r="G40" s="19">
        <f t="shared" si="0"/>
        <v>2.6873894251226119E-4</v>
      </c>
      <c r="H40" s="14">
        <f t="shared" si="6"/>
        <v>99498.038038483021</v>
      </c>
      <c r="I40" s="14">
        <f t="shared" si="4"/>
        <v>26.738997524506665</v>
      </c>
      <c r="J40" s="14">
        <f t="shared" si="1"/>
        <v>99484.668539720777</v>
      </c>
      <c r="K40" s="14">
        <f t="shared" si="2"/>
        <v>5312011.0052721174</v>
      </c>
      <c r="L40" s="21">
        <f t="shared" si="5"/>
        <v>53.388097996641726</v>
      </c>
    </row>
    <row r="41" spans="1:12" x14ac:dyDescent="0.2">
      <c r="A41" s="17">
        <v>32</v>
      </c>
      <c r="B41" s="9">
        <v>6</v>
      </c>
      <c r="C41" s="9">
        <v>24617</v>
      </c>
      <c r="D41" s="9">
        <v>23005</v>
      </c>
      <c r="E41" s="18">
        <v>0.5</v>
      </c>
      <c r="F41" s="19">
        <f t="shared" si="3"/>
        <v>2.5198437696862794E-4</v>
      </c>
      <c r="G41" s="19">
        <f t="shared" si="0"/>
        <v>2.5195263290501383E-4</v>
      </c>
      <c r="H41" s="14">
        <f t="shared" si="6"/>
        <v>99471.299040958518</v>
      </c>
      <c r="I41" s="14">
        <f t="shared" si="4"/>
        <v>25.062055691851477</v>
      </c>
      <c r="J41" s="14">
        <f t="shared" si="1"/>
        <v>99458.768013112582</v>
      </c>
      <c r="K41" s="14">
        <f t="shared" si="2"/>
        <v>5212526.3367323969</v>
      </c>
      <c r="L41" s="21">
        <f t="shared" si="5"/>
        <v>52.402314908806765</v>
      </c>
    </row>
    <row r="42" spans="1:12" x14ac:dyDescent="0.2">
      <c r="A42" s="17">
        <v>33</v>
      </c>
      <c r="B42" s="9">
        <v>8</v>
      </c>
      <c r="C42" s="9">
        <v>26045</v>
      </c>
      <c r="D42" s="9">
        <v>24318</v>
      </c>
      <c r="E42" s="18">
        <v>0.5</v>
      </c>
      <c r="F42" s="19">
        <f t="shared" si="3"/>
        <v>3.1769354486428528E-4</v>
      </c>
      <c r="G42" s="19">
        <f t="shared" si="0"/>
        <v>3.1764308828492586E-4</v>
      </c>
      <c r="H42" s="14">
        <f t="shared" si="6"/>
        <v>99446.23698526666</v>
      </c>
      <c r="I42" s="14">
        <f t="shared" si="4"/>
        <v>31.588409834314717</v>
      </c>
      <c r="J42" s="14">
        <f t="shared" si="1"/>
        <v>99430.442780349505</v>
      </c>
      <c r="K42" s="14">
        <f t="shared" si="2"/>
        <v>5113067.5687192846</v>
      </c>
      <c r="L42" s="21">
        <f t="shared" si="5"/>
        <v>51.415395129297906</v>
      </c>
    </row>
    <row r="43" spans="1:12" x14ac:dyDescent="0.2">
      <c r="A43" s="17">
        <v>34</v>
      </c>
      <c r="B43" s="9">
        <v>11</v>
      </c>
      <c r="C43" s="9">
        <v>27713</v>
      </c>
      <c r="D43" s="9">
        <v>25721</v>
      </c>
      <c r="E43" s="18">
        <v>0.5</v>
      </c>
      <c r="F43" s="19">
        <f t="shared" si="3"/>
        <v>4.1172287307706702E-4</v>
      </c>
      <c r="G43" s="19">
        <f t="shared" si="0"/>
        <v>4.1163813265974363E-4</v>
      </c>
      <c r="H43" s="14">
        <f t="shared" si="6"/>
        <v>99414.648575432351</v>
      </c>
      <c r="I43" s="14">
        <f t="shared" si="4"/>
        <v>40.922860298615618</v>
      </c>
      <c r="J43" s="14">
        <f t="shared" si="1"/>
        <v>99394.187145283053</v>
      </c>
      <c r="K43" s="14">
        <f t="shared" si="2"/>
        <v>5013637.1259389352</v>
      </c>
      <c r="L43" s="21">
        <f t="shared" si="5"/>
        <v>50.431573191497662</v>
      </c>
    </row>
    <row r="44" spans="1:12" x14ac:dyDescent="0.2">
      <c r="A44" s="17">
        <v>35</v>
      </c>
      <c r="B44" s="9">
        <v>11</v>
      </c>
      <c r="C44" s="9">
        <v>27525</v>
      </c>
      <c r="D44" s="9">
        <v>27286</v>
      </c>
      <c r="E44" s="18">
        <v>0.5</v>
      </c>
      <c r="F44" s="19">
        <f t="shared" si="3"/>
        <v>4.0137928517998211E-4</v>
      </c>
      <c r="G44" s="19">
        <f t="shared" si="0"/>
        <v>4.0129874867753822E-4</v>
      </c>
      <c r="H44" s="14">
        <f t="shared" si="6"/>
        <v>99373.72571513374</v>
      </c>
      <c r="I44" s="14">
        <f t="shared" si="4"/>
        <v>39.878551780908069</v>
      </c>
      <c r="J44" s="14">
        <f t="shared" si="1"/>
        <v>99353.786439243297</v>
      </c>
      <c r="K44" s="14">
        <f t="shared" si="2"/>
        <v>4914242.9387936518</v>
      </c>
      <c r="L44" s="21">
        <f t="shared" si="5"/>
        <v>49.452135395234116</v>
      </c>
    </row>
    <row r="45" spans="1:12" x14ac:dyDescent="0.2">
      <c r="A45" s="17">
        <v>36</v>
      </c>
      <c r="B45" s="9">
        <v>5</v>
      </c>
      <c r="C45" s="9">
        <v>27947</v>
      </c>
      <c r="D45" s="9">
        <v>27214</v>
      </c>
      <c r="E45" s="18">
        <v>0.5</v>
      </c>
      <c r="F45" s="19">
        <f t="shared" si="3"/>
        <v>1.8128750385235947E-4</v>
      </c>
      <c r="G45" s="19">
        <f t="shared" si="0"/>
        <v>1.8127107276220863E-4</v>
      </c>
      <c r="H45" s="14">
        <f t="shared" si="6"/>
        <v>99333.847163352839</v>
      </c>
      <c r="I45" s="14">
        <f t="shared" si="4"/>
        <v>18.006353036898243</v>
      </c>
      <c r="J45" s="14">
        <f t="shared" si="1"/>
        <v>99324.843986834399</v>
      </c>
      <c r="K45" s="14">
        <f t="shared" si="2"/>
        <v>4814889.1523544081</v>
      </c>
      <c r="L45" s="21">
        <f t="shared" si="5"/>
        <v>48.471787712363579</v>
      </c>
    </row>
    <row r="46" spans="1:12" x14ac:dyDescent="0.2">
      <c r="A46" s="17">
        <v>37</v>
      </c>
      <c r="B46" s="9">
        <v>12</v>
      </c>
      <c r="C46" s="9">
        <v>27872</v>
      </c>
      <c r="D46" s="9">
        <v>27586</v>
      </c>
      <c r="E46" s="18">
        <v>0.5</v>
      </c>
      <c r="F46" s="19">
        <f t="shared" si="3"/>
        <v>4.327599264308125E-4</v>
      </c>
      <c r="G46" s="19">
        <f t="shared" si="0"/>
        <v>4.3266630611141162E-4</v>
      </c>
      <c r="H46" s="14">
        <f t="shared" si="6"/>
        <v>99315.840810315945</v>
      </c>
      <c r="I46" s="14">
        <f t="shared" si="4"/>
        <v>42.970617981748383</v>
      </c>
      <c r="J46" s="14">
        <f t="shared" si="1"/>
        <v>99294.355501325073</v>
      </c>
      <c r="K46" s="14">
        <f t="shared" si="2"/>
        <v>4715564.3083675737</v>
      </c>
      <c r="L46" s="21">
        <f t="shared" si="5"/>
        <v>47.480485186384968</v>
      </c>
    </row>
    <row r="47" spans="1:12" x14ac:dyDescent="0.2">
      <c r="A47" s="17">
        <v>38</v>
      </c>
      <c r="B47" s="9">
        <v>15</v>
      </c>
      <c r="C47" s="9">
        <v>26645</v>
      </c>
      <c r="D47" s="9">
        <v>27491</v>
      </c>
      <c r="E47" s="18">
        <v>0.5</v>
      </c>
      <c r="F47" s="19">
        <f t="shared" si="3"/>
        <v>5.5415989360130041E-4</v>
      </c>
      <c r="G47" s="19">
        <f t="shared" si="0"/>
        <v>5.540063895403594E-4</v>
      </c>
      <c r="H47" s="14">
        <f t="shared" si="6"/>
        <v>99272.870192334201</v>
      </c>
      <c r="I47" s="14">
        <f t="shared" si="4"/>
        <v>54.997804394563836</v>
      </c>
      <c r="J47" s="14">
        <f t="shared" si="1"/>
        <v>99245.371290136929</v>
      </c>
      <c r="K47" s="14">
        <f t="shared" si="2"/>
        <v>4616269.9528662488</v>
      </c>
      <c r="L47" s="21">
        <f t="shared" si="5"/>
        <v>46.500820857929767</v>
      </c>
    </row>
    <row r="48" spans="1:12" x14ac:dyDescent="0.2">
      <c r="A48" s="17">
        <v>39</v>
      </c>
      <c r="B48" s="9">
        <v>14</v>
      </c>
      <c r="C48" s="9">
        <v>25141</v>
      </c>
      <c r="D48" s="9">
        <v>26354</v>
      </c>
      <c r="E48" s="18">
        <v>0.5</v>
      </c>
      <c r="F48" s="19">
        <f t="shared" si="3"/>
        <v>5.4374211088455192E-4</v>
      </c>
      <c r="G48" s="19">
        <f t="shared" si="0"/>
        <v>5.4359432332213783E-4</v>
      </c>
      <c r="H48" s="14">
        <f t="shared" si="6"/>
        <v>99217.872387939642</v>
      </c>
      <c r="I48" s="14">
        <f t="shared" si="4"/>
        <v>53.934272202184275</v>
      </c>
      <c r="J48" s="14">
        <f t="shared" si="1"/>
        <v>99190.905251838558</v>
      </c>
      <c r="K48" s="14">
        <f t="shared" si="2"/>
        <v>4517024.5815761117</v>
      </c>
      <c r="L48" s="21">
        <f t="shared" si="5"/>
        <v>45.526319733148959</v>
      </c>
    </row>
    <row r="49" spans="1:12" x14ac:dyDescent="0.2">
      <c r="A49" s="17">
        <v>40</v>
      </c>
      <c r="B49" s="9">
        <v>12</v>
      </c>
      <c r="C49" s="9">
        <v>24208</v>
      </c>
      <c r="D49" s="9">
        <v>24796</v>
      </c>
      <c r="E49" s="18">
        <v>0.5</v>
      </c>
      <c r="F49" s="19">
        <f t="shared" si="3"/>
        <v>4.8975593829075177E-4</v>
      </c>
      <c r="G49" s="19">
        <f t="shared" si="0"/>
        <v>4.896360372123389E-4</v>
      </c>
      <c r="H49" s="14">
        <f t="shared" si="6"/>
        <v>99163.938115737459</v>
      </c>
      <c r="I49" s="14">
        <f t="shared" si="4"/>
        <v>48.554237693359298</v>
      </c>
      <c r="J49" s="14">
        <f t="shared" si="1"/>
        <v>99139.660996890787</v>
      </c>
      <c r="K49" s="14">
        <f t="shared" si="2"/>
        <v>4417833.6763242735</v>
      </c>
      <c r="L49" s="21">
        <f t="shared" si="5"/>
        <v>44.550809097235287</v>
      </c>
    </row>
    <row r="50" spans="1:12" x14ac:dyDescent="0.2">
      <c r="A50" s="17">
        <v>41</v>
      </c>
      <c r="B50" s="9">
        <v>14</v>
      </c>
      <c r="C50" s="9">
        <v>23625</v>
      </c>
      <c r="D50" s="9">
        <v>23906</v>
      </c>
      <c r="E50" s="18">
        <v>0.5</v>
      </c>
      <c r="F50" s="19">
        <f t="shared" si="3"/>
        <v>5.8908922597883482E-4</v>
      </c>
      <c r="G50" s="19">
        <f t="shared" si="0"/>
        <v>5.8891576401304019E-4</v>
      </c>
      <c r="H50" s="14">
        <f t="shared" si="6"/>
        <v>99115.3838780441</v>
      </c>
      <c r="I50" s="14">
        <f t="shared" si="4"/>
        <v>58.370612021984108</v>
      </c>
      <c r="J50" s="14">
        <f t="shared" si="1"/>
        <v>99086.198572033099</v>
      </c>
      <c r="K50" s="14">
        <f t="shared" si="2"/>
        <v>4318694.0153273828</v>
      </c>
      <c r="L50" s="21">
        <f t="shared" si="5"/>
        <v>43.572388526904085</v>
      </c>
    </row>
    <row r="51" spans="1:12" x14ac:dyDescent="0.2">
      <c r="A51" s="17">
        <v>42</v>
      </c>
      <c r="B51" s="9">
        <v>17</v>
      </c>
      <c r="C51" s="9">
        <v>22405</v>
      </c>
      <c r="D51" s="9">
        <v>23372</v>
      </c>
      <c r="E51" s="18">
        <v>0.5</v>
      </c>
      <c r="F51" s="19">
        <f t="shared" si="3"/>
        <v>7.4273106581907941E-4</v>
      </c>
      <c r="G51" s="19">
        <f t="shared" si="0"/>
        <v>7.4245534349478084E-4</v>
      </c>
      <c r="H51" s="14">
        <f t="shared" si="6"/>
        <v>99057.013266022113</v>
      </c>
      <c r="I51" s="14">
        <f t="shared" si="4"/>
        <v>73.545408809991514</v>
      </c>
      <c r="J51" s="14">
        <f t="shared" si="1"/>
        <v>99020.240561617116</v>
      </c>
      <c r="K51" s="14">
        <f t="shared" si="2"/>
        <v>4219607.8167553497</v>
      </c>
      <c r="L51" s="21">
        <f t="shared" si="5"/>
        <v>42.597769482746273</v>
      </c>
    </row>
    <row r="52" spans="1:12" x14ac:dyDescent="0.2">
      <c r="A52" s="17">
        <v>43</v>
      </c>
      <c r="B52" s="9">
        <v>16</v>
      </c>
      <c r="C52" s="9">
        <v>21746</v>
      </c>
      <c r="D52" s="9">
        <v>22198</v>
      </c>
      <c r="E52" s="18">
        <v>0.5</v>
      </c>
      <c r="F52" s="19">
        <f t="shared" si="3"/>
        <v>7.2819952667030764E-4</v>
      </c>
      <c r="G52" s="19">
        <f t="shared" si="0"/>
        <v>7.2793448589626925E-4</v>
      </c>
      <c r="H52" s="14">
        <f t="shared" si="6"/>
        <v>98983.467857212119</v>
      </c>
      <c r="I52" s="14">
        <f t="shared" si="4"/>
        <v>72.053479786869602</v>
      </c>
      <c r="J52" s="14">
        <f t="shared" si="1"/>
        <v>98947.441117318682</v>
      </c>
      <c r="K52" s="14">
        <f t="shared" si="2"/>
        <v>4120587.5761937322</v>
      </c>
      <c r="L52" s="21">
        <f t="shared" si="5"/>
        <v>41.629048419861952</v>
      </c>
    </row>
    <row r="53" spans="1:12" x14ac:dyDescent="0.2">
      <c r="A53" s="17">
        <v>44</v>
      </c>
      <c r="B53" s="9">
        <v>21</v>
      </c>
      <c r="C53" s="9">
        <v>21381</v>
      </c>
      <c r="D53" s="9">
        <v>21461</v>
      </c>
      <c r="E53" s="18">
        <v>0.5</v>
      </c>
      <c r="F53" s="19">
        <f t="shared" si="3"/>
        <v>9.8034638905746701E-4</v>
      </c>
      <c r="G53" s="19">
        <f t="shared" si="0"/>
        <v>9.798660849683876E-4</v>
      </c>
      <c r="H53" s="14">
        <f t="shared" si="6"/>
        <v>98911.414377425244</v>
      </c>
      <c r="I53" s="14">
        <f t="shared" si="4"/>
        <v>96.919940364693559</v>
      </c>
      <c r="J53" s="14">
        <f t="shared" si="1"/>
        <v>98862.954407242898</v>
      </c>
      <c r="K53" s="14">
        <f t="shared" si="2"/>
        <v>4021640.1350764134</v>
      </c>
      <c r="L53" s="21">
        <f t="shared" si="5"/>
        <v>40.659009482269425</v>
      </c>
    </row>
    <row r="54" spans="1:12" x14ac:dyDescent="0.2">
      <c r="A54" s="17">
        <v>45</v>
      </c>
      <c r="B54" s="9">
        <v>32</v>
      </c>
      <c r="C54" s="9">
        <v>20569</v>
      </c>
      <c r="D54" s="9">
        <v>21081</v>
      </c>
      <c r="E54" s="18">
        <v>0.5</v>
      </c>
      <c r="F54" s="19">
        <f t="shared" si="3"/>
        <v>1.5366146458583433E-3</v>
      </c>
      <c r="G54" s="19">
        <f t="shared" si="0"/>
        <v>1.5354349599347439E-3</v>
      </c>
      <c r="H54" s="14">
        <f t="shared" si="6"/>
        <v>98814.494437060552</v>
      </c>
      <c r="I54" s="14">
        <f t="shared" si="4"/>
        <v>151.72322930694006</v>
      </c>
      <c r="J54" s="14">
        <f t="shared" si="1"/>
        <v>98738.632822407089</v>
      </c>
      <c r="K54" s="14">
        <f t="shared" si="2"/>
        <v>3922777.1806691703</v>
      </c>
      <c r="L54" s="21">
        <f t="shared" si="5"/>
        <v>39.698398529658682</v>
      </c>
    </row>
    <row r="55" spans="1:12" x14ac:dyDescent="0.2">
      <c r="A55" s="17">
        <v>46</v>
      </c>
      <c r="B55" s="9">
        <v>21</v>
      </c>
      <c r="C55" s="9">
        <v>19225</v>
      </c>
      <c r="D55" s="9">
        <v>20311</v>
      </c>
      <c r="E55" s="18">
        <v>0.5</v>
      </c>
      <c r="F55" s="19">
        <f t="shared" si="3"/>
        <v>1.0623229461756375E-3</v>
      </c>
      <c r="G55" s="19">
        <f t="shared" si="0"/>
        <v>1.0617589807113785E-3</v>
      </c>
      <c r="H55" s="14">
        <f t="shared" si="6"/>
        <v>98662.771207753613</v>
      </c>
      <c r="I55" s="14">
        <f t="shared" si="4"/>
        <v>104.75608339170442</v>
      </c>
      <c r="J55" s="14">
        <f t="shared" si="1"/>
        <v>98610.393166057751</v>
      </c>
      <c r="K55" s="14">
        <f t="shared" si="2"/>
        <v>3824038.5478467634</v>
      </c>
      <c r="L55" s="21">
        <f t="shared" si="5"/>
        <v>38.758677675842982</v>
      </c>
    </row>
    <row r="56" spans="1:12" x14ac:dyDescent="0.2">
      <c r="A56" s="17">
        <v>47</v>
      </c>
      <c r="B56" s="9">
        <v>31</v>
      </c>
      <c r="C56" s="9">
        <v>18432</v>
      </c>
      <c r="D56" s="9">
        <v>18960</v>
      </c>
      <c r="E56" s="18">
        <v>0.5</v>
      </c>
      <c r="F56" s="19">
        <f t="shared" si="3"/>
        <v>1.6581086863500215E-3</v>
      </c>
      <c r="G56" s="19">
        <f t="shared" si="0"/>
        <v>1.6567351628677552E-3</v>
      </c>
      <c r="H56" s="14">
        <f t="shared" si="6"/>
        <v>98558.015124361904</v>
      </c>
      <c r="I56" s="14">
        <f t="shared" si="4"/>
        <v>163.2845292389824</v>
      </c>
      <c r="J56" s="14">
        <f t="shared" si="1"/>
        <v>98476.372859742405</v>
      </c>
      <c r="K56" s="14">
        <f t="shared" si="2"/>
        <v>3725428.1546807056</v>
      </c>
      <c r="L56" s="21">
        <f t="shared" si="5"/>
        <v>37.79934234653475</v>
      </c>
    </row>
    <row r="57" spans="1:12" x14ac:dyDescent="0.2">
      <c r="A57" s="17">
        <v>48</v>
      </c>
      <c r="B57" s="9">
        <v>33</v>
      </c>
      <c r="C57" s="9">
        <v>18317</v>
      </c>
      <c r="D57" s="9">
        <v>18220</v>
      </c>
      <c r="E57" s="18">
        <v>0.5</v>
      </c>
      <c r="F57" s="19">
        <f t="shared" si="3"/>
        <v>1.806388044995484E-3</v>
      </c>
      <c r="G57" s="19">
        <f t="shared" si="0"/>
        <v>1.804757998359311E-3</v>
      </c>
      <c r="H57" s="14">
        <f t="shared" si="6"/>
        <v>98394.730595122921</v>
      </c>
      <c r="I57" s="14">
        <f t="shared" si="4"/>
        <v>177.5786770379577</v>
      </c>
      <c r="J57" s="14">
        <f t="shared" si="1"/>
        <v>98305.941256603939</v>
      </c>
      <c r="K57" s="14">
        <f t="shared" si="2"/>
        <v>3626951.7818209631</v>
      </c>
      <c r="L57" s="21">
        <f t="shared" si="5"/>
        <v>36.861240026615185</v>
      </c>
    </row>
    <row r="58" spans="1:12" x14ac:dyDescent="0.2">
      <c r="A58" s="17">
        <v>49</v>
      </c>
      <c r="B58" s="9">
        <v>38</v>
      </c>
      <c r="C58" s="9">
        <v>17525</v>
      </c>
      <c r="D58" s="9">
        <v>18170</v>
      </c>
      <c r="E58" s="18">
        <v>0.5</v>
      </c>
      <c r="F58" s="19">
        <f t="shared" si="3"/>
        <v>2.1291497408600646E-3</v>
      </c>
      <c r="G58" s="19">
        <f t="shared" si="0"/>
        <v>2.1268855119917162E-3</v>
      </c>
      <c r="H58" s="14">
        <f t="shared" si="6"/>
        <v>98217.151918084957</v>
      </c>
      <c r="I58" s="14">
        <f t="shared" si="4"/>
        <v>208.8966374436643</v>
      </c>
      <c r="J58" s="14">
        <f t="shared" si="1"/>
        <v>98112.703599363114</v>
      </c>
      <c r="K58" s="14">
        <f t="shared" si="2"/>
        <v>3528645.840564359</v>
      </c>
      <c r="L58" s="21">
        <f t="shared" si="5"/>
        <v>35.926981913579809</v>
      </c>
    </row>
    <row r="59" spans="1:12" x14ac:dyDescent="0.2">
      <c r="A59" s="17">
        <v>50</v>
      </c>
      <c r="B59" s="9">
        <v>32</v>
      </c>
      <c r="C59" s="9">
        <v>16718</v>
      </c>
      <c r="D59" s="9">
        <v>17337</v>
      </c>
      <c r="E59" s="18">
        <v>0.5</v>
      </c>
      <c r="F59" s="19">
        <f t="shared" si="3"/>
        <v>1.8793128762296285E-3</v>
      </c>
      <c r="G59" s="19">
        <f t="shared" si="0"/>
        <v>1.8775486255757326E-3</v>
      </c>
      <c r="H59" s="14">
        <f t="shared" si="6"/>
        <v>98008.255280641286</v>
      </c>
      <c r="I59" s="14">
        <f t="shared" si="4"/>
        <v>184.01526499724358</v>
      </c>
      <c r="J59" s="14">
        <f t="shared" si="1"/>
        <v>97916.247648142657</v>
      </c>
      <c r="K59" s="14">
        <f t="shared" si="2"/>
        <v>3430533.1369649959</v>
      </c>
      <c r="L59" s="21">
        <f t="shared" si="5"/>
        <v>35.002491648707057</v>
      </c>
    </row>
    <row r="60" spans="1:12" x14ac:dyDescent="0.2">
      <c r="A60" s="17">
        <v>51</v>
      </c>
      <c r="B60" s="9">
        <v>32</v>
      </c>
      <c r="C60" s="9">
        <v>16173</v>
      </c>
      <c r="D60" s="9">
        <v>16559</v>
      </c>
      <c r="E60" s="18">
        <v>0.5</v>
      </c>
      <c r="F60" s="19">
        <f t="shared" si="3"/>
        <v>1.9552731272149577E-3</v>
      </c>
      <c r="G60" s="19">
        <f t="shared" si="0"/>
        <v>1.9533634476864852E-3</v>
      </c>
      <c r="H60" s="14">
        <f t="shared" si="6"/>
        <v>97824.240015644042</v>
      </c>
      <c r="I60" s="14">
        <f t="shared" si="4"/>
        <v>191.08629474426866</v>
      </c>
      <c r="J60" s="14">
        <f t="shared" si="1"/>
        <v>97728.696868271916</v>
      </c>
      <c r="K60" s="14">
        <f t="shared" si="2"/>
        <v>3332616.8893168531</v>
      </c>
      <c r="L60" s="21">
        <f t="shared" si="5"/>
        <v>34.06739361107126</v>
      </c>
    </row>
    <row r="61" spans="1:12" x14ac:dyDescent="0.2">
      <c r="A61" s="17">
        <v>52</v>
      </c>
      <c r="B61" s="9">
        <v>42</v>
      </c>
      <c r="C61" s="9">
        <v>16422</v>
      </c>
      <c r="D61" s="9">
        <v>16002</v>
      </c>
      <c r="E61" s="18">
        <v>0.5</v>
      </c>
      <c r="F61" s="19">
        <f t="shared" si="3"/>
        <v>2.5906735751295338E-3</v>
      </c>
      <c r="G61" s="19">
        <f t="shared" si="0"/>
        <v>2.5873221216041399E-3</v>
      </c>
      <c r="H61" s="14">
        <f t="shared" si="6"/>
        <v>97633.153720899776</v>
      </c>
      <c r="I61" s="14">
        <f t="shared" si="4"/>
        <v>252.60841842406154</v>
      </c>
      <c r="J61" s="14">
        <f t="shared" si="1"/>
        <v>97506.849511687746</v>
      </c>
      <c r="K61" s="14">
        <f t="shared" si="2"/>
        <v>3234888.1924485811</v>
      </c>
      <c r="L61" s="21">
        <f t="shared" si="5"/>
        <v>33.13309126217549</v>
      </c>
    </row>
    <row r="62" spans="1:12" x14ac:dyDescent="0.2">
      <c r="A62" s="17">
        <v>53</v>
      </c>
      <c r="B62" s="9">
        <v>53</v>
      </c>
      <c r="C62" s="9">
        <v>16050</v>
      </c>
      <c r="D62" s="9">
        <v>16236</v>
      </c>
      <c r="E62" s="18">
        <v>0.5</v>
      </c>
      <c r="F62" s="19">
        <f t="shared" si="3"/>
        <v>3.2831567862231306E-3</v>
      </c>
      <c r="G62" s="19">
        <f t="shared" si="0"/>
        <v>3.2777760598657964E-3</v>
      </c>
      <c r="H62" s="14">
        <f t="shared" si="6"/>
        <v>97380.545302475715</v>
      </c>
      <c r="I62" s="14">
        <f t="shared" si="4"/>
        <v>319.19162008913156</v>
      </c>
      <c r="J62" s="14">
        <f t="shared" si="1"/>
        <v>97220.949492431158</v>
      </c>
      <c r="K62" s="14">
        <f t="shared" si="2"/>
        <v>3137381.3429368935</v>
      </c>
      <c r="L62" s="21">
        <f t="shared" si="5"/>
        <v>32.21774260137699</v>
      </c>
    </row>
    <row r="63" spans="1:12" x14ac:dyDescent="0.2">
      <c r="A63" s="17">
        <v>54</v>
      </c>
      <c r="B63" s="9">
        <v>46</v>
      </c>
      <c r="C63" s="9">
        <v>15978</v>
      </c>
      <c r="D63" s="9">
        <v>15865</v>
      </c>
      <c r="E63" s="18">
        <v>0.5</v>
      </c>
      <c r="F63" s="19">
        <f t="shared" si="3"/>
        <v>2.8891750149169361E-3</v>
      </c>
      <c r="G63" s="19">
        <f t="shared" si="0"/>
        <v>2.8850073693123019E-3</v>
      </c>
      <c r="H63" s="14">
        <f t="shared" si="6"/>
        <v>97061.353682386587</v>
      </c>
      <c r="I63" s="14">
        <f t="shared" si="4"/>
        <v>280.02272064911301</v>
      </c>
      <c r="J63" s="14">
        <f t="shared" si="1"/>
        <v>96921.342322062032</v>
      </c>
      <c r="K63" s="14">
        <f t="shared" si="2"/>
        <v>3040160.3934444622</v>
      </c>
      <c r="L63" s="21">
        <f t="shared" si="5"/>
        <v>31.322048148975593</v>
      </c>
    </row>
    <row r="64" spans="1:12" x14ac:dyDescent="0.2">
      <c r="A64" s="17">
        <v>55</v>
      </c>
      <c r="B64" s="9">
        <v>55</v>
      </c>
      <c r="C64" s="9">
        <v>16055</v>
      </c>
      <c r="D64" s="9">
        <v>15782</v>
      </c>
      <c r="E64" s="18">
        <v>0.5</v>
      </c>
      <c r="F64" s="19">
        <f t="shared" si="3"/>
        <v>3.4550994126330997E-3</v>
      </c>
      <c r="G64" s="19">
        <f t="shared" si="0"/>
        <v>3.4491408503699987E-3</v>
      </c>
      <c r="H64" s="14">
        <f t="shared" si="6"/>
        <v>96781.330961737476</v>
      </c>
      <c r="I64" s="14">
        <f t="shared" si="4"/>
        <v>333.81244217330749</v>
      </c>
      <c r="J64" s="14">
        <f t="shared" si="1"/>
        <v>96614.424740650822</v>
      </c>
      <c r="K64" s="14">
        <f t="shared" si="2"/>
        <v>2943239.0511224</v>
      </c>
      <c r="L64" s="21">
        <f t="shared" si="5"/>
        <v>30.411227267436633</v>
      </c>
    </row>
    <row r="65" spans="1:12" x14ac:dyDescent="0.2">
      <c r="A65" s="17">
        <v>56</v>
      </c>
      <c r="B65" s="9">
        <v>53</v>
      </c>
      <c r="C65" s="9">
        <v>15370</v>
      </c>
      <c r="D65" s="9">
        <v>15891</v>
      </c>
      <c r="E65" s="18">
        <v>0.5</v>
      </c>
      <c r="F65" s="19">
        <f t="shared" si="3"/>
        <v>3.3908064361344806E-3</v>
      </c>
      <c r="G65" s="19">
        <f t="shared" si="0"/>
        <v>3.3850673820016611E-3</v>
      </c>
      <c r="H65" s="14">
        <f t="shared" si="6"/>
        <v>96447.518519564168</v>
      </c>
      <c r="I65" s="14">
        <f t="shared" si="4"/>
        <v>326.48134901557779</v>
      </c>
      <c r="J65" s="14">
        <f t="shared" si="1"/>
        <v>96284.277845056378</v>
      </c>
      <c r="K65" s="14">
        <f t="shared" si="2"/>
        <v>2846624.6263817493</v>
      </c>
      <c r="L65" s="21">
        <f t="shared" si="5"/>
        <v>29.514752375970335</v>
      </c>
    </row>
    <row r="66" spans="1:12" x14ac:dyDescent="0.2">
      <c r="A66" s="17">
        <v>57</v>
      </c>
      <c r="B66" s="9">
        <v>50</v>
      </c>
      <c r="C66" s="9">
        <v>15137</v>
      </c>
      <c r="D66" s="9">
        <v>15184</v>
      </c>
      <c r="E66" s="18">
        <v>0.5</v>
      </c>
      <c r="F66" s="19">
        <f t="shared" si="3"/>
        <v>3.2980442597539657E-3</v>
      </c>
      <c r="G66" s="19">
        <f t="shared" si="0"/>
        <v>3.2926146653057186E-3</v>
      </c>
      <c r="H66" s="14">
        <f t="shared" si="6"/>
        <v>96121.037170548589</v>
      </c>
      <c r="I66" s="14">
        <f t="shared" si="4"/>
        <v>316.48953663214439</v>
      </c>
      <c r="J66" s="14">
        <f t="shared" si="1"/>
        <v>95962.792402232517</v>
      </c>
      <c r="K66" s="14">
        <f t="shared" si="2"/>
        <v>2750340.348536693</v>
      </c>
      <c r="L66" s="21">
        <f t="shared" si="5"/>
        <v>28.613302867890766</v>
      </c>
    </row>
    <row r="67" spans="1:12" x14ac:dyDescent="0.2">
      <c r="A67" s="17">
        <v>58</v>
      </c>
      <c r="B67" s="9">
        <v>58</v>
      </c>
      <c r="C67" s="9">
        <v>14823</v>
      </c>
      <c r="D67" s="9">
        <v>14924</v>
      </c>
      <c r="E67" s="18">
        <v>0.5</v>
      </c>
      <c r="F67" s="19">
        <f t="shared" si="3"/>
        <v>3.8995528960903622E-3</v>
      </c>
      <c r="G67" s="19">
        <f t="shared" si="0"/>
        <v>3.8919644354973998E-3</v>
      </c>
      <c r="H67" s="14">
        <f t="shared" si="6"/>
        <v>95804.547633916445</v>
      </c>
      <c r="I67" s="14">
        <f t="shared" si="4"/>
        <v>372.86789215011936</v>
      </c>
      <c r="J67" s="14">
        <f t="shared" si="1"/>
        <v>95618.113687841396</v>
      </c>
      <c r="K67" s="14">
        <f t="shared" si="2"/>
        <v>2654377.5561344605</v>
      </c>
      <c r="L67" s="21">
        <f t="shared" si="5"/>
        <v>27.706174933127762</v>
      </c>
    </row>
    <row r="68" spans="1:12" x14ac:dyDescent="0.2">
      <c r="A68" s="17">
        <v>59</v>
      </c>
      <c r="B68" s="9">
        <v>79</v>
      </c>
      <c r="C68" s="9">
        <v>15596</v>
      </c>
      <c r="D68" s="9">
        <v>14638</v>
      </c>
      <c r="E68" s="18">
        <v>0.5</v>
      </c>
      <c r="F68" s="19">
        <f t="shared" si="3"/>
        <v>5.2259046107031816E-3</v>
      </c>
      <c r="G68" s="19">
        <f t="shared" si="0"/>
        <v>5.2122851581829577E-3</v>
      </c>
      <c r="H68" s="14">
        <f t="shared" si="6"/>
        <v>95431.679741766333</v>
      </c>
      <c r="I68" s="14">
        <f t="shared" si="4"/>
        <v>497.4171279384779</v>
      </c>
      <c r="J68" s="14">
        <f t="shared" si="1"/>
        <v>95182.971177797095</v>
      </c>
      <c r="K68" s="14">
        <f t="shared" si="2"/>
        <v>2558759.4424466193</v>
      </c>
      <c r="L68" s="21">
        <f t="shared" si="5"/>
        <v>26.81247411101327</v>
      </c>
    </row>
    <row r="69" spans="1:12" x14ac:dyDescent="0.2">
      <c r="A69" s="17">
        <v>60</v>
      </c>
      <c r="B69" s="9">
        <v>74</v>
      </c>
      <c r="C69" s="9">
        <v>15504</v>
      </c>
      <c r="D69" s="9">
        <v>15466</v>
      </c>
      <c r="E69" s="18">
        <v>0.5</v>
      </c>
      <c r="F69" s="19">
        <f t="shared" si="3"/>
        <v>4.7788182111721022E-3</v>
      </c>
      <c r="G69" s="19">
        <f t="shared" si="0"/>
        <v>4.7674268779796421E-3</v>
      </c>
      <c r="H69" s="14">
        <f t="shared" si="6"/>
        <v>94934.262613827857</v>
      </c>
      <c r="I69" s="14">
        <f t="shared" si="4"/>
        <v>452.59215522634082</v>
      </c>
      <c r="J69" s="14">
        <f t="shared" si="1"/>
        <v>94707.966536214677</v>
      </c>
      <c r="K69" s="14">
        <f t="shared" si="2"/>
        <v>2463576.471268822</v>
      </c>
      <c r="L69" s="21">
        <f t="shared" si="5"/>
        <v>25.950340829950097</v>
      </c>
    </row>
    <row r="70" spans="1:12" x14ac:dyDescent="0.2">
      <c r="A70" s="17">
        <v>61</v>
      </c>
      <c r="B70" s="9">
        <v>81</v>
      </c>
      <c r="C70" s="9">
        <v>14617</v>
      </c>
      <c r="D70" s="9">
        <v>15340</v>
      </c>
      <c r="E70" s="18">
        <v>0.5</v>
      </c>
      <c r="F70" s="19">
        <f t="shared" si="3"/>
        <v>5.4077511099242248E-3</v>
      </c>
      <c r="G70" s="19">
        <f t="shared" si="0"/>
        <v>5.393168653039483E-3</v>
      </c>
      <c r="H70" s="14">
        <f t="shared" si="6"/>
        <v>94481.670458601511</v>
      </c>
      <c r="I70" s="14">
        <f t="shared" si="4"/>
        <v>509.5555834041362</v>
      </c>
      <c r="J70" s="14">
        <f t="shared" si="1"/>
        <v>94226.892666899454</v>
      </c>
      <c r="K70" s="14">
        <f t="shared" si="2"/>
        <v>2368868.5047326074</v>
      </c>
      <c r="L70" s="21">
        <f t="shared" si="5"/>
        <v>25.072254684262393</v>
      </c>
    </row>
    <row r="71" spans="1:12" x14ac:dyDescent="0.2">
      <c r="A71" s="17">
        <v>62</v>
      </c>
      <c r="B71" s="9">
        <v>71</v>
      </c>
      <c r="C71" s="9">
        <v>14561</v>
      </c>
      <c r="D71" s="9">
        <v>14460</v>
      </c>
      <c r="E71" s="18">
        <v>0.5</v>
      </c>
      <c r="F71" s="19">
        <f t="shared" si="3"/>
        <v>4.8930085110781849E-3</v>
      </c>
      <c r="G71" s="19">
        <f t="shared" si="0"/>
        <v>4.8810669599890005E-3</v>
      </c>
      <c r="H71" s="14">
        <f t="shared" si="6"/>
        <v>93972.114875197381</v>
      </c>
      <c r="I71" s="14">
        <f t="shared" si="4"/>
        <v>458.6841850776168</v>
      </c>
      <c r="J71" s="14">
        <f t="shared" si="1"/>
        <v>93742.772782658576</v>
      </c>
      <c r="K71" s="14">
        <f t="shared" si="2"/>
        <v>2274641.6120657078</v>
      </c>
      <c r="L71" s="21">
        <f t="shared" si="5"/>
        <v>24.205495588628786</v>
      </c>
    </row>
    <row r="72" spans="1:12" x14ac:dyDescent="0.2">
      <c r="A72" s="17">
        <v>63</v>
      </c>
      <c r="B72" s="9">
        <v>108</v>
      </c>
      <c r="C72" s="9">
        <v>15215</v>
      </c>
      <c r="D72" s="9">
        <v>14352</v>
      </c>
      <c r="E72" s="18">
        <v>0.5</v>
      </c>
      <c r="F72" s="19">
        <f t="shared" si="3"/>
        <v>7.3054418777691345E-3</v>
      </c>
      <c r="G72" s="19">
        <f t="shared" si="0"/>
        <v>7.2788542544229146E-3</v>
      </c>
      <c r="H72" s="14">
        <f t="shared" si="6"/>
        <v>93513.430690119771</v>
      </c>
      <c r="I72" s="14">
        <f t="shared" si="4"/>
        <v>680.67063282446065</v>
      </c>
      <c r="J72" s="14">
        <f t="shared" si="1"/>
        <v>93173.095373707532</v>
      </c>
      <c r="K72" s="14">
        <f t="shared" si="2"/>
        <v>2180898.8392830491</v>
      </c>
      <c r="L72" s="21">
        <f t="shared" si="5"/>
        <v>23.321771249201678</v>
      </c>
    </row>
    <row r="73" spans="1:12" x14ac:dyDescent="0.2">
      <c r="A73" s="17">
        <v>64</v>
      </c>
      <c r="B73" s="9">
        <v>124</v>
      </c>
      <c r="C73" s="9">
        <v>16162</v>
      </c>
      <c r="D73" s="9">
        <v>15006</v>
      </c>
      <c r="E73" s="18">
        <v>0.5</v>
      </c>
      <c r="F73" s="19">
        <f t="shared" si="3"/>
        <v>7.9568788501026694E-3</v>
      </c>
      <c r="G73" s="19">
        <f t="shared" ref="G73:G108" si="7">F73/((1+(1-E73)*F73))</f>
        <v>7.925348331842004E-3</v>
      </c>
      <c r="H73" s="14">
        <f t="shared" si="6"/>
        <v>92832.760057295309</v>
      </c>
      <c r="I73" s="14">
        <f t="shared" si="4"/>
        <v>735.73196006037438</v>
      </c>
      <c r="J73" s="14">
        <f t="shared" ref="J73:J108" si="8">H74+I73*E73</f>
        <v>92464.894077265111</v>
      </c>
      <c r="K73" s="14">
        <f t="shared" ref="K73:K97" si="9">K74+J73</f>
        <v>2087725.7439093417</v>
      </c>
      <c r="L73" s="21">
        <f t="shared" si="5"/>
        <v>22.489105598291179</v>
      </c>
    </row>
    <row r="74" spans="1:12" x14ac:dyDescent="0.2">
      <c r="A74" s="17">
        <v>65</v>
      </c>
      <c r="B74" s="9">
        <v>123</v>
      </c>
      <c r="C74" s="9">
        <v>14189</v>
      </c>
      <c r="D74" s="9">
        <v>15980</v>
      </c>
      <c r="E74" s="18">
        <v>0.5</v>
      </c>
      <c r="F74" s="19">
        <f t="shared" ref="F74:F108" si="10">B74/((C74+D74)/2)</f>
        <v>8.1540654314030958E-3</v>
      </c>
      <c r="G74" s="19">
        <f t="shared" si="7"/>
        <v>8.1209560279941889E-3</v>
      </c>
      <c r="H74" s="14">
        <f t="shared" si="6"/>
        <v>92097.028097234928</v>
      </c>
      <c r="I74" s="14">
        <f t="shared" ref="I74:I108" si="11">H74*G74</f>
        <v>747.91591548659017</v>
      </c>
      <c r="J74" s="14">
        <f t="shared" si="8"/>
        <v>91723.070139491625</v>
      </c>
      <c r="K74" s="14">
        <f t="shared" si="9"/>
        <v>1995260.8498320766</v>
      </c>
      <c r="L74" s="21">
        <f t="shared" ref="L74:L108" si="12">K74/H74</f>
        <v>21.664769114216199</v>
      </c>
    </row>
    <row r="75" spans="1:12" x14ac:dyDescent="0.2">
      <c r="A75" s="17">
        <v>66</v>
      </c>
      <c r="B75" s="9">
        <v>89</v>
      </c>
      <c r="C75" s="9">
        <v>12699</v>
      </c>
      <c r="D75" s="9">
        <v>14057</v>
      </c>
      <c r="E75" s="18">
        <v>0.5</v>
      </c>
      <c r="F75" s="19">
        <f t="shared" si="10"/>
        <v>6.6527134100762449E-3</v>
      </c>
      <c r="G75" s="19">
        <f t="shared" si="7"/>
        <v>6.6306574781151055E-3</v>
      </c>
      <c r="H75" s="14">
        <f t="shared" ref="H75:H108" si="13">H74-I74</f>
        <v>91349.112181748336</v>
      </c>
      <c r="I75" s="14">
        <f t="shared" si="11"/>
        <v>605.70467380708533</v>
      </c>
      <c r="J75" s="14">
        <f t="shared" si="8"/>
        <v>91046.259844844797</v>
      </c>
      <c r="K75" s="14">
        <f t="shared" si="9"/>
        <v>1903537.7796925849</v>
      </c>
      <c r="L75" s="21">
        <f t="shared" si="12"/>
        <v>20.838054516669008</v>
      </c>
    </row>
    <row r="76" spans="1:12" x14ac:dyDescent="0.2">
      <c r="A76" s="17">
        <v>67</v>
      </c>
      <c r="B76" s="9">
        <v>109</v>
      </c>
      <c r="C76" s="9">
        <v>13337</v>
      </c>
      <c r="D76" s="9">
        <v>12571</v>
      </c>
      <c r="E76" s="18">
        <v>0.5</v>
      </c>
      <c r="F76" s="19">
        <f t="shared" si="10"/>
        <v>8.4143893777983633E-3</v>
      </c>
      <c r="G76" s="19">
        <f t="shared" si="7"/>
        <v>8.3791367182995749E-3</v>
      </c>
      <c r="H76" s="14">
        <f t="shared" si="13"/>
        <v>90743.407507941258</v>
      </c>
      <c r="I76" s="14">
        <f t="shared" si="11"/>
        <v>760.35141779341188</v>
      </c>
      <c r="J76" s="14">
        <f t="shared" si="8"/>
        <v>90363.231799044544</v>
      </c>
      <c r="K76" s="14">
        <f t="shared" si="9"/>
        <v>1812491.5198477402</v>
      </c>
      <c r="L76" s="21">
        <f t="shared" si="12"/>
        <v>19.973809333632563</v>
      </c>
    </row>
    <row r="77" spans="1:12" x14ac:dyDescent="0.2">
      <c r="A77" s="17">
        <v>68</v>
      </c>
      <c r="B77" s="9">
        <v>123</v>
      </c>
      <c r="C77" s="9">
        <v>12332</v>
      </c>
      <c r="D77" s="9">
        <v>13195</v>
      </c>
      <c r="E77" s="18">
        <v>0.5</v>
      </c>
      <c r="F77" s="19">
        <f t="shared" si="10"/>
        <v>9.6368550946057119E-3</v>
      </c>
      <c r="G77" s="19">
        <f t="shared" si="7"/>
        <v>9.5906432748538006E-3</v>
      </c>
      <c r="H77" s="14">
        <f t="shared" si="13"/>
        <v>89983.056090147846</v>
      </c>
      <c r="I77" s="14">
        <f t="shared" si="11"/>
        <v>862.9953917417688</v>
      </c>
      <c r="J77" s="14">
        <f t="shared" si="8"/>
        <v>89551.558394276959</v>
      </c>
      <c r="K77" s="14">
        <f t="shared" si="9"/>
        <v>1722128.2880486955</v>
      </c>
      <c r="L77" s="21">
        <f t="shared" si="12"/>
        <v>19.138361852518251</v>
      </c>
    </row>
    <row r="78" spans="1:12" x14ac:dyDescent="0.2">
      <c r="A78" s="17">
        <v>69</v>
      </c>
      <c r="B78" s="9">
        <v>117</v>
      </c>
      <c r="C78" s="9">
        <v>11613</v>
      </c>
      <c r="D78" s="9">
        <v>12171</v>
      </c>
      <c r="E78" s="18">
        <v>0.5</v>
      </c>
      <c r="F78" s="19">
        <f t="shared" si="10"/>
        <v>9.8385469223007064E-3</v>
      </c>
      <c r="G78" s="19">
        <f t="shared" si="7"/>
        <v>9.7903853395255435E-3</v>
      </c>
      <c r="H78" s="14">
        <f t="shared" si="13"/>
        <v>89120.060698406072</v>
      </c>
      <c r="I78" s="14">
        <f t="shared" si="11"/>
        <v>872.51973571930137</v>
      </c>
      <c r="J78" s="14">
        <f t="shared" si="8"/>
        <v>88683.800830546432</v>
      </c>
      <c r="K78" s="14">
        <f t="shared" si="9"/>
        <v>1632576.7296544185</v>
      </c>
      <c r="L78" s="21">
        <f t="shared" si="12"/>
        <v>18.318846698043345</v>
      </c>
    </row>
    <row r="79" spans="1:12" x14ac:dyDescent="0.2">
      <c r="A79" s="17">
        <v>70</v>
      </c>
      <c r="B79" s="9">
        <v>115</v>
      </c>
      <c r="C79" s="9">
        <v>9010</v>
      </c>
      <c r="D79" s="9">
        <v>11504</v>
      </c>
      <c r="E79" s="18">
        <v>0.5</v>
      </c>
      <c r="F79" s="19">
        <f t="shared" si="10"/>
        <v>1.1211855318319197E-2</v>
      </c>
      <c r="G79" s="19">
        <f t="shared" si="7"/>
        <v>1.1149352852780068E-2</v>
      </c>
      <c r="H79" s="14">
        <f t="shared" si="13"/>
        <v>88247.540962686777</v>
      </c>
      <c r="I79" s="14">
        <f t="shared" si="11"/>
        <v>983.90297258315775</v>
      </c>
      <c r="J79" s="14">
        <f t="shared" si="8"/>
        <v>87755.589476395195</v>
      </c>
      <c r="K79" s="14">
        <f t="shared" si="9"/>
        <v>1543892.928823872</v>
      </c>
      <c r="L79" s="21">
        <f t="shared" si="12"/>
        <v>17.495024926265852</v>
      </c>
    </row>
    <row r="80" spans="1:12" x14ac:dyDescent="0.2">
      <c r="A80" s="17">
        <v>71</v>
      </c>
      <c r="B80" s="9">
        <v>104</v>
      </c>
      <c r="C80" s="9">
        <v>7704</v>
      </c>
      <c r="D80" s="9">
        <v>8870</v>
      </c>
      <c r="E80" s="18">
        <v>0.5</v>
      </c>
      <c r="F80" s="19">
        <f t="shared" si="10"/>
        <v>1.2549776758778811E-2</v>
      </c>
      <c r="G80" s="19">
        <f t="shared" si="7"/>
        <v>1.2471519366830554E-2</v>
      </c>
      <c r="H80" s="14">
        <f t="shared" si="13"/>
        <v>87263.637990103613</v>
      </c>
      <c r="I80" s="14">
        <f t="shared" si="11"/>
        <v>1088.3101512136677</v>
      </c>
      <c r="J80" s="14">
        <f t="shared" si="8"/>
        <v>86719.482914496781</v>
      </c>
      <c r="K80" s="14">
        <f t="shared" si="9"/>
        <v>1456137.3393474768</v>
      </c>
      <c r="L80" s="21">
        <f t="shared" si="12"/>
        <v>16.686644894550628</v>
      </c>
    </row>
    <row r="81" spans="1:12" x14ac:dyDescent="0.2">
      <c r="A81" s="17">
        <v>72</v>
      </c>
      <c r="B81" s="9">
        <v>109</v>
      </c>
      <c r="C81" s="9">
        <v>9650</v>
      </c>
      <c r="D81" s="9">
        <v>7595</v>
      </c>
      <c r="E81" s="18">
        <v>0.5</v>
      </c>
      <c r="F81" s="19">
        <f t="shared" si="10"/>
        <v>1.2641345317483328E-2</v>
      </c>
      <c r="G81" s="19">
        <f t="shared" si="7"/>
        <v>1.2561945372824708E-2</v>
      </c>
      <c r="H81" s="14">
        <f t="shared" si="13"/>
        <v>86175.327838889949</v>
      </c>
      <c r="I81" s="14">
        <f t="shared" si="11"/>
        <v>1082.529760797396</v>
      </c>
      <c r="J81" s="14">
        <f t="shared" si="8"/>
        <v>85634.062958491253</v>
      </c>
      <c r="K81" s="14">
        <f t="shared" si="9"/>
        <v>1369417.8564329802</v>
      </c>
      <c r="L81" s="21">
        <f t="shared" si="12"/>
        <v>15.891066396558314</v>
      </c>
    </row>
    <row r="82" spans="1:12" x14ac:dyDescent="0.2">
      <c r="A82" s="17">
        <v>73</v>
      </c>
      <c r="B82" s="9">
        <v>132</v>
      </c>
      <c r="C82" s="9">
        <v>5568</v>
      </c>
      <c r="D82" s="9">
        <v>9496</v>
      </c>
      <c r="E82" s="18">
        <v>0.5</v>
      </c>
      <c r="F82" s="19">
        <f t="shared" si="10"/>
        <v>1.7525225703664365E-2</v>
      </c>
      <c r="G82" s="19">
        <f t="shared" si="7"/>
        <v>1.7372992892866545E-2</v>
      </c>
      <c r="H82" s="14">
        <f t="shared" si="13"/>
        <v>85092.798078092557</v>
      </c>
      <c r="I82" s="14">
        <f t="shared" si="11"/>
        <v>1478.31657624483</v>
      </c>
      <c r="J82" s="14">
        <f t="shared" si="8"/>
        <v>84353.639789970141</v>
      </c>
      <c r="K82" s="14">
        <f t="shared" si="9"/>
        <v>1283783.7934744889</v>
      </c>
      <c r="L82" s="21">
        <f t="shared" si="12"/>
        <v>15.086867778120503</v>
      </c>
    </row>
    <row r="83" spans="1:12" x14ac:dyDescent="0.2">
      <c r="A83" s="17">
        <v>74</v>
      </c>
      <c r="B83" s="9">
        <v>102</v>
      </c>
      <c r="C83" s="9">
        <v>6218</v>
      </c>
      <c r="D83" s="9">
        <v>5472</v>
      </c>
      <c r="E83" s="18">
        <v>0.5</v>
      </c>
      <c r="F83" s="19">
        <f t="shared" si="10"/>
        <v>1.74508126603935E-2</v>
      </c>
      <c r="G83" s="19">
        <f t="shared" si="7"/>
        <v>1.7299864314789689E-2</v>
      </c>
      <c r="H83" s="14">
        <f t="shared" si="13"/>
        <v>83614.481501847724</v>
      </c>
      <c r="I83" s="14">
        <f t="shared" si="11"/>
        <v>1446.5191847334579</v>
      </c>
      <c r="J83" s="14">
        <f t="shared" si="8"/>
        <v>82891.221909480984</v>
      </c>
      <c r="K83" s="14">
        <f t="shared" si="9"/>
        <v>1199430.1536845188</v>
      </c>
      <c r="L83" s="21">
        <f t="shared" si="12"/>
        <v>14.344765788663219</v>
      </c>
    </row>
    <row r="84" spans="1:12" x14ac:dyDescent="0.2">
      <c r="A84" s="17">
        <v>75</v>
      </c>
      <c r="B84" s="9">
        <v>149</v>
      </c>
      <c r="C84" s="9">
        <v>6664</v>
      </c>
      <c r="D84" s="9">
        <v>6069</v>
      </c>
      <c r="E84" s="18">
        <v>0.5</v>
      </c>
      <c r="F84" s="19">
        <f t="shared" si="10"/>
        <v>2.3403754024974476E-2</v>
      </c>
      <c r="G84" s="19">
        <f t="shared" si="7"/>
        <v>2.3133053873622109E-2</v>
      </c>
      <c r="H84" s="14">
        <f t="shared" si="13"/>
        <v>82167.962317114259</v>
      </c>
      <c r="I84" s="14">
        <f t="shared" si="11"/>
        <v>1900.7958989675556</v>
      </c>
      <c r="J84" s="14">
        <f t="shared" si="8"/>
        <v>81217.56436763049</v>
      </c>
      <c r="K84" s="14">
        <f t="shared" si="9"/>
        <v>1116538.9317750379</v>
      </c>
      <c r="L84" s="21">
        <f t="shared" si="12"/>
        <v>13.588494837756015</v>
      </c>
    </row>
    <row r="85" spans="1:12" x14ac:dyDescent="0.2">
      <c r="A85" s="17">
        <v>76</v>
      </c>
      <c r="B85" s="9">
        <v>147</v>
      </c>
      <c r="C85" s="9">
        <v>6660</v>
      </c>
      <c r="D85" s="9">
        <v>6505</v>
      </c>
      <c r="E85" s="18">
        <v>0.5</v>
      </c>
      <c r="F85" s="19">
        <f t="shared" si="10"/>
        <v>2.2331940751993924E-2</v>
      </c>
      <c r="G85" s="19">
        <f t="shared" si="7"/>
        <v>2.208533653846154E-2</v>
      </c>
      <c r="H85" s="14">
        <f t="shared" si="13"/>
        <v>80267.166418146706</v>
      </c>
      <c r="I85" s="14">
        <f t="shared" si="11"/>
        <v>1772.7273833334684</v>
      </c>
      <c r="J85" s="14">
        <f t="shared" si="8"/>
        <v>79380.802726479975</v>
      </c>
      <c r="K85" s="14">
        <f t="shared" si="9"/>
        <v>1035321.3674074074</v>
      </c>
      <c r="L85" s="21">
        <f t="shared" si="12"/>
        <v>12.898441711695247</v>
      </c>
    </row>
    <row r="86" spans="1:12" x14ac:dyDescent="0.2">
      <c r="A86" s="17">
        <v>77</v>
      </c>
      <c r="B86" s="9">
        <v>158</v>
      </c>
      <c r="C86" s="9">
        <v>5859</v>
      </c>
      <c r="D86" s="9">
        <v>6493</v>
      </c>
      <c r="E86" s="18">
        <v>0.5</v>
      </c>
      <c r="F86" s="19">
        <f t="shared" si="10"/>
        <v>2.5582901554404146E-2</v>
      </c>
      <c r="G86" s="19">
        <f t="shared" si="7"/>
        <v>2.5259792166266989E-2</v>
      </c>
      <c r="H86" s="14">
        <f t="shared" si="13"/>
        <v>78494.439034813244</v>
      </c>
      <c r="I86" s="14">
        <f t="shared" si="11"/>
        <v>1982.7532162270973</v>
      </c>
      <c r="J86" s="14">
        <f t="shared" si="8"/>
        <v>77503.062426699704</v>
      </c>
      <c r="K86" s="14">
        <f t="shared" si="9"/>
        <v>955940.56468092743</v>
      </c>
      <c r="L86" s="21">
        <f t="shared" si="12"/>
        <v>12.178449536494631</v>
      </c>
    </row>
    <row r="87" spans="1:12" x14ac:dyDescent="0.2">
      <c r="A87" s="17">
        <v>78</v>
      </c>
      <c r="B87" s="9">
        <v>162</v>
      </c>
      <c r="C87" s="9">
        <v>5330</v>
      </c>
      <c r="D87" s="9">
        <v>5722</v>
      </c>
      <c r="E87" s="18">
        <v>0.5</v>
      </c>
      <c r="F87" s="19">
        <f t="shared" si="10"/>
        <v>2.9315960912052116E-2</v>
      </c>
      <c r="G87" s="19">
        <f t="shared" si="7"/>
        <v>2.8892455858747994E-2</v>
      </c>
      <c r="H87" s="14">
        <f t="shared" si="13"/>
        <v>76511.685818586149</v>
      </c>
      <c r="I87" s="14">
        <f t="shared" si="11"/>
        <v>2210.6105051918953</v>
      </c>
      <c r="J87" s="14">
        <f t="shared" si="8"/>
        <v>75406.380565990199</v>
      </c>
      <c r="K87" s="14">
        <f t="shared" si="9"/>
        <v>878437.50225422776</v>
      </c>
      <c r="L87" s="21">
        <f t="shared" si="12"/>
        <v>11.481089363748387</v>
      </c>
    </row>
    <row r="88" spans="1:12" x14ac:dyDescent="0.2">
      <c r="A88" s="17">
        <v>79</v>
      </c>
      <c r="B88" s="9">
        <v>164</v>
      </c>
      <c r="C88" s="9">
        <v>5146</v>
      </c>
      <c r="D88" s="9">
        <v>5179</v>
      </c>
      <c r="E88" s="18">
        <v>0.5</v>
      </c>
      <c r="F88" s="19">
        <f t="shared" si="10"/>
        <v>3.1767554479418883E-2</v>
      </c>
      <c r="G88" s="19">
        <f t="shared" si="7"/>
        <v>3.1270855181618838E-2</v>
      </c>
      <c r="H88" s="14">
        <f t="shared" si="13"/>
        <v>74301.075313394249</v>
      </c>
      <c r="I88" s="14">
        <f t="shared" si="11"/>
        <v>2323.4581659637061</v>
      </c>
      <c r="J88" s="14">
        <f t="shared" si="8"/>
        <v>73139.346230412397</v>
      </c>
      <c r="K88" s="14">
        <f t="shared" si="9"/>
        <v>803031.12168823753</v>
      </c>
      <c r="L88" s="21">
        <f t="shared" si="12"/>
        <v>10.807799460521068</v>
      </c>
    </row>
    <row r="89" spans="1:12" x14ac:dyDescent="0.2">
      <c r="A89" s="17">
        <v>80</v>
      </c>
      <c r="B89" s="9">
        <v>164</v>
      </c>
      <c r="C89" s="9">
        <v>4873</v>
      </c>
      <c r="D89" s="9">
        <v>4982</v>
      </c>
      <c r="E89" s="18">
        <v>0.5</v>
      </c>
      <c r="F89" s="19">
        <f t="shared" si="10"/>
        <v>3.3282597666159312E-2</v>
      </c>
      <c r="G89" s="19">
        <f t="shared" si="7"/>
        <v>3.273779818345144E-2</v>
      </c>
      <c r="H89" s="14">
        <f t="shared" si="13"/>
        <v>71977.617147430545</v>
      </c>
      <c r="I89" s="14">
        <f t="shared" si="11"/>
        <v>2356.3887038983148</v>
      </c>
      <c r="J89" s="14">
        <f t="shared" si="8"/>
        <v>70799.422795481398</v>
      </c>
      <c r="K89" s="14">
        <f t="shared" si="9"/>
        <v>729891.77545782516</v>
      </c>
      <c r="L89" s="21">
        <f t="shared" si="12"/>
        <v>10.140538189292931</v>
      </c>
    </row>
    <row r="90" spans="1:12" x14ac:dyDescent="0.2">
      <c r="A90" s="17">
        <v>81</v>
      </c>
      <c r="B90" s="9">
        <v>215</v>
      </c>
      <c r="C90" s="9">
        <v>4235</v>
      </c>
      <c r="D90" s="9">
        <v>4695</v>
      </c>
      <c r="E90" s="18">
        <v>0.5</v>
      </c>
      <c r="F90" s="19">
        <f t="shared" si="10"/>
        <v>4.8152295632698766E-2</v>
      </c>
      <c r="G90" s="19">
        <f t="shared" si="7"/>
        <v>4.7020229633679606E-2</v>
      </c>
      <c r="H90" s="14">
        <f t="shared" si="13"/>
        <v>69621.228443532236</v>
      </c>
      <c r="I90" s="14">
        <f t="shared" si="11"/>
        <v>3273.6061487937518</v>
      </c>
      <c r="J90" s="14">
        <f t="shared" si="8"/>
        <v>67984.425369135352</v>
      </c>
      <c r="K90" s="14">
        <f t="shared" si="9"/>
        <v>659092.35266234376</v>
      </c>
      <c r="L90" s="21">
        <f t="shared" si="12"/>
        <v>9.4668302671061664</v>
      </c>
    </row>
    <row r="91" spans="1:12" x14ac:dyDescent="0.2">
      <c r="A91" s="17">
        <v>82</v>
      </c>
      <c r="B91" s="9">
        <v>197</v>
      </c>
      <c r="C91" s="9">
        <v>3919</v>
      </c>
      <c r="D91" s="9">
        <v>4049</v>
      </c>
      <c r="E91" s="18">
        <v>0.5</v>
      </c>
      <c r="F91" s="19">
        <f t="shared" si="10"/>
        <v>4.9447791164658632E-2</v>
      </c>
      <c r="G91" s="19">
        <f t="shared" si="7"/>
        <v>4.8254745866503371E-2</v>
      </c>
      <c r="H91" s="14">
        <f t="shared" si="13"/>
        <v>66347.622294738481</v>
      </c>
      <c r="I91" s="14">
        <f t="shared" si="11"/>
        <v>3201.5876526793586</v>
      </c>
      <c r="J91" s="14">
        <f t="shared" si="8"/>
        <v>64746.828468398802</v>
      </c>
      <c r="K91" s="14">
        <f t="shared" si="9"/>
        <v>591107.92729320843</v>
      </c>
      <c r="L91" s="21">
        <f t="shared" si="12"/>
        <v>8.9092556273879406</v>
      </c>
    </row>
    <row r="92" spans="1:12" x14ac:dyDescent="0.2">
      <c r="A92" s="17">
        <v>83</v>
      </c>
      <c r="B92" s="9">
        <v>190</v>
      </c>
      <c r="C92" s="9">
        <v>3602</v>
      </c>
      <c r="D92" s="9">
        <v>3763</v>
      </c>
      <c r="E92" s="18">
        <v>0.5</v>
      </c>
      <c r="F92" s="19">
        <f t="shared" si="10"/>
        <v>5.1595383570943655E-2</v>
      </c>
      <c r="G92" s="19">
        <f t="shared" si="7"/>
        <v>5.0297816015883519E-2</v>
      </c>
      <c r="H92" s="14">
        <f t="shared" si="13"/>
        <v>63146.034642059123</v>
      </c>
      <c r="I92" s="14">
        <f t="shared" si="11"/>
        <v>3176.107632558897</v>
      </c>
      <c r="J92" s="14">
        <f t="shared" si="8"/>
        <v>61557.980825779676</v>
      </c>
      <c r="K92" s="14">
        <f t="shared" si="9"/>
        <v>526361.09882480965</v>
      </c>
      <c r="L92" s="21">
        <f t="shared" si="12"/>
        <v>8.3356160336665219</v>
      </c>
    </row>
    <row r="93" spans="1:12" x14ac:dyDescent="0.2">
      <c r="A93" s="17">
        <v>84</v>
      </c>
      <c r="B93" s="9">
        <v>211</v>
      </c>
      <c r="C93" s="9">
        <v>3237</v>
      </c>
      <c r="D93" s="9">
        <v>3412</v>
      </c>
      <c r="E93" s="18">
        <v>0.5</v>
      </c>
      <c r="F93" s="19">
        <f t="shared" si="10"/>
        <v>6.3468190705369229E-2</v>
      </c>
      <c r="G93" s="19">
        <f t="shared" si="7"/>
        <v>6.1516034985422741E-2</v>
      </c>
      <c r="H93" s="14">
        <f t="shared" si="13"/>
        <v>59969.927009500228</v>
      </c>
      <c r="I93" s="14">
        <f t="shared" si="11"/>
        <v>3689.1121279896643</v>
      </c>
      <c r="J93" s="14">
        <f t="shared" si="8"/>
        <v>58125.370945505398</v>
      </c>
      <c r="K93" s="14">
        <f t="shared" si="9"/>
        <v>464803.11799902999</v>
      </c>
      <c r="L93" s="21">
        <f t="shared" si="12"/>
        <v>7.7506033636725533</v>
      </c>
    </row>
    <row r="94" spans="1:12" x14ac:dyDescent="0.2">
      <c r="A94" s="17">
        <v>85</v>
      </c>
      <c r="B94" s="9">
        <v>203</v>
      </c>
      <c r="C94" s="9">
        <v>2810</v>
      </c>
      <c r="D94" s="9">
        <v>3067</v>
      </c>
      <c r="E94" s="18">
        <v>0.5</v>
      </c>
      <c r="F94" s="19">
        <f t="shared" si="10"/>
        <v>6.9082865407520844E-2</v>
      </c>
      <c r="G94" s="19">
        <f t="shared" si="7"/>
        <v>6.6776315789473698E-2</v>
      </c>
      <c r="H94" s="14">
        <f t="shared" si="13"/>
        <v>56280.814881510567</v>
      </c>
      <c r="I94" s="14">
        <f t="shared" si="11"/>
        <v>3758.2254674166602</v>
      </c>
      <c r="J94" s="14">
        <f t="shared" si="8"/>
        <v>54401.702147802236</v>
      </c>
      <c r="K94" s="14">
        <f t="shared" si="9"/>
        <v>406677.7470535246</v>
      </c>
      <c r="L94" s="21">
        <f t="shared" si="12"/>
        <v>7.2258681383649757</v>
      </c>
    </row>
    <row r="95" spans="1:12" x14ac:dyDescent="0.2">
      <c r="A95" s="17">
        <v>86</v>
      </c>
      <c r="B95" s="9">
        <v>236</v>
      </c>
      <c r="C95" s="9">
        <v>2615</v>
      </c>
      <c r="D95" s="9">
        <v>2654</v>
      </c>
      <c r="E95" s="18">
        <v>0.5</v>
      </c>
      <c r="F95" s="19">
        <f t="shared" si="10"/>
        <v>8.9580565572214846E-2</v>
      </c>
      <c r="G95" s="19">
        <f t="shared" si="7"/>
        <v>8.5740236148955484E-2</v>
      </c>
      <c r="H95" s="14">
        <f t="shared" si="13"/>
        <v>52522.589414093905</v>
      </c>
      <c r="I95" s="14">
        <f t="shared" si="11"/>
        <v>4503.2992195190409</v>
      </c>
      <c r="J95" s="14">
        <f t="shared" si="8"/>
        <v>50270.93980433439</v>
      </c>
      <c r="K95" s="14">
        <f t="shared" si="9"/>
        <v>352276.04490572237</v>
      </c>
      <c r="L95" s="21">
        <f t="shared" si="12"/>
        <v>6.7071339938771688</v>
      </c>
    </row>
    <row r="96" spans="1:12" x14ac:dyDescent="0.2">
      <c r="A96" s="17">
        <v>87</v>
      </c>
      <c r="B96" s="9">
        <v>221</v>
      </c>
      <c r="C96" s="9">
        <v>2251</v>
      </c>
      <c r="D96" s="9">
        <v>2405</v>
      </c>
      <c r="E96" s="18">
        <v>0.5</v>
      </c>
      <c r="F96" s="19">
        <f t="shared" si="10"/>
        <v>9.4931271477663226E-2</v>
      </c>
      <c r="G96" s="19">
        <f t="shared" si="7"/>
        <v>9.0629485339347948E-2</v>
      </c>
      <c r="H96" s="14">
        <f t="shared" si="13"/>
        <v>48019.290194574867</v>
      </c>
      <c r="I96" s="14">
        <f t="shared" si="11"/>
        <v>4351.9635566951174</v>
      </c>
      <c r="J96" s="14">
        <f t="shared" si="8"/>
        <v>45843.308416227308</v>
      </c>
      <c r="K96" s="14">
        <f t="shared" si="9"/>
        <v>302005.10510138801</v>
      </c>
      <c r="L96" s="21">
        <f t="shared" si="12"/>
        <v>6.2892455069131366</v>
      </c>
    </row>
    <row r="97" spans="1:12" x14ac:dyDescent="0.2">
      <c r="A97" s="17">
        <v>88</v>
      </c>
      <c r="B97" s="9">
        <v>213</v>
      </c>
      <c r="C97" s="9">
        <v>1944</v>
      </c>
      <c r="D97" s="9">
        <v>2046</v>
      </c>
      <c r="E97" s="18">
        <v>0.5</v>
      </c>
      <c r="F97" s="19">
        <f t="shared" si="10"/>
        <v>0.10676691729323308</v>
      </c>
      <c r="G97" s="19">
        <f t="shared" si="7"/>
        <v>0.10135617416131333</v>
      </c>
      <c r="H97" s="14">
        <f t="shared" si="13"/>
        <v>43667.326637879749</v>
      </c>
      <c r="I97" s="14">
        <f t="shared" si="11"/>
        <v>4425.9531638678964</v>
      </c>
      <c r="J97" s="14">
        <f t="shared" si="8"/>
        <v>41454.350055945804</v>
      </c>
      <c r="K97" s="14">
        <f t="shared" si="9"/>
        <v>256161.79668516072</v>
      </c>
      <c r="L97" s="21">
        <f t="shared" si="12"/>
        <v>5.8662120264296211</v>
      </c>
    </row>
    <row r="98" spans="1:12" x14ac:dyDescent="0.2">
      <c r="A98" s="17">
        <v>89</v>
      </c>
      <c r="B98" s="9">
        <v>199</v>
      </c>
      <c r="C98" s="9">
        <v>1715</v>
      </c>
      <c r="D98" s="9">
        <v>1745</v>
      </c>
      <c r="E98" s="18">
        <v>0.5</v>
      </c>
      <c r="F98" s="19">
        <f t="shared" si="10"/>
        <v>0.11502890173410404</v>
      </c>
      <c r="G98" s="19">
        <f t="shared" si="7"/>
        <v>0.10877288876742279</v>
      </c>
      <c r="H98" s="14">
        <f t="shared" si="13"/>
        <v>39241.373474011853</v>
      </c>
      <c r="I98" s="14">
        <f t="shared" si="11"/>
        <v>4268.3975519695869</v>
      </c>
      <c r="J98" s="14">
        <f t="shared" si="8"/>
        <v>37107.174698027055</v>
      </c>
      <c r="K98" s="14">
        <f>K99+J98</f>
        <v>214707.44662921492</v>
      </c>
      <c r="L98" s="21">
        <f t="shared" si="12"/>
        <v>5.4714559563366949</v>
      </c>
    </row>
    <row r="99" spans="1:12" x14ac:dyDescent="0.2">
      <c r="A99" s="17">
        <v>90</v>
      </c>
      <c r="B99" s="9">
        <v>208</v>
      </c>
      <c r="C99" s="9">
        <v>1443</v>
      </c>
      <c r="D99" s="9">
        <v>1535</v>
      </c>
      <c r="E99" s="18">
        <v>0.5</v>
      </c>
      <c r="F99" s="23">
        <f t="shared" si="10"/>
        <v>0.13969106783075891</v>
      </c>
      <c r="G99" s="23">
        <f t="shared" si="7"/>
        <v>0.13057124921531701</v>
      </c>
      <c r="H99" s="24">
        <f t="shared" si="13"/>
        <v>34972.975922042264</v>
      </c>
      <c r="I99" s="24">
        <f t="shared" si="11"/>
        <v>4566.4651549182618</v>
      </c>
      <c r="J99" s="24">
        <f t="shared" si="8"/>
        <v>32689.743344583134</v>
      </c>
      <c r="K99" s="24">
        <f t="shared" ref="K99:K108" si="14">K100+J99</f>
        <v>177600.27193118786</v>
      </c>
      <c r="L99" s="25">
        <f t="shared" si="12"/>
        <v>5.0782144569874168</v>
      </c>
    </row>
    <row r="100" spans="1:12" x14ac:dyDescent="0.2">
      <c r="A100" s="17">
        <v>91</v>
      </c>
      <c r="B100" s="9">
        <v>186</v>
      </c>
      <c r="C100" s="9">
        <v>1192</v>
      </c>
      <c r="D100" s="9">
        <v>1251</v>
      </c>
      <c r="E100" s="18">
        <v>0.5</v>
      </c>
      <c r="F100" s="23">
        <f t="shared" si="10"/>
        <v>0.15227179697093737</v>
      </c>
      <c r="G100" s="23">
        <f t="shared" si="7"/>
        <v>0.14149866869532141</v>
      </c>
      <c r="H100" s="24">
        <f t="shared" si="13"/>
        <v>30406.510767124004</v>
      </c>
      <c r="I100" s="24">
        <f t="shared" si="11"/>
        <v>4302.4807932180029</v>
      </c>
      <c r="J100" s="24">
        <f t="shared" si="8"/>
        <v>28255.270370515002</v>
      </c>
      <c r="K100" s="24">
        <f t="shared" si="14"/>
        <v>144910.52858660472</v>
      </c>
      <c r="L100" s="25">
        <f t="shared" si="12"/>
        <v>4.7657730180367901</v>
      </c>
    </row>
    <row r="101" spans="1:12" x14ac:dyDescent="0.2">
      <c r="A101" s="17">
        <v>92</v>
      </c>
      <c r="B101" s="9">
        <v>138</v>
      </c>
      <c r="C101" s="9">
        <v>925</v>
      </c>
      <c r="D101" s="9">
        <v>1003</v>
      </c>
      <c r="E101" s="18">
        <v>0.5</v>
      </c>
      <c r="F101" s="23">
        <f t="shared" si="10"/>
        <v>0.14315352697095435</v>
      </c>
      <c r="G101" s="23">
        <f t="shared" si="7"/>
        <v>0.13359148112294289</v>
      </c>
      <c r="H101" s="24">
        <f t="shared" si="13"/>
        <v>26104.029973905999</v>
      </c>
      <c r="I101" s="24">
        <f t="shared" si="11"/>
        <v>3487.2760274917987</v>
      </c>
      <c r="J101" s="24">
        <f t="shared" si="8"/>
        <v>24360.391960160097</v>
      </c>
      <c r="K101" s="24">
        <f t="shared" si="14"/>
        <v>116655.25821608973</v>
      </c>
      <c r="L101" s="25">
        <f t="shared" si="12"/>
        <v>4.4688601082936303</v>
      </c>
    </row>
    <row r="102" spans="1:12" x14ac:dyDescent="0.2">
      <c r="A102" s="17">
        <v>93</v>
      </c>
      <c r="B102" s="9">
        <v>142</v>
      </c>
      <c r="C102" s="9">
        <v>670</v>
      </c>
      <c r="D102" s="9">
        <v>783</v>
      </c>
      <c r="E102" s="18">
        <v>0.5</v>
      </c>
      <c r="F102" s="23">
        <f t="shared" si="10"/>
        <v>0.19545767377838955</v>
      </c>
      <c r="G102" s="23">
        <f t="shared" si="7"/>
        <v>0.17805642633228838</v>
      </c>
      <c r="H102" s="24">
        <f t="shared" si="13"/>
        <v>22616.753946414199</v>
      </c>
      <c r="I102" s="24">
        <f t="shared" si="11"/>
        <v>4027.0583829351922</v>
      </c>
      <c r="J102" s="24">
        <f t="shared" si="8"/>
        <v>20603.224754946601</v>
      </c>
      <c r="K102" s="24">
        <f t="shared" si="14"/>
        <v>92294.866255929635</v>
      </c>
      <c r="L102" s="25">
        <f t="shared" si="12"/>
        <v>4.0808184266673972</v>
      </c>
    </row>
    <row r="103" spans="1:12" x14ac:dyDescent="0.2">
      <c r="A103" s="17">
        <v>94</v>
      </c>
      <c r="B103" s="9">
        <v>116</v>
      </c>
      <c r="C103" s="9">
        <v>542</v>
      </c>
      <c r="D103" s="9">
        <v>539</v>
      </c>
      <c r="E103" s="18">
        <v>0.5</v>
      </c>
      <c r="F103" s="23">
        <f t="shared" si="10"/>
        <v>0.21461609620721553</v>
      </c>
      <c r="G103" s="23">
        <f t="shared" si="7"/>
        <v>0.19381787802840433</v>
      </c>
      <c r="H103" s="24">
        <f t="shared" si="13"/>
        <v>18589.695563479007</v>
      </c>
      <c r="I103" s="24">
        <f t="shared" si="11"/>
        <v>3603.0153473075434</v>
      </c>
      <c r="J103" s="24">
        <f t="shared" si="8"/>
        <v>16788.187889825233</v>
      </c>
      <c r="K103" s="24">
        <f t="shared" si="14"/>
        <v>71691.641500983038</v>
      </c>
      <c r="L103" s="25">
        <f t="shared" si="12"/>
        <v>3.8565258509035076</v>
      </c>
    </row>
    <row r="104" spans="1:12" x14ac:dyDescent="0.2">
      <c r="A104" s="17">
        <v>95</v>
      </c>
      <c r="B104" s="9">
        <v>93</v>
      </c>
      <c r="C104" s="9">
        <v>371</v>
      </c>
      <c r="D104" s="9">
        <v>423</v>
      </c>
      <c r="E104" s="18">
        <v>0.5</v>
      </c>
      <c r="F104" s="23">
        <f t="shared" si="10"/>
        <v>0.23425692695214106</v>
      </c>
      <c r="G104" s="23">
        <f t="shared" si="7"/>
        <v>0.20969560315670802</v>
      </c>
      <c r="H104" s="24">
        <f t="shared" si="13"/>
        <v>14986.680216171462</v>
      </c>
      <c r="I104" s="24">
        <f t="shared" si="11"/>
        <v>3142.6409472467781</v>
      </c>
      <c r="J104" s="24">
        <f t="shared" si="8"/>
        <v>13415.359742548073</v>
      </c>
      <c r="K104" s="24">
        <f t="shared" si="14"/>
        <v>54903.453611157805</v>
      </c>
      <c r="L104" s="25">
        <f t="shared" si="12"/>
        <v>3.6634833611725379</v>
      </c>
    </row>
    <row r="105" spans="1:12" x14ac:dyDescent="0.2">
      <c r="A105" s="17">
        <v>96</v>
      </c>
      <c r="B105" s="9">
        <v>61</v>
      </c>
      <c r="C105" s="9">
        <v>245</v>
      </c>
      <c r="D105" s="9">
        <v>282</v>
      </c>
      <c r="E105" s="18">
        <v>0.5</v>
      </c>
      <c r="F105" s="23">
        <f t="shared" si="10"/>
        <v>0.23149905123339659</v>
      </c>
      <c r="G105" s="23">
        <f t="shared" si="7"/>
        <v>0.20748299319727892</v>
      </c>
      <c r="H105" s="24">
        <f t="shared" si="13"/>
        <v>11844.039268924684</v>
      </c>
      <c r="I105" s="24">
        <f t="shared" si="11"/>
        <v>2457.4367190626044</v>
      </c>
      <c r="J105" s="24">
        <f t="shared" si="8"/>
        <v>10615.320909393382</v>
      </c>
      <c r="K105" s="24">
        <f t="shared" si="14"/>
        <v>41488.093868609736</v>
      </c>
      <c r="L105" s="25">
        <f t="shared" si="12"/>
        <v>3.5028669634237395</v>
      </c>
    </row>
    <row r="106" spans="1:12" x14ac:dyDescent="0.2">
      <c r="A106" s="17">
        <v>97</v>
      </c>
      <c r="B106" s="9">
        <v>51</v>
      </c>
      <c r="C106" s="9">
        <v>224</v>
      </c>
      <c r="D106" s="9">
        <v>200</v>
      </c>
      <c r="E106" s="18">
        <v>0.5</v>
      </c>
      <c r="F106" s="23">
        <f t="shared" si="10"/>
        <v>0.24056603773584906</v>
      </c>
      <c r="G106" s="23">
        <f t="shared" si="7"/>
        <v>0.21473684210526317</v>
      </c>
      <c r="H106" s="24">
        <f t="shared" si="13"/>
        <v>9386.6025498620802</v>
      </c>
      <c r="I106" s="24">
        <f t="shared" si="11"/>
        <v>2015.6493896545942</v>
      </c>
      <c r="J106" s="24">
        <f t="shared" si="8"/>
        <v>8378.777855034783</v>
      </c>
      <c r="K106" s="24">
        <f t="shared" si="14"/>
        <v>30872.772959216356</v>
      </c>
      <c r="L106" s="25">
        <f t="shared" si="12"/>
        <v>3.2890252671527014</v>
      </c>
    </row>
    <row r="107" spans="1:12" x14ac:dyDescent="0.2">
      <c r="A107" s="17">
        <v>98</v>
      </c>
      <c r="B107" s="9">
        <v>48</v>
      </c>
      <c r="C107" s="9">
        <v>141</v>
      </c>
      <c r="D107" s="9">
        <v>168</v>
      </c>
      <c r="E107" s="18">
        <v>0.5</v>
      </c>
      <c r="F107" s="23">
        <f t="shared" si="10"/>
        <v>0.31067961165048541</v>
      </c>
      <c r="G107" s="23">
        <f t="shared" si="7"/>
        <v>0.26890756302521007</v>
      </c>
      <c r="H107" s="24">
        <f t="shared" si="13"/>
        <v>7370.9531602074858</v>
      </c>
      <c r="I107" s="24">
        <f t="shared" si="11"/>
        <v>1982.1050514843657</v>
      </c>
      <c r="J107" s="24">
        <f t="shared" si="8"/>
        <v>6379.9006344653035</v>
      </c>
      <c r="K107" s="24">
        <f t="shared" si="14"/>
        <v>22493.995104181573</v>
      </c>
      <c r="L107" s="25">
        <f t="shared" si="12"/>
        <v>3.0517077798861481</v>
      </c>
    </row>
    <row r="108" spans="1:12" x14ac:dyDescent="0.2">
      <c r="A108" s="17">
        <v>99</v>
      </c>
      <c r="B108" s="9">
        <v>31</v>
      </c>
      <c r="C108" s="9">
        <v>117</v>
      </c>
      <c r="D108" s="9">
        <v>113</v>
      </c>
      <c r="E108" s="18">
        <v>0.5</v>
      </c>
      <c r="F108" s="23">
        <f t="shared" si="10"/>
        <v>0.26956521739130435</v>
      </c>
      <c r="G108" s="23">
        <f t="shared" si="7"/>
        <v>0.23754789272030655</v>
      </c>
      <c r="H108" s="24">
        <f t="shared" si="13"/>
        <v>5388.8481087231203</v>
      </c>
      <c r="I108" s="24">
        <f t="shared" si="11"/>
        <v>1280.1095124169867</v>
      </c>
      <c r="J108" s="24">
        <f t="shared" si="8"/>
        <v>4748.7933525146263</v>
      </c>
      <c r="K108" s="24">
        <f t="shared" si="14"/>
        <v>16114.09446971627</v>
      </c>
      <c r="L108" s="25">
        <f t="shared" si="12"/>
        <v>2.9902669632925472</v>
      </c>
    </row>
    <row r="109" spans="1:12" x14ac:dyDescent="0.2">
      <c r="A109" s="17" t="s">
        <v>22</v>
      </c>
      <c r="B109" s="9">
        <v>62</v>
      </c>
      <c r="C109" s="9">
        <v>160</v>
      </c>
      <c r="D109" s="9">
        <v>183</v>
      </c>
      <c r="E109" s="22"/>
      <c r="F109" s="23">
        <f>B109/((C109+D109)/2)</f>
        <v>0.36151603498542273</v>
      </c>
      <c r="G109" s="23">
        <v>1</v>
      </c>
      <c r="H109" s="24">
        <f>H108-I108</f>
        <v>4108.7385963061333</v>
      </c>
      <c r="I109" s="24">
        <f>H109*G109</f>
        <v>4108.7385963061333</v>
      </c>
      <c r="J109" s="24">
        <f>H109/F109</f>
        <v>11365.301117201643</v>
      </c>
      <c r="K109" s="24">
        <f>J109</f>
        <v>11365.301117201643</v>
      </c>
      <c r="L109" s="25">
        <f>K109/H109</f>
        <v>2.7661290322580645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9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9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9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9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9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9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9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9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9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9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9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9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40909</v>
      </c>
      <c r="D7" s="42">
        <v>41275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41</v>
      </c>
      <c r="C9" s="9">
        <v>15481</v>
      </c>
      <c r="D9" s="9">
        <v>14236</v>
      </c>
      <c r="E9" s="18">
        <v>0.5</v>
      </c>
      <c r="F9" s="19">
        <f t="shared" ref="F9:F40" si="0">B9/((C9+D9)/2)</f>
        <v>2.7593633273883637E-3</v>
      </c>
      <c r="G9" s="19">
        <f t="shared" ref="G9:G72" si="1">F9/((1+(1-E9)*F9))</f>
        <v>2.7555615296726934E-3</v>
      </c>
      <c r="H9" s="14">
        <v>100000</v>
      </c>
      <c r="I9" s="14">
        <f>H9*G9</f>
        <v>275.55615296726933</v>
      </c>
      <c r="J9" s="14">
        <f t="shared" ref="J9:J72" si="2">H10+I9*E9</f>
        <v>99862.221923516365</v>
      </c>
      <c r="K9" s="14">
        <f t="shared" ref="K9:K72" si="3">K10+J9</f>
        <v>8339079.7779910965</v>
      </c>
      <c r="L9" s="20">
        <f>K9/H9</f>
        <v>83.390797779910969</v>
      </c>
    </row>
    <row r="10" spans="1:13" x14ac:dyDescent="0.2">
      <c r="A10" s="17">
        <v>1</v>
      </c>
      <c r="B10" s="9">
        <v>7</v>
      </c>
      <c r="C10" s="9">
        <v>16086</v>
      </c>
      <c r="D10" s="9">
        <v>15792</v>
      </c>
      <c r="E10" s="18">
        <v>0.5</v>
      </c>
      <c r="F10" s="19">
        <f t="shared" si="0"/>
        <v>4.391743522178305E-4</v>
      </c>
      <c r="G10" s="19">
        <f t="shared" si="1"/>
        <v>4.3907793633369928E-4</v>
      </c>
      <c r="H10" s="14">
        <f>H9-I9</f>
        <v>99724.44384703273</v>
      </c>
      <c r="I10" s="14">
        <f t="shared" ref="I10:I73" si="4">H10*G10</f>
        <v>43.786803006381007</v>
      </c>
      <c r="J10" s="14">
        <f t="shared" si="2"/>
        <v>99702.55044552953</v>
      </c>
      <c r="K10" s="14">
        <f t="shared" si="3"/>
        <v>8239217.5560675804</v>
      </c>
      <c r="L10" s="21">
        <f t="shared" ref="L10:L73" si="5">K10/H10</f>
        <v>82.619839612299188</v>
      </c>
    </row>
    <row r="11" spans="1:13" x14ac:dyDescent="0.2">
      <c r="A11" s="17">
        <v>2</v>
      </c>
      <c r="B11" s="9">
        <v>3</v>
      </c>
      <c r="C11" s="9">
        <v>16043</v>
      </c>
      <c r="D11" s="9">
        <v>15970</v>
      </c>
      <c r="E11" s="18">
        <v>0.5</v>
      </c>
      <c r="F11" s="19">
        <f t="shared" si="0"/>
        <v>1.8742385905725798E-4</v>
      </c>
      <c r="G11" s="19">
        <f t="shared" si="1"/>
        <v>1.8740629685157423E-4</v>
      </c>
      <c r="H11" s="14">
        <f t="shared" ref="H11:H74" si="6">H10-I10</f>
        <v>99680.657044026346</v>
      </c>
      <c r="I11" s="14">
        <f t="shared" si="4"/>
        <v>18.680782804352766</v>
      </c>
      <c r="J11" s="14">
        <f t="shared" si="2"/>
        <v>99671.316652624169</v>
      </c>
      <c r="K11" s="14">
        <f t="shared" si="3"/>
        <v>8139515.0056220507</v>
      </c>
      <c r="L11" s="21">
        <f t="shared" si="5"/>
        <v>81.655912460800081</v>
      </c>
    </row>
    <row r="12" spans="1:13" x14ac:dyDescent="0.2">
      <c r="A12" s="17">
        <v>3</v>
      </c>
      <c r="B12" s="9">
        <v>3</v>
      </c>
      <c r="C12" s="9">
        <v>16675</v>
      </c>
      <c r="D12" s="9">
        <v>16047</v>
      </c>
      <c r="E12" s="18">
        <v>0.5</v>
      </c>
      <c r="F12" s="19">
        <f t="shared" si="0"/>
        <v>1.8336287512988204E-4</v>
      </c>
      <c r="G12" s="19">
        <f t="shared" si="1"/>
        <v>1.8334606569900689E-4</v>
      </c>
      <c r="H12" s="14">
        <f t="shared" si="6"/>
        <v>99661.976261221993</v>
      </c>
      <c r="I12" s="14">
        <f t="shared" si="4"/>
        <v>18.272631247282874</v>
      </c>
      <c r="J12" s="14">
        <f t="shared" si="2"/>
        <v>99652.83994559836</v>
      </c>
      <c r="K12" s="14">
        <f t="shared" si="3"/>
        <v>8039843.6889694268</v>
      </c>
      <c r="L12" s="21">
        <f t="shared" si="5"/>
        <v>80.671124440642785</v>
      </c>
    </row>
    <row r="13" spans="1:13" x14ac:dyDescent="0.2">
      <c r="A13" s="17">
        <v>4</v>
      </c>
      <c r="B13" s="9">
        <v>2</v>
      </c>
      <c r="C13" s="9">
        <v>15578</v>
      </c>
      <c r="D13" s="9">
        <v>16592</v>
      </c>
      <c r="E13" s="18">
        <v>0.5</v>
      </c>
      <c r="F13" s="19">
        <f t="shared" si="0"/>
        <v>1.2433944668946222E-4</v>
      </c>
      <c r="G13" s="19">
        <f t="shared" si="1"/>
        <v>1.2433171702101205E-4</v>
      </c>
      <c r="H13" s="14">
        <f t="shared" si="6"/>
        <v>99643.703629974712</v>
      </c>
      <c r="I13" s="14">
        <f t="shared" si="4"/>
        <v>12.388872762647607</v>
      </c>
      <c r="J13" s="14">
        <f t="shared" si="2"/>
        <v>99637.509193593389</v>
      </c>
      <c r="K13" s="14">
        <f t="shared" si="3"/>
        <v>7940190.8490238283</v>
      </c>
      <c r="L13" s="21">
        <f t="shared" si="5"/>
        <v>79.685826196400711</v>
      </c>
    </row>
    <row r="14" spans="1:13" x14ac:dyDescent="0.2">
      <c r="A14" s="17">
        <v>5</v>
      </c>
      <c r="B14" s="9">
        <v>1</v>
      </c>
      <c r="C14" s="9">
        <v>15127</v>
      </c>
      <c r="D14" s="9">
        <v>15521</v>
      </c>
      <c r="E14" s="18">
        <v>0.5</v>
      </c>
      <c r="F14" s="19">
        <f t="shared" si="0"/>
        <v>6.5257113025319764E-5</v>
      </c>
      <c r="G14" s="19">
        <f t="shared" si="1"/>
        <v>6.5254983849391505E-5</v>
      </c>
      <c r="H14" s="14">
        <f t="shared" si="6"/>
        <v>99631.314757212065</v>
      </c>
      <c r="I14" s="14">
        <f t="shared" si="4"/>
        <v>6.501439835375515</v>
      </c>
      <c r="J14" s="14">
        <f t="shared" si="2"/>
        <v>99628.064037294374</v>
      </c>
      <c r="K14" s="14">
        <f t="shared" si="3"/>
        <v>7840553.3398302346</v>
      </c>
      <c r="L14" s="21">
        <f t="shared" si="5"/>
        <v>78.695672730371911</v>
      </c>
    </row>
    <row r="15" spans="1:13" x14ac:dyDescent="0.2">
      <c r="A15" s="17">
        <v>6</v>
      </c>
      <c r="B15" s="9">
        <v>0</v>
      </c>
      <c r="C15" s="9">
        <v>14352</v>
      </c>
      <c r="D15" s="9">
        <v>15072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99624.813317376684</v>
      </c>
      <c r="I15" s="14">
        <f t="shared" si="4"/>
        <v>0</v>
      </c>
      <c r="J15" s="14">
        <f t="shared" si="2"/>
        <v>99624.813317376684</v>
      </c>
      <c r="K15" s="14">
        <f t="shared" si="3"/>
        <v>7740925.2757929405</v>
      </c>
      <c r="L15" s="21">
        <f t="shared" si="5"/>
        <v>77.700775720728586</v>
      </c>
    </row>
    <row r="16" spans="1:13" x14ac:dyDescent="0.2">
      <c r="A16" s="17">
        <v>7</v>
      </c>
      <c r="B16" s="9">
        <v>2</v>
      </c>
      <c r="C16" s="9">
        <v>14475</v>
      </c>
      <c r="D16" s="9">
        <v>14321</v>
      </c>
      <c r="E16" s="18">
        <v>0.5</v>
      </c>
      <c r="F16" s="19">
        <f t="shared" si="0"/>
        <v>1.3890818169190166E-4</v>
      </c>
      <c r="G16" s="19">
        <f t="shared" si="1"/>
        <v>1.3889853462045976E-4</v>
      </c>
      <c r="H16" s="14">
        <f t="shared" si="6"/>
        <v>99624.813317376684</v>
      </c>
      <c r="I16" s="14">
        <f t="shared" si="4"/>
        <v>13.837740581620485</v>
      </c>
      <c r="J16" s="14">
        <f t="shared" si="2"/>
        <v>99617.894447085884</v>
      </c>
      <c r="K16" s="14">
        <f t="shared" si="3"/>
        <v>7641300.4624755634</v>
      </c>
      <c r="L16" s="21">
        <f t="shared" si="5"/>
        <v>76.700775720728586</v>
      </c>
    </row>
    <row r="17" spans="1:12" x14ac:dyDescent="0.2">
      <c r="A17" s="17">
        <v>8</v>
      </c>
      <c r="B17" s="9">
        <v>0</v>
      </c>
      <c r="C17" s="9">
        <v>13981</v>
      </c>
      <c r="D17" s="9">
        <v>14483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99610.97557679507</v>
      </c>
      <c r="I17" s="14">
        <f t="shared" si="4"/>
        <v>0</v>
      </c>
      <c r="J17" s="14">
        <f t="shared" si="2"/>
        <v>99610.97557679507</v>
      </c>
      <c r="K17" s="14">
        <f t="shared" si="3"/>
        <v>7541682.568028478</v>
      </c>
      <c r="L17" s="21">
        <f t="shared" si="5"/>
        <v>75.711361367143908</v>
      </c>
    </row>
    <row r="18" spans="1:12" x14ac:dyDescent="0.2">
      <c r="A18" s="17">
        <v>9</v>
      </c>
      <c r="B18" s="9">
        <v>0</v>
      </c>
      <c r="C18" s="9">
        <v>13171</v>
      </c>
      <c r="D18" s="9">
        <v>13915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99610.97557679507</v>
      </c>
      <c r="I18" s="14">
        <f t="shared" si="4"/>
        <v>0</v>
      </c>
      <c r="J18" s="14">
        <f t="shared" si="2"/>
        <v>99610.97557679507</v>
      </c>
      <c r="K18" s="14">
        <f t="shared" si="3"/>
        <v>7442071.5924516832</v>
      </c>
      <c r="L18" s="21">
        <f t="shared" si="5"/>
        <v>74.711361367143908</v>
      </c>
    </row>
    <row r="19" spans="1:12" x14ac:dyDescent="0.2">
      <c r="A19" s="17">
        <v>10</v>
      </c>
      <c r="B19" s="9">
        <v>1</v>
      </c>
      <c r="C19" s="9">
        <v>12746</v>
      </c>
      <c r="D19" s="9">
        <v>13120</v>
      </c>
      <c r="E19" s="18">
        <v>0.5</v>
      </c>
      <c r="F19" s="19">
        <f t="shared" si="0"/>
        <v>7.732158045310446E-5</v>
      </c>
      <c r="G19" s="19">
        <f t="shared" si="1"/>
        <v>7.7318591255267328E-5</v>
      </c>
      <c r="H19" s="14">
        <f t="shared" si="6"/>
        <v>99610.97557679507</v>
      </c>
      <c r="I19" s="14">
        <f t="shared" si="4"/>
        <v>7.7017803051606348</v>
      </c>
      <c r="J19" s="14">
        <f t="shared" si="2"/>
        <v>99607.124686642492</v>
      </c>
      <c r="K19" s="14">
        <f t="shared" si="3"/>
        <v>7342460.6168748885</v>
      </c>
      <c r="L19" s="21">
        <f t="shared" si="5"/>
        <v>73.711361367143923</v>
      </c>
    </row>
    <row r="20" spans="1:12" x14ac:dyDescent="0.2">
      <c r="A20" s="17">
        <v>11</v>
      </c>
      <c r="B20" s="9">
        <v>1</v>
      </c>
      <c r="C20" s="9">
        <v>12550</v>
      </c>
      <c r="D20" s="9">
        <v>12730</v>
      </c>
      <c r="E20" s="18">
        <v>0.5</v>
      </c>
      <c r="F20" s="19">
        <f t="shared" si="0"/>
        <v>7.9113924050632913E-5</v>
      </c>
      <c r="G20" s="19">
        <f t="shared" si="1"/>
        <v>7.9110794667932444E-5</v>
      </c>
      <c r="H20" s="14">
        <f t="shared" si="6"/>
        <v>99603.273796489913</v>
      </c>
      <c r="I20" s="14">
        <f t="shared" si="4"/>
        <v>7.8796941415679695</v>
      </c>
      <c r="J20" s="14">
        <f t="shared" si="2"/>
        <v>99599.333949419131</v>
      </c>
      <c r="K20" s="14">
        <f t="shared" si="3"/>
        <v>7242853.492188246</v>
      </c>
      <c r="L20" s="21">
        <f t="shared" si="5"/>
        <v>72.717022404172113</v>
      </c>
    </row>
    <row r="21" spans="1:12" x14ac:dyDescent="0.2">
      <c r="A21" s="17">
        <v>12</v>
      </c>
      <c r="B21" s="9">
        <v>2</v>
      </c>
      <c r="C21" s="9">
        <v>11952</v>
      </c>
      <c r="D21" s="9">
        <v>12576</v>
      </c>
      <c r="E21" s="18">
        <v>0.5</v>
      </c>
      <c r="F21" s="19">
        <f t="shared" si="0"/>
        <v>1.6307893020221786E-4</v>
      </c>
      <c r="G21" s="19">
        <f t="shared" si="1"/>
        <v>1.6306563391765185E-4</v>
      </c>
      <c r="H21" s="14">
        <f t="shared" si="6"/>
        <v>99595.394102348349</v>
      </c>
      <c r="I21" s="14">
        <f t="shared" si="4"/>
        <v>16.240586074577799</v>
      </c>
      <c r="J21" s="14">
        <f t="shared" si="2"/>
        <v>99587.273809311053</v>
      </c>
      <c r="K21" s="14">
        <f t="shared" si="3"/>
        <v>7143254.1582388273</v>
      </c>
      <c r="L21" s="21">
        <f t="shared" si="5"/>
        <v>71.72273600221034</v>
      </c>
    </row>
    <row r="22" spans="1:12" x14ac:dyDescent="0.2">
      <c r="A22" s="17">
        <v>13</v>
      </c>
      <c r="B22" s="9">
        <v>1</v>
      </c>
      <c r="C22" s="9">
        <v>11240</v>
      </c>
      <c r="D22" s="9">
        <v>11990</v>
      </c>
      <c r="E22" s="18">
        <v>0.5</v>
      </c>
      <c r="F22" s="19">
        <f t="shared" si="0"/>
        <v>8.6095566078346966E-5</v>
      </c>
      <c r="G22" s="19">
        <f t="shared" si="1"/>
        <v>8.6091860014635624E-5</v>
      </c>
      <c r="H22" s="14">
        <f t="shared" si="6"/>
        <v>99579.153516273771</v>
      </c>
      <c r="I22" s="14">
        <f t="shared" si="4"/>
        <v>8.5729545448989519</v>
      </c>
      <c r="J22" s="14">
        <f t="shared" si="2"/>
        <v>99574.867039001314</v>
      </c>
      <c r="K22" s="14">
        <f t="shared" si="3"/>
        <v>7043666.8844295163</v>
      </c>
      <c r="L22" s="21">
        <f t="shared" si="5"/>
        <v>70.73435187695587</v>
      </c>
    </row>
    <row r="23" spans="1:12" x14ac:dyDescent="0.2">
      <c r="A23" s="17">
        <v>14</v>
      </c>
      <c r="B23" s="9">
        <v>2</v>
      </c>
      <c r="C23" s="9">
        <v>11101</v>
      </c>
      <c r="D23" s="9">
        <v>11224</v>
      </c>
      <c r="E23" s="18">
        <v>0.5</v>
      </c>
      <c r="F23" s="19">
        <f t="shared" si="0"/>
        <v>1.7917133258678612E-4</v>
      </c>
      <c r="G23" s="19">
        <f t="shared" si="1"/>
        <v>1.7915528284140279E-4</v>
      </c>
      <c r="H23" s="14">
        <f t="shared" si="6"/>
        <v>99570.580561728872</v>
      </c>
      <c r="I23" s="14">
        <f t="shared" si="4"/>
        <v>17.838595523219219</v>
      </c>
      <c r="J23" s="14">
        <f t="shared" si="2"/>
        <v>99561.661263967253</v>
      </c>
      <c r="K23" s="14">
        <f t="shared" si="3"/>
        <v>6944092.0173905147</v>
      </c>
      <c r="L23" s="21">
        <f t="shared" si="5"/>
        <v>69.740399003554259</v>
      </c>
    </row>
    <row r="24" spans="1:12" x14ac:dyDescent="0.2">
      <c r="A24" s="17">
        <v>15</v>
      </c>
      <c r="B24" s="9">
        <v>2</v>
      </c>
      <c r="C24" s="9">
        <v>11037</v>
      </c>
      <c r="D24" s="9">
        <v>11095</v>
      </c>
      <c r="E24" s="18">
        <v>0.5</v>
      </c>
      <c r="F24" s="19">
        <f t="shared" si="0"/>
        <v>1.8073377914332189E-4</v>
      </c>
      <c r="G24" s="19">
        <f t="shared" si="1"/>
        <v>1.8071744826963042E-4</v>
      </c>
      <c r="H24" s="14">
        <f t="shared" si="6"/>
        <v>99552.741966205649</v>
      </c>
      <c r="I24" s="14">
        <f t="shared" si="4"/>
        <v>17.990917496377634</v>
      </c>
      <c r="J24" s="14">
        <f t="shared" si="2"/>
        <v>99543.746507457457</v>
      </c>
      <c r="K24" s="14">
        <f t="shared" si="3"/>
        <v>6844530.3561265478</v>
      </c>
      <c r="L24" s="21">
        <f t="shared" si="5"/>
        <v>68.752806009602466</v>
      </c>
    </row>
    <row r="25" spans="1:12" x14ac:dyDescent="0.2">
      <c r="A25" s="17">
        <v>16</v>
      </c>
      <c r="B25" s="9">
        <v>1</v>
      </c>
      <c r="C25" s="9">
        <v>11057</v>
      </c>
      <c r="D25" s="9">
        <v>10997</v>
      </c>
      <c r="E25" s="18">
        <v>0.5</v>
      </c>
      <c r="F25" s="19">
        <f t="shared" si="0"/>
        <v>9.0686496780629361E-5</v>
      </c>
      <c r="G25" s="19">
        <f t="shared" si="1"/>
        <v>9.0682384946724098E-5</v>
      </c>
      <c r="H25" s="14">
        <f t="shared" si="6"/>
        <v>99534.751048709266</v>
      </c>
      <c r="I25" s="14">
        <f t="shared" si="4"/>
        <v>9.0260486101754029</v>
      </c>
      <c r="J25" s="14">
        <f t="shared" si="2"/>
        <v>99530.238024404171</v>
      </c>
      <c r="K25" s="14">
        <f t="shared" si="3"/>
        <v>6744986.6096190903</v>
      </c>
      <c r="L25" s="21">
        <f t="shared" si="5"/>
        <v>67.765142711999147</v>
      </c>
    </row>
    <row r="26" spans="1:12" x14ac:dyDescent="0.2">
      <c r="A26" s="17">
        <v>17</v>
      </c>
      <c r="B26" s="9">
        <v>3</v>
      </c>
      <c r="C26" s="9">
        <v>11222</v>
      </c>
      <c r="D26" s="9">
        <v>11027</v>
      </c>
      <c r="E26" s="18">
        <v>0.5</v>
      </c>
      <c r="F26" s="19">
        <f t="shared" si="0"/>
        <v>2.6967504157490225E-4</v>
      </c>
      <c r="G26" s="19">
        <f t="shared" si="1"/>
        <v>2.696386841632213E-4</v>
      </c>
      <c r="H26" s="14">
        <f t="shared" si="6"/>
        <v>99525.72500009909</v>
      </c>
      <c r="I26" s="14">
        <f t="shared" si="4"/>
        <v>26.835985529417336</v>
      </c>
      <c r="J26" s="14">
        <f t="shared" si="2"/>
        <v>99512.307007334384</v>
      </c>
      <c r="K26" s="14">
        <f t="shared" si="3"/>
        <v>6645456.3715946861</v>
      </c>
      <c r="L26" s="21">
        <f t="shared" si="5"/>
        <v>66.771243028755322</v>
      </c>
    </row>
    <row r="27" spans="1:12" x14ac:dyDescent="0.2">
      <c r="A27" s="17">
        <v>18</v>
      </c>
      <c r="B27" s="9">
        <v>2</v>
      </c>
      <c r="C27" s="9">
        <v>11776</v>
      </c>
      <c r="D27" s="9">
        <v>11369</v>
      </c>
      <c r="E27" s="18">
        <v>0.5</v>
      </c>
      <c r="F27" s="19">
        <f t="shared" si="0"/>
        <v>1.7282350399654354E-4</v>
      </c>
      <c r="G27" s="19">
        <f t="shared" si="1"/>
        <v>1.7280857130513673E-4</v>
      </c>
      <c r="H27" s="14">
        <f t="shared" si="6"/>
        <v>99498.889014569679</v>
      </c>
      <c r="I27" s="14">
        <f t="shared" si="4"/>
        <v>17.19426085705615</v>
      </c>
      <c r="J27" s="14">
        <f t="shared" si="2"/>
        <v>99490.291884141159</v>
      </c>
      <c r="K27" s="14">
        <f t="shared" si="3"/>
        <v>6545944.0645873519</v>
      </c>
      <c r="L27" s="21">
        <f t="shared" si="5"/>
        <v>65.789117139075046</v>
      </c>
    </row>
    <row r="28" spans="1:12" x14ac:dyDescent="0.2">
      <c r="A28" s="17">
        <v>19</v>
      </c>
      <c r="B28" s="9">
        <v>3</v>
      </c>
      <c r="C28" s="9">
        <v>12487</v>
      </c>
      <c r="D28" s="9">
        <v>11928</v>
      </c>
      <c r="E28" s="18">
        <v>0.5</v>
      </c>
      <c r="F28" s="19">
        <f t="shared" si="0"/>
        <v>2.4575056317837393E-4</v>
      </c>
      <c r="G28" s="19">
        <f t="shared" si="1"/>
        <v>2.457203702186911E-4</v>
      </c>
      <c r="H28" s="14">
        <f t="shared" si="6"/>
        <v>99481.694753712625</v>
      </c>
      <c r="I28" s="14">
        <f t="shared" si="4"/>
        <v>24.444678864865086</v>
      </c>
      <c r="J28" s="14">
        <f t="shared" si="2"/>
        <v>99469.472414280201</v>
      </c>
      <c r="K28" s="14">
        <f t="shared" si="3"/>
        <v>6446453.7727032108</v>
      </c>
      <c r="L28" s="21">
        <f t="shared" si="5"/>
        <v>64.800401608182611</v>
      </c>
    </row>
    <row r="29" spans="1:12" x14ac:dyDescent="0.2">
      <c r="A29" s="17">
        <v>20</v>
      </c>
      <c r="B29" s="9">
        <v>1</v>
      </c>
      <c r="C29" s="9">
        <v>12739</v>
      </c>
      <c r="D29" s="9">
        <v>12655</v>
      </c>
      <c r="E29" s="18">
        <v>0.5</v>
      </c>
      <c r="F29" s="19">
        <f t="shared" si="0"/>
        <v>7.875876191226274E-5</v>
      </c>
      <c r="G29" s="19">
        <f t="shared" si="1"/>
        <v>7.8755660563102969E-5</v>
      </c>
      <c r="H29" s="14">
        <f t="shared" si="6"/>
        <v>99457.250074847761</v>
      </c>
      <c r="I29" s="14">
        <f t="shared" si="4"/>
        <v>7.8328214274343573</v>
      </c>
      <c r="J29" s="14">
        <f t="shared" si="2"/>
        <v>99453.333664134043</v>
      </c>
      <c r="K29" s="14">
        <f t="shared" si="3"/>
        <v>6346984.3002889305</v>
      </c>
      <c r="L29" s="21">
        <f t="shared" si="5"/>
        <v>63.816205409987006</v>
      </c>
    </row>
    <row r="30" spans="1:12" x14ac:dyDescent="0.2">
      <c r="A30" s="17">
        <v>21</v>
      </c>
      <c r="B30" s="9">
        <v>3</v>
      </c>
      <c r="C30" s="9">
        <v>13397</v>
      </c>
      <c r="D30" s="9">
        <v>12859</v>
      </c>
      <c r="E30" s="18">
        <v>0.5</v>
      </c>
      <c r="F30" s="19">
        <f t="shared" si="0"/>
        <v>2.2851919561243144E-4</v>
      </c>
      <c r="G30" s="19">
        <f t="shared" si="1"/>
        <v>2.2849308808408543E-4</v>
      </c>
      <c r="H30" s="14">
        <f t="shared" si="6"/>
        <v>99449.417253420324</v>
      </c>
      <c r="I30" s="14">
        <f t="shared" si="4"/>
        <v>22.723504456396736</v>
      </c>
      <c r="J30" s="14">
        <f t="shared" si="2"/>
        <v>99438.055501192124</v>
      </c>
      <c r="K30" s="14">
        <f t="shared" si="3"/>
        <v>6247530.9666247964</v>
      </c>
      <c r="L30" s="21">
        <f t="shared" si="5"/>
        <v>62.821192312315212</v>
      </c>
    </row>
    <row r="31" spans="1:12" x14ac:dyDescent="0.2">
      <c r="A31" s="17">
        <v>22</v>
      </c>
      <c r="B31" s="9">
        <v>2</v>
      </c>
      <c r="C31" s="9">
        <v>13994</v>
      </c>
      <c r="D31" s="9">
        <v>13443</v>
      </c>
      <c r="E31" s="18">
        <v>0.5</v>
      </c>
      <c r="F31" s="19">
        <f t="shared" si="0"/>
        <v>1.45788533731822E-4</v>
      </c>
      <c r="G31" s="19">
        <f t="shared" si="1"/>
        <v>1.4577790735813986E-4</v>
      </c>
      <c r="H31" s="14">
        <f t="shared" si="6"/>
        <v>99426.693748963924</v>
      </c>
      <c r="I31" s="14">
        <f t="shared" si="4"/>
        <v>14.494215350262607</v>
      </c>
      <c r="J31" s="14">
        <f t="shared" si="2"/>
        <v>99419.446641288785</v>
      </c>
      <c r="K31" s="14">
        <f t="shared" si="3"/>
        <v>6148092.9111236045</v>
      </c>
      <c r="L31" s="21">
        <f t="shared" si="5"/>
        <v>61.835435528476182</v>
      </c>
    </row>
    <row r="32" spans="1:12" x14ac:dyDescent="0.2">
      <c r="A32" s="17">
        <v>23</v>
      </c>
      <c r="B32" s="9">
        <v>2</v>
      </c>
      <c r="C32" s="9">
        <v>14915</v>
      </c>
      <c r="D32" s="9">
        <v>14103</v>
      </c>
      <c r="E32" s="18">
        <v>0.5</v>
      </c>
      <c r="F32" s="19">
        <f t="shared" si="0"/>
        <v>1.3784547522227583E-4</v>
      </c>
      <c r="G32" s="19">
        <f t="shared" si="1"/>
        <v>1.3783597518952445E-4</v>
      </c>
      <c r="H32" s="14">
        <f t="shared" si="6"/>
        <v>99412.199533613661</v>
      </c>
      <c r="I32" s="14">
        <f t="shared" si="4"/>
        <v>13.702577468451228</v>
      </c>
      <c r="J32" s="14">
        <f t="shared" si="2"/>
        <v>99405.348244879438</v>
      </c>
      <c r="K32" s="14">
        <f t="shared" si="3"/>
        <v>6048673.4644823158</v>
      </c>
      <c r="L32" s="21">
        <f t="shared" si="5"/>
        <v>60.844378183555968</v>
      </c>
    </row>
    <row r="33" spans="1:12" x14ac:dyDescent="0.2">
      <c r="A33" s="17">
        <v>24</v>
      </c>
      <c r="B33" s="9">
        <v>4</v>
      </c>
      <c r="C33" s="9">
        <v>16265</v>
      </c>
      <c r="D33" s="9">
        <v>14987</v>
      </c>
      <c r="E33" s="18">
        <v>0.5</v>
      </c>
      <c r="F33" s="19">
        <f t="shared" si="0"/>
        <v>2.5598361704850891E-4</v>
      </c>
      <c r="G33" s="19">
        <f t="shared" si="1"/>
        <v>2.5595085743537245E-4</v>
      </c>
      <c r="H33" s="14">
        <f t="shared" si="6"/>
        <v>99398.496956145216</v>
      </c>
      <c r="I33" s="14">
        <f t="shared" si="4"/>
        <v>25.441130523712626</v>
      </c>
      <c r="J33" s="14">
        <f t="shared" si="2"/>
        <v>99385.776390883359</v>
      </c>
      <c r="K33" s="14">
        <f t="shared" si="3"/>
        <v>5949268.1162374364</v>
      </c>
      <c r="L33" s="21">
        <f t="shared" si="5"/>
        <v>59.852696956396265</v>
      </c>
    </row>
    <row r="34" spans="1:12" x14ac:dyDescent="0.2">
      <c r="A34" s="17">
        <v>25</v>
      </c>
      <c r="B34" s="9">
        <v>7</v>
      </c>
      <c r="C34" s="9">
        <v>16936</v>
      </c>
      <c r="D34" s="9">
        <v>16283</v>
      </c>
      <c r="E34" s="18">
        <v>0.5</v>
      </c>
      <c r="F34" s="19">
        <f t="shared" si="0"/>
        <v>4.2144555826484841E-4</v>
      </c>
      <c r="G34" s="19">
        <f t="shared" si="1"/>
        <v>4.2135676879552161E-4</v>
      </c>
      <c r="H34" s="14">
        <f t="shared" si="6"/>
        <v>99373.055825621501</v>
      </c>
      <c r="I34" s="14">
        <f t="shared" si="4"/>
        <v>41.871509708020859</v>
      </c>
      <c r="J34" s="14">
        <f t="shared" si="2"/>
        <v>99352.120070767487</v>
      </c>
      <c r="K34" s="14">
        <f t="shared" si="3"/>
        <v>5849882.3398465533</v>
      </c>
      <c r="L34" s="21">
        <f t="shared" si="5"/>
        <v>58.867892219313937</v>
      </c>
    </row>
    <row r="35" spans="1:12" x14ac:dyDescent="0.2">
      <c r="A35" s="17">
        <v>26</v>
      </c>
      <c r="B35" s="9">
        <v>2</v>
      </c>
      <c r="C35" s="9">
        <v>18151</v>
      </c>
      <c r="D35" s="9">
        <v>16827</v>
      </c>
      <c r="E35" s="18">
        <v>0.5</v>
      </c>
      <c r="F35" s="19">
        <f t="shared" si="0"/>
        <v>1.1435759620332781E-4</v>
      </c>
      <c r="G35" s="19">
        <f t="shared" si="1"/>
        <v>1.1435105774728417E-4</v>
      </c>
      <c r="H35" s="14">
        <f t="shared" si="6"/>
        <v>99331.184315913473</v>
      </c>
      <c r="I35" s="14">
        <f t="shared" si="4"/>
        <v>11.358625993815149</v>
      </c>
      <c r="J35" s="14">
        <f t="shared" si="2"/>
        <v>99325.505002916558</v>
      </c>
      <c r="K35" s="14">
        <f t="shared" si="3"/>
        <v>5750530.2197757857</v>
      </c>
      <c r="L35" s="21">
        <f t="shared" si="5"/>
        <v>57.892496292873808</v>
      </c>
    </row>
    <row r="36" spans="1:12" x14ac:dyDescent="0.2">
      <c r="A36" s="17">
        <v>27</v>
      </c>
      <c r="B36" s="9">
        <v>3</v>
      </c>
      <c r="C36" s="9">
        <v>19098</v>
      </c>
      <c r="D36" s="9">
        <v>18180</v>
      </c>
      <c r="E36" s="18">
        <v>0.5</v>
      </c>
      <c r="F36" s="19">
        <f t="shared" si="0"/>
        <v>1.6095284081764043E-4</v>
      </c>
      <c r="G36" s="19">
        <f t="shared" si="1"/>
        <v>1.6093988895147664E-4</v>
      </c>
      <c r="H36" s="14">
        <f t="shared" si="6"/>
        <v>99319.825689919657</v>
      </c>
      <c r="I36" s="14">
        <f t="shared" si="4"/>
        <v>15.984521717215687</v>
      </c>
      <c r="J36" s="14">
        <f t="shared" si="2"/>
        <v>99311.833429061051</v>
      </c>
      <c r="K36" s="14">
        <f t="shared" si="3"/>
        <v>5651204.7147728689</v>
      </c>
      <c r="L36" s="21">
        <f t="shared" si="5"/>
        <v>56.899059936091199</v>
      </c>
    </row>
    <row r="37" spans="1:12" x14ac:dyDescent="0.2">
      <c r="A37" s="17">
        <v>28</v>
      </c>
      <c r="B37" s="9">
        <v>1</v>
      </c>
      <c r="C37" s="9">
        <v>20197</v>
      </c>
      <c r="D37" s="9">
        <v>19063</v>
      </c>
      <c r="E37" s="18">
        <v>0.5</v>
      </c>
      <c r="F37" s="19">
        <f t="shared" si="0"/>
        <v>5.0942435048395313E-5</v>
      </c>
      <c r="G37" s="19">
        <f t="shared" si="1"/>
        <v>5.0941137515600719E-5</v>
      </c>
      <c r="H37" s="14">
        <f t="shared" si="6"/>
        <v>99303.841168202445</v>
      </c>
      <c r="I37" s="14">
        <f t="shared" si="4"/>
        <v>5.058650628776773</v>
      </c>
      <c r="J37" s="14">
        <f t="shared" si="2"/>
        <v>99301.311842888055</v>
      </c>
      <c r="K37" s="14">
        <f t="shared" si="3"/>
        <v>5551892.881343808</v>
      </c>
      <c r="L37" s="21">
        <f t="shared" si="5"/>
        <v>55.908138255598011</v>
      </c>
    </row>
    <row r="38" spans="1:12" x14ac:dyDescent="0.2">
      <c r="A38" s="17">
        <v>29</v>
      </c>
      <c r="B38" s="9">
        <v>4</v>
      </c>
      <c r="C38" s="9">
        <v>21708</v>
      </c>
      <c r="D38" s="9">
        <v>20097</v>
      </c>
      <c r="E38" s="18">
        <v>0.5</v>
      </c>
      <c r="F38" s="19">
        <f t="shared" si="0"/>
        <v>1.9136466929793087E-4</v>
      </c>
      <c r="G38" s="19">
        <f t="shared" si="1"/>
        <v>1.9134636083139995E-4</v>
      </c>
      <c r="H38" s="14">
        <f t="shared" si="6"/>
        <v>99298.782517573665</v>
      </c>
      <c r="I38" s="14">
        <f t="shared" si="4"/>
        <v>19.000460669726358</v>
      </c>
      <c r="J38" s="14">
        <f t="shared" si="2"/>
        <v>99289.282287238791</v>
      </c>
      <c r="K38" s="14">
        <f t="shared" si="3"/>
        <v>5452591.5695009204</v>
      </c>
      <c r="L38" s="21">
        <f t="shared" si="5"/>
        <v>54.910960952979799</v>
      </c>
    </row>
    <row r="39" spans="1:12" x14ac:dyDescent="0.2">
      <c r="A39" s="17">
        <v>30</v>
      </c>
      <c r="B39" s="9">
        <v>5</v>
      </c>
      <c r="C39" s="9">
        <v>23426</v>
      </c>
      <c r="D39" s="9">
        <v>21622</v>
      </c>
      <c r="E39" s="18">
        <v>0.5</v>
      </c>
      <c r="F39" s="19">
        <f t="shared" si="0"/>
        <v>2.2198543775528326E-4</v>
      </c>
      <c r="G39" s="19">
        <f t="shared" si="1"/>
        <v>2.2196080172241583E-4</v>
      </c>
      <c r="H39" s="14">
        <f t="shared" si="6"/>
        <v>99279.782056903932</v>
      </c>
      <c r="I39" s="14">
        <f t="shared" si="4"/>
        <v>22.036220020177112</v>
      </c>
      <c r="J39" s="14">
        <f t="shared" si="2"/>
        <v>99268.763946893843</v>
      </c>
      <c r="K39" s="14">
        <f t="shared" si="3"/>
        <v>5353302.2872136813</v>
      </c>
      <c r="L39" s="21">
        <f t="shared" si="5"/>
        <v>53.921374284900658</v>
      </c>
    </row>
    <row r="40" spans="1:12" x14ac:dyDescent="0.2">
      <c r="A40" s="17">
        <v>31</v>
      </c>
      <c r="B40" s="9">
        <v>4</v>
      </c>
      <c r="C40" s="9">
        <v>24740</v>
      </c>
      <c r="D40" s="9">
        <v>23292</v>
      </c>
      <c r="E40" s="18">
        <v>0.5</v>
      </c>
      <c r="F40" s="19">
        <f t="shared" si="0"/>
        <v>1.6655562958027982E-4</v>
      </c>
      <c r="G40" s="19">
        <f t="shared" si="1"/>
        <v>1.6654176034640688E-4</v>
      </c>
      <c r="H40" s="14">
        <f t="shared" si="6"/>
        <v>99257.745836883754</v>
      </c>
      <c r="I40" s="14">
        <f t="shared" si="4"/>
        <v>16.53055971969086</v>
      </c>
      <c r="J40" s="14">
        <f t="shared" si="2"/>
        <v>99249.480557023911</v>
      </c>
      <c r="K40" s="14">
        <f t="shared" si="3"/>
        <v>5254033.5232667876</v>
      </c>
      <c r="L40" s="21">
        <f t="shared" si="5"/>
        <v>52.933234368439699</v>
      </c>
    </row>
    <row r="41" spans="1:12" x14ac:dyDescent="0.2">
      <c r="A41" s="17">
        <v>32</v>
      </c>
      <c r="B41" s="9">
        <v>6</v>
      </c>
      <c r="C41" s="9">
        <v>26149</v>
      </c>
      <c r="D41" s="9">
        <v>24617</v>
      </c>
      <c r="E41" s="18">
        <v>0.5</v>
      </c>
      <c r="F41" s="19">
        <f t="shared" ref="F41:F72" si="7">B41/((C41+D41)/2)</f>
        <v>2.3637867864318638E-4</v>
      </c>
      <c r="G41" s="19">
        <f t="shared" si="1"/>
        <v>2.363507445048452E-4</v>
      </c>
      <c r="H41" s="14">
        <f t="shared" si="6"/>
        <v>99241.215277164069</v>
      </c>
      <c r="I41" s="14">
        <f t="shared" si="4"/>
        <v>23.455735116323346</v>
      </c>
      <c r="J41" s="14">
        <f t="shared" si="2"/>
        <v>99229.487409605907</v>
      </c>
      <c r="K41" s="14">
        <f t="shared" si="3"/>
        <v>5154784.0427097641</v>
      </c>
      <c r="L41" s="21">
        <f t="shared" si="5"/>
        <v>51.94196814613079</v>
      </c>
    </row>
    <row r="42" spans="1:12" x14ac:dyDescent="0.2">
      <c r="A42" s="17">
        <v>33</v>
      </c>
      <c r="B42" s="9">
        <v>9</v>
      </c>
      <c r="C42" s="9">
        <v>27880</v>
      </c>
      <c r="D42" s="9">
        <v>26045</v>
      </c>
      <c r="E42" s="18">
        <v>0.5</v>
      </c>
      <c r="F42" s="19">
        <f t="shared" si="7"/>
        <v>3.3379694019471486E-4</v>
      </c>
      <c r="G42" s="19">
        <f t="shared" si="1"/>
        <v>3.3374123929246857E-4</v>
      </c>
      <c r="H42" s="14">
        <f t="shared" si="6"/>
        <v>99217.759542047745</v>
      </c>
      <c r="I42" s="14">
        <f t="shared" si="4"/>
        <v>33.113058029385165</v>
      </c>
      <c r="J42" s="14">
        <f t="shared" si="2"/>
        <v>99201.203013033053</v>
      </c>
      <c r="K42" s="14">
        <f t="shared" si="3"/>
        <v>5055554.5553001584</v>
      </c>
      <c r="L42" s="21">
        <f t="shared" si="5"/>
        <v>50.954129367914746</v>
      </c>
    </row>
    <row r="43" spans="1:12" x14ac:dyDescent="0.2">
      <c r="A43" s="17">
        <v>34</v>
      </c>
      <c r="B43" s="9">
        <v>8</v>
      </c>
      <c r="C43" s="9">
        <v>27642</v>
      </c>
      <c r="D43" s="9">
        <v>27713</v>
      </c>
      <c r="E43" s="18">
        <v>0.5</v>
      </c>
      <c r="F43" s="19">
        <f t="shared" si="7"/>
        <v>2.8904344684310359E-4</v>
      </c>
      <c r="G43" s="19">
        <f t="shared" si="1"/>
        <v>2.8900167982226396E-4</v>
      </c>
      <c r="H43" s="14">
        <f t="shared" si="6"/>
        <v>99184.646484018362</v>
      </c>
      <c r="I43" s="14">
        <f t="shared" si="4"/>
        <v>28.664529446458712</v>
      </c>
      <c r="J43" s="14">
        <f t="shared" si="2"/>
        <v>99170.314219295135</v>
      </c>
      <c r="K43" s="14">
        <f t="shared" si="3"/>
        <v>4956353.3522871258</v>
      </c>
      <c r="L43" s="21">
        <f t="shared" si="5"/>
        <v>49.970973613196712</v>
      </c>
    </row>
    <row r="44" spans="1:12" x14ac:dyDescent="0.2">
      <c r="A44" s="17">
        <v>35</v>
      </c>
      <c r="B44" s="9">
        <v>10</v>
      </c>
      <c r="C44" s="9">
        <v>28142</v>
      </c>
      <c r="D44" s="9">
        <v>27525</v>
      </c>
      <c r="E44" s="18">
        <v>0.5</v>
      </c>
      <c r="F44" s="19">
        <f t="shared" si="7"/>
        <v>3.5927928575277995E-4</v>
      </c>
      <c r="G44" s="19">
        <f t="shared" si="1"/>
        <v>3.5921475654219879E-4</v>
      </c>
      <c r="H44" s="14">
        <f t="shared" si="6"/>
        <v>99155.981954571907</v>
      </c>
      <c r="I44" s="14">
        <f t="shared" si="4"/>
        <v>35.618291917514206</v>
      </c>
      <c r="J44" s="14">
        <f t="shared" si="2"/>
        <v>99138.172808613148</v>
      </c>
      <c r="K44" s="14">
        <f t="shared" si="3"/>
        <v>4857183.0380678307</v>
      </c>
      <c r="L44" s="21">
        <f t="shared" si="5"/>
        <v>48.985274940781068</v>
      </c>
    </row>
    <row r="45" spans="1:12" x14ac:dyDescent="0.2">
      <c r="A45" s="17">
        <v>36</v>
      </c>
      <c r="B45" s="9">
        <v>9</v>
      </c>
      <c r="C45" s="9">
        <v>27984</v>
      </c>
      <c r="D45" s="9">
        <v>27947</v>
      </c>
      <c r="E45" s="18">
        <v>0.5</v>
      </c>
      <c r="F45" s="19">
        <f t="shared" si="7"/>
        <v>3.2182510593409735E-4</v>
      </c>
      <c r="G45" s="19">
        <f t="shared" si="1"/>
        <v>3.2177332856632104E-4</v>
      </c>
      <c r="H45" s="14">
        <f t="shared" si="6"/>
        <v>99120.363662654388</v>
      </c>
      <c r="I45" s="14">
        <f t="shared" si="4"/>
        <v>31.894289344436519</v>
      </c>
      <c r="J45" s="14">
        <f t="shared" si="2"/>
        <v>99104.416517982172</v>
      </c>
      <c r="K45" s="14">
        <f t="shared" si="3"/>
        <v>4758044.865259218</v>
      </c>
      <c r="L45" s="21">
        <f t="shared" si="5"/>
        <v>48.002697825572127</v>
      </c>
    </row>
    <row r="46" spans="1:12" x14ac:dyDescent="0.2">
      <c r="A46" s="17">
        <v>37</v>
      </c>
      <c r="B46" s="9">
        <v>8</v>
      </c>
      <c r="C46" s="9">
        <v>26845</v>
      </c>
      <c r="D46" s="9">
        <v>27872</v>
      </c>
      <c r="E46" s="18">
        <v>0.5</v>
      </c>
      <c r="F46" s="19">
        <f t="shared" si="7"/>
        <v>2.9241369227114058E-4</v>
      </c>
      <c r="G46" s="19">
        <f t="shared" si="1"/>
        <v>2.9237094563727727E-4</v>
      </c>
      <c r="H46" s="14">
        <f t="shared" si="6"/>
        <v>99088.469373309956</v>
      </c>
      <c r="I46" s="14">
        <f t="shared" si="4"/>
        <v>28.97058949242502</v>
      </c>
      <c r="J46" s="14">
        <f t="shared" si="2"/>
        <v>99073.984078563735</v>
      </c>
      <c r="K46" s="14">
        <f t="shared" si="3"/>
        <v>4658940.4487412358</v>
      </c>
      <c r="L46" s="21">
        <f t="shared" si="5"/>
        <v>47.017987846688328</v>
      </c>
    </row>
    <row r="47" spans="1:12" x14ac:dyDescent="0.2">
      <c r="A47" s="17">
        <v>38</v>
      </c>
      <c r="B47" s="9">
        <v>15</v>
      </c>
      <c r="C47" s="9">
        <v>25325</v>
      </c>
      <c r="D47" s="9">
        <v>26645</v>
      </c>
      <c r="E47" s="18">
        <v>0.5</v>
      </c>
      <c r="F47" s="19">
        <f t="shared" si="7"/>
        <v>5.772561092938234E-4</v>
      </c>
      <c r="G47" s="19">
        <f t="shared" si="1"/>
        <v>5.770895450610753E-4</v>
      </c>
      <c r="H47" s="14">
        <f t="shared" si="6"/>
        <v>99059.498783817529</v>
      </c>
      <c r="I47" s="14">
        <f t="shared" si="4"/>
        <v>57.166201087131398</v>
      </c>
      <c r="J47" s="14">
        <f t="shared" si="2"/>
        <v>99030.915683273954</v>
      </c>
      <c r="K47" s="14">
        <f t="shared" si="3"/>
        <v>4559866.464662672</v>
      </c>
      <c r="L47" s="21">
        <f t="shared" si="5"/>
        <v>46.031592332340537</v>
      </c>
    </row>
    <row r="48" spans="1:12" x14ac:dyDescent="0.2">
      <c r="A48" s="17">
        <v>39</v>
      </c>
      <c r="B48" s="9">
        <v>13</v>
      </c>
      <c r="C48" s="9">
        <v>24383</v>
      </c>
      <c r="D48" s="9">
        <v>25141</v>
      </c>
      <c r="E48" s="18">
        <v>0.5</v>
      </c>
      <c r="F48" s="19">
        <f t="shared" si="7"/>
        <v>5.2499798077699697E-4</v>
      </c>
      <c r="G48" s="19">
        <f t="shared" si="1"/>
        <v>5.2486020550295736E-4</v>
      </c>
      <c r="H48" s="14">
        <f t="shared" si="6"/>
        <v>99002.332582730392</v>
      </c>
      <c r="I48" s="14">
        <f t="shared" si="4"/>
        <v>51.962384624644002</v>
      </c>
      <c r="J48" s="14">
        <f t="shared" si="2"/>
        <v>98976.351390418073</v>
      </c>
      <c r="K48" s="14">
        <f t="shared" si="3"/>
        <v>4460835.5489793979</v>
      </c>
      <c r="L48" s="21">
        <f t="shared" si="5"/>
        <v>45.057883310494141</v>
      </c>
    </row>
    <row r="49" spans="1:12" x14ac:dyDescent="0.2">
      <c r="A49" s="17">
        <v>40</v>
      </c>
      <c r="B49" s="9">
        <v>23</v>
      </c>
      <c r="C49" s="9">
        <v>23852</v>
      </c>
      <c r="D49" s="9">
        <v>24208</v>
      </c>
      <c r="E49" s="18">
        <v>0.5</v>
      </c>
      <c r="F49" s="19">
        <f t="shared" si="7"/>
        <v>9.5713691219309193E-4</v>
      </c>
      <c r="G49" s="19">
        <f t="shared" si="1"/>
        <v>9.5667907576482323E-4</v>
      </c>
      <c r="H49" s="14">
        <f t="shared" si="6"/>
        <v>98950.370198105753</v>
      </c>
      <c r="I49" s="14">
        <f t="shared" si="4"/>
        <v>94.663748707710923</v>
      </c>
      <c r="J49" s="14">
        <f t="shared" si="2"/>
        <v>98903.038323751898</v>
      </c>
      <c r="K49" s="14">
        <f t="shared" si="3"/>
        <v>4361859.1975889802</v>
      </c>
      <c r="L49" s="21">
        <f t="shared" si="5"/>
        <v>44.081282251458227</v>
      </c>
    </row>
    <row r="50" spans="1:12" x14ac:dyDescent="0.2">
      <c r="A50" s="17">
        <v>41</v>
      </c>
      <c r="B50" s="9">
        <v>23</v>
      </c>
      <c r="C50" s="9">
        <v>22594</v>
      </c>
      <c r="D50" s="9">
        <v>23625</v>
      </c>
      <c r="E50" s="18">
        <v>0.5</v>
      </c>
      <c r="F50" s="19">
        <f t="shared" si="7"/>
        <v>9.9526168891581382E-4</v>
      </c>
      <c r="G50" s="19">
        <f t="shared" si="1"/>
        <v>9.9476666234159412E-4</v>
      </c>
      <c r="H50" s="14">
        <f t="shared" si="6"/>
        <v>98855.706449398043</v>
      </c>
      <c r="I50" s="14">
        <f t="shared" si="4"/>
        <v>98.338361158088091</v>
      </c>
      <c r="J50" s="14">
        <f t="shared" si="2"/>
        <v>98806.537268818996</v>
      </c>
      <c r="K50" s="14">
        <f t="shared" si="3"/>
        <v>4262956.1592652285</v>
      </c>
      <c r="L50" s="21">
        <f t="shared" si="5"/>
        <v>43.123015477587401</v>
      </c>
    </row>
    <row r="51" spans="1:12" x14ac:dyDescent="0.2">
      <c r="A51" s="17">
        <v>42</v>
      </c>
      <c r="B51" s="9">
        <v>20</v>
      </c>
      <c r="C51" s="9">
        <v>21966</v>
      </c>
      <c r="D51" s="9">
        <v>22405</v>
      </c>
      <c r="E51" s="18">
        <v>0.5</v>
      </c>
      <c r="F51" s="19">
        <f t="shared" si="7"/>
        <v>9.0148971174866467E-4</v>
      </c>
      <c r="G51" s="19">
        <f t="shared" si="1"/>
        <v>9.010835529724493E-4</v>
      </c>
      <c r="H51" s="14">
        <f t="shared" si="6"/>
        <v>98757.368088239949</v>
      </c>
      <c r="I51" s="14">
        <f t="shared" si="4"/>
        <v>88.988640119159243</v>
      </c>
      <c r="J51" s="14">
        <f t="shared" si="2"/>
        <v>98712.873768180361</v>
      </c>
      <c r="K51" s="14">
        <f t="shared" si="3"/>
        <v>4164149.6219964097</v>
      </c>
      <c r="L51" s="21">
        <f t="shared" si="5"/>
        <v>42.16545765249365</v>
      </c>
    </row>
    <row r="52" spans="1:12" x14ac:dyDescent="0.2">
      <c r="A52" s="17">
        <v>43</v>
      </c>
      <c r="B52" s="9">
        <v>23</v>
      </c>
      <c r="C52" s="9">
        <v>21532</v>
      </c>
      <c r="D52" s="9">
        <v>21746</v>
      </c>
      <c r="E52" s="18">
        <v>0.5</v>
      </c>
      <c r="F52" s="19">
        <f t="shared" si="7"/>
        <v>1.0628956975830676E-3</v>
      </c>
      <c r="G52" s="19">
        <f t="shared" si="1"/>
        <v>1.0623311239925176E-3</v>
      </c>
      <c r="H52" s="14">
        <f t="shared" si="6"/>
        <v>98668.379448120788</v>
      </c>
      <c r="I52" s="14">
        <f t="shared" si="4"/>
        <v>104.81849044164238</v>
      </c>
      <c r="J52" s="14">
        <f t="shared" si="2"/>
        <v>98615.970202899975</v>
      </c>
      <c r="K52" s="14">
        <f t="shared" si="3"/>
        <v>4065436.7482282296</v>
      </c>
      <c r="L52" s="21">
        <f t="shared" si="5"/>
        <v>41.203035571956569</v>
      </c>
    </row>
    <row r="53" spans="1:12" x14ac:dyDescent="0.2">
      <c r="A53" s="17">
        <v>44</v>
      </c>
      <c r="B53" s="9">
        <v>24</v>
      </c>
      <c r="C53" s="9">
        <v>20692</v>
      </c>
      <c r="D53" s="9">
        <v>21381</v>
      </c>
      <c r="E53" s="18">
        <v>0.5</v>
      </c>
      <c r="F53" s="19">
        <f t="shared" si="7"/>
        <v>1.1408741948518051E-3</v>
      </c>
      <c r="G53" s="19">
        <f t="shared" si="1"/>
        <v>1.1402237689146493E-3</v>
      </c>
      <c r="H53" s="14">
        <f t="shared" si="6"/>
        <v>98563.560957679147</v>
      </c>
      <c r="I53" s="14">
        <f t="shared" si="4"/>
        <v>112.3845149528137</v>
      </c>
      <c r="J53" s="14">
        <f t="shared" si="2"/>
        <v>98507.368700202729</v>
      </c>
      <c r="K53" s="14">
        <f t="shared" si="3"/>
        <v>3966820.7780253296</v>
      </c>
      <c r="L53" s="21">
        <f t="shared" si="5"/>
        <v>40.246321657641694</v>
      </c>
    </row>
    <row r="54" spans="1:12" x14ac:dyDescent="0.2">
      <c r="A54" s="17">
        <v>45</v>
      </c>
      <c r="B54" s="9">
        <v>33</v>
      </c>
      <c r="C54" s="9">
        <v>19333</v>
      </c>
      <c r="D54" s="9">
        <v>20569</v>
      </c>
      <c r="E54" s="18">
        <v>0.5</v>
      </c>
      <c r="F54" s="19">
        <f t="shared" si="7"/>
        <v>1.6540524284497018E-3</v>
      </c>
      <c r="G54" s="19">
        <f t="shared" si="1"/>
        <v>1.6526856141229496E-3</v>
      </c>
      <c r="H54" s="14">
        <f t="shared" si="6"/>
        <v>98451.176442726326</v>
      </c>
      <c r="I54" s="14">
        <f t="shared" si="4"/>
        <v>162.70884300037403</v>
      </c>
      <c r="J54" s="14">
        <f t="shared" si="2"/>
        <v>98369.822021226137</v>
      </c>
      <c r="K54" s="14">
        <f t="shared" si="3"/>
        <v>3868313.409325127</v>
      </c>
      <c r="L54" s="21">
        <f t="shared" si="5"/>
        <v>39.291693091910453</v>
      </c>
    </row>
    <row r="55" spans="1:12" x14ac:dyDescent="0.2">
      <c r="A55" s="17">
        <v>46</v>
      </c>
      <c r="B55" s="9">
        <v>27</v>
      </c>
      <c r="C55" s="9">
        <v>18553</v>
      </c>
      <c r="D55" s="9">
        <v>19225</v>
      </c>
      <c r="E55" s="18">
        <v>0.5</v>
      </c>
      <c r="F55" s="19">
        <f t="shared" si="7"/>
        <v>1.4294033564508444E-3</v>
      </c>
      <c r="G55" s="19">
        <f t="shared" si="1"/>
        <v>1.4283824890887449E-3</v>
      </c>
      <c r="H55" s="14">
        <f t="shared" si="6"/>
        <v>98288.467599725947</v>
      </c>
      <c r="I55" s="14">
        <f t="shared" si="4"/>
        <v>140.39352599881502</v>
      </c>
      <c r="J55" s="14">
        <f t="shared" si="2"/>
        <v>98218.27083672653</v>
      </c>
      <c r="K55" s="14">
        <f t="shared" si="3"/>
        <v>3769943.5873039011</v>
      </c>
      <c r="L55" s="21">
        <f t="shared" si="5"/>
        <v>38.355909694886854</v>
      </c>
    </row>
    <row r="56" spans="1:12" x14ac:dyDescent="0.2">
      <c r="A56" s="17">
        <v>47</v>
      </c>
      <c r="B56" s="9">
        <v>28</v>
      </c>
      <c r="C56" s="9">
        <v>18408</v>
      </c>
      <c r="D56" s="9">
        <v>18432</v>
      </c>
      <c r="E56" s="18">
        <v>0.5</v>
      </c>
      <c r="F56" s="19">
        <f t="shared" si="7"/>
        <v>1.5200868621064061E-3</v>
      </c>
      <c r="G56" s="19">
        <f t="shared" si="1"/>
        <v>1.5189324075078657E-3</v>
      </c>
      <c r="H56" s="14">
        <f t="shared" si="6"/>
        <v>98148.074073727126</v>
      </c>
      <c r="I56" s="14">
        <f t="shared" si="4"/>
        <v>149.08029044506668</v>
      </c>
      <c r="J56" s="14">
        <f t="shared" si="2"/>
        <v>98073.533928504592</v>
      </c>
      <c r="K56" s="14">
        <f t="shared" si="3"/>
        <v>3671725.3164671748</v>
      </c>
      <c r="L56" s="21">
        <f t="shared" si="5"/>
        <v>37.410059760408934</v>
      </c>
    </row>
    <row r="57" spans="1:12" x14ac:dyDescent="0.2">
      <c r="A57" s="17">
        <v>48</v>
      </c>
      <c r="B57" s="9">
        <v>38</v>
      </c>
      <c r="C57" s="9">
        <v>17676</v>
      </c>
      <c r="D57" s="9">
        <v>18317</v>
      </c>
      <c r="E57" s="18">
        <v>0.5</v>
      </c>
      <c r="F57" s="19">
        <f t="shared" si="7"/>
        <v>2.1115216847720389E-3</v>
      </c>
      <c r="G57" s="19">
        <f t="shared" si="1"/>
        <v>2.1092947739446586E-3</v>
      </c>
      <c r="H57" s="14">
        <f t="shared" si="6"/>
        <v>97998.993783282058</v>
      </c>
      <c r="I57" s="14">
        <f t="shared" si="4"/>
        <v>206.70876543891194</v>
      </c>
      <c r="J57" s="14">
        <f t="shared" si="2"/>
        <v>97895.639400562592</v>
      </c>
      <c r="K57" s="14">
        <f t="shared" si="3"/>
        <v>3573651.7825386701</v>
      </c>
      <c r="L57" s="21">
        <f t="shared" si="5"/>
        <v>36.466208933140187</v>
      </c>
    </row>
    <row r="58" spans="1:12" x14ac:dyDescent="0.2">
      <c r="A58" s="17">
        <v>49</v>
      </c>
      <c r="B58" s="9">
        <v>30</v>
      </c>
      <c r="C58" s="9">
        <v>16846</v>
      </c>
      <c r="D58" s="9">
        <v>17525</v>
      </c>
      <c r="E58" s="18">
        <v>0.5</v>
      </c>
      <c r="F58" s="19">
        <f t="shared" si="7"/>
        <v>1.7456576765296325E-3</v>
      </c>
      <c r="G58" s="19">
        <f t="shared" si="1"/>
        <v>1.7441353449027643E-3</v>
      </c>
      <c r="H58" s="14">
        <f t="shared" si="6"/>
        <v>97792.28501784314</v>
      </c>
      <c r="I58" s="14">
        <f t="shared" si="4"/>
        <v>170.56298075842528</v>
      </c>
      <c r="J58" s="14">
        <f t="shared" si="2"/>
        <v>97707.003527463938</v>
      </c>
      <c r="K58" s="14">
        <f t="shared" si="3"/>
        <v>3475756.1431381074</v>
      </c>
      <c r="L58" s="21">
        <f t="shared" si="5"/>
        <v>35.542232626059636</v>
      </c>
    </row>
    <row r="59" spans="1:12" x14ac:dyDescent="0.2">
      <c r="A59" s="17">
        <v>50</v>
      </c>
      <c r="B59" s="9">
        <v>22</v>
      </c>
      <c r="C59" s="9">
        <v>16287</v>
      </c>
      <c r="D59" s="9">
        <v>16718</v>
      </c>
      <c r="E59" s="18">
        <v>0.5</v>
      </c>
      <c r="F59" s="19">
        <f t="shared" si="7"/>
        <v>1.3331313437357976E-3</v>
      </c>
      <c r="G59" s="19">
        <f t="shared" si="1"/>
        <v>1.3322433160747268E-3</v>
      </c>
      <c r="H59" s="14">
        <f t="shared" si="6"/>
        <v>97621.722037084721</v>
      </c>
      <c r="I59" s="14">
        <f t="shared" si="4"/>
        <v>130.05588668761098</v>
      </c>
      <c r="J59" s="14">
        <f t="shared" si="2"/>
        <v>97556.694093740924</v>
      </c>
      <c r="K59" s="14">
        <f t="shared" si="3"/>
        <v>3378049.1396106435</v>
      </c>
      <c r="L59" s="21">
        <f t="shared" si="5"/>
        <v>34.603457807550086</v>
      </c>
    </row>
    <row r="60" spans="1:12" x14ac:dyDescent="0.2">
      <c r="A60" s="17">
        <v>51</v>
      </c>
      <c r="B60" s="9">
        <v>43</v>
      </c>
      <c r="C60" s="9">
        <v>16566</v>
      </c>
      <c r="D60" s="9">
        <v>16173</v>
      </c>
      <c r="E60" s="18">
        <v>0.5</v>
      </c>
      <c r="F60" s="19">
        <f t="shared" si="7"/>
        <v>2.6268364947005102E-3</v>
      </c>
      <c r="G60" s="19">
        <f t="shared" si="1"/>
        <v>2.6233908852419012E-3</v>
      </c>
      <c r="H60" s="14">
        <f t="shared" si="6"/>
        <v>97491.666150397112</v>
      </c>
      <c r="I60" s="14">
        <f t="shared" si="4"/>
        <v>255.75874836599817</v>
      </c>
      <c r="J60" s="14">
        <f t="shared" si="2"/>
        <v>97363.78677621411</v>
      </c>
      <c r="K60" s="14">
        <f t="shared" si="3"/>
        <v>3280492.4455169025</v>
      </c>
      <c r="L60" s="21">
        <f t="shared" si="5"/>
        <v>33.648952521297538</v>
      </c>
    </row>
    <row r="61" spans="1:12" x14ac:dyDescent="0.2">
      <c r="A61" s="17">
        <v>52</v>
      </c>
      <c r="B61" s="9">
        <v>39</v>
      </c>
      <c r="C61" s="9">
        <v>16104</v>
      </c>
      <c r="D61" s="9">
        <v>16422</v>
      </c>
      <c r="E61" s="18">
        <v>0.5</v>
      </c>
      <c r="F61" s="19">
        <f t="shared" si="7"/>
        <v>2.3980815347721821E-3</v>
      </c>
      <c r="G61" s="19">
        <f t="shared" si="1"/>
        <v>2.3952095808383233E-3</v>
      </c>
      <c r="H61" s="14">
        <f t="shared" si="6"/>
        <v>97235.907402031109</v>
      </c>
      <c r="I61" s="14">
        <f t="shared" si="4"/>
        <v>232.90037701085296</v>
      </c>
      <c r="J61" s="14">
        <f t="shared" si="2"/>
        <v>97119.457213525675</v>
      </c>
      <c r="K61" s="14">
        <f t="shared" si="3"/>
        <v>3183128.6587406886</v>
      </c>
      <c r="L61" s="21">
        <f t="shared" si="5"/>
        <v>32.736143918313431</v>
      </c>
    </row>
    <row r="62" spans="1:12" x14ac:dyDescent="0.2">
      <c r="A62" s="17">
        <v>53</v>
      </c>
      <c r="B62" s="9">
        <v>46</v>
      </c>
      <c r="C62" s="9">
        <v>16097</v>
      </c>
      <c r="D62" s="9">
        <v>16050</v>
      </c>
      <c r="E62" s="18">
        <v>0.5</v>
      </c>
      <c r="F62" s="19">
        <f t="shared" si="7"/>
        <v>2.8618533611223444E-3</v>
      </c>
      <c r="G62" s="19">
        <f t="shared" si="1"/>
        <v>2.8577641102102941E-3</v>
      </c>
      <c r="H62" s="14">
        <f t="shared" si="6"/>
        <v>97003.007025020255</v>
      </c>
      <c r="I62" s="14">
        <f t="shared" si="4"/>
        <v>277.21171205857991</v>
      </c>
      <c r="J62" s="14">
        <f t="shared" si="2"/>
        <v>96864.401168990968</v>
      </c>
      <c r="K62" s="14">
        <f t="shared" si="3"/>
        <v>3086009.2015271629</v>
      </c>
      <c r="L62" s="21">
        <f t="shared" si="5"/>
        <v>31.813541622799178</v>
      </c>
    </row>
    <row r="63" spans="1:12" x14ac:dyDescent="0.2">
      <c r="A63" s="17">
        <v>54</v>
      </c>
      <c r="B63" s="9">
        <v>46</v>
      </c>
      <c r="C63" s="9">
        <v>16135</v>
      </c>
      <c r="D63" s="9">
        <v>15978</v>
      </c>
      <c r="E63" s="18">
        <v>0.5</v>
      </c>
      <c r="F63" s="19">
        <f t="shared" si="7"/>
        <v>2.8648833805623893E-3</v>
      </c>
      <c r="G63" s="19">
        <f t="shared" si="1"/>
        <v>2.8607854721850808E-3</v>
      </c>
      <c r="H63" s="14">
        <f t="shared" si="6"/>
        <v>96725.79531296168</v>
      </c>
      <c r="I63" s="14">
        <f t="shared" si="4"/>
        <v>276.71175001686856</v>
      </c>
      <c r="J63" s="14">
        <f t="shared" si="2"/>
        <v>96587.439437953246</v>
      </c>
      <c r="K63" s="14">
        <f t="shared" si="3"/>
        <v>2989144.800358172</v>
      </c>
      <c r="L63" s="21">
        <f t="shared" si="5"/>
        <v>30.903284803052053</v>
      </c>
    </row>
    <row r="64" spans="1:12" x14ac:dyDescent="0.2">
      <c r="A64" s="17">
        <v>55</v>
      </c>
      <c r="B64" s="9">
        <v>56</v>
      </c>
      <c r="C64" s="9">
        <v>15506</v>
      </c>
      <c r="D64" s="9">
        <v>16055</v>
      </c>
      <c r="E64" s="18">
        <v>0.5</v>
      </c>
      <c r="F64" s="19">
        <f t="shared" si="7"/>
        <v>3.548683501790184E-3</v>
      </c>
      <c r="G64" s="19">
        <f t="shared" si="1"/>
        <v>3.542398076983901E-3</v>
      </c>
      <c r="H64" s="14">
        <f t="shared" si="6"/>
        <v>96449.083562944812</v>
      </c>
      <c r="I64" s="14">
        <f t="shared" si="4"/>
        <v>341.66104814023527</v>
      </c>
      <c r="J64" s="14">
        <f t="shared" si="2"/>
        <v>96278.253038874696</v>
      </c>
      <c r="K64" s="14">
        <f t="shared" si="3"/>
        <v>2892557.3609202188</v>
      </c>
      <c r="L64" s="21">
        <f t="shared" si="5"/>
        <v>29.990511615721797</v>
      </c>
    </row>
    <row r="65" spans="1:12" x14ac:dyDescent="0.2">
      <c r="A65" s="17">
        <v>56</v>
      </c>
      <c r="B65" s="9">
        <v>64</v>
      </c>
      <c r="C65" s="9">
        <v>15269</v>
      </c>
      <c r="D65" s="9">
        <v>15370</v>
      </c>
      <c r="E65" s="18">
        <v>0.5</v>
      </c>
      <c r="F65" s="19">
        <f t="shared" si="7"/>
        <v>4.1776820392310458E-3</v>
      </c>
      <c r="G65" s="19">
        <f t="shared" si="1"/>
        <v>4.1689737159235256E-3</v>
      </c>
      <c r="H65" s="14">
        <f t="shared" si="6"/>
        <v>96107.422514804581</v>
      </c>
      <c r="I65" s="14">
        <f t="shared" si="4"/>
        <v>400.66931836937715</v>
      </c>
      <c r="J65" s="14">
        <f t="shared" si="2"/>
        <v>95907.087855619902</v>
      </c>
      <c r="K65" s="14">
        <f t="shared" si="3"/>
        <v>2796279.1078813439</v>
      </c>
      <c r="L65" s="21">
        <f t="shared" si="5"/>
        <v>29.095350127099699</v>
      </c>
    </row>
    <row r="66" spans="1:12" x14ac:dyDescent="0.2">
      <c r="A66" s="17">
        <v>57</v>
      </c>
      <c r="B66" s="9">
        <v>67</v>
      </c>
      <c r="C66" s="9">
        <v>14932</v>
      </c>
      <c r="D66" s="9">
        <v>15137</v>
      </c>
      <c r="E66" s="18">
        <v>0.5</v>
      </c>
      <c r="F66" s="19">
        <f t="shared" si="7"/>
        <v>4.4564169077787753E-3</v>
      </c>
      <c r="G66" s="19">
        <f t="shared" si="1"/>
        <v>4.4465091584815503E-3</v>
      </c>
      <c r="H66" s="14">
        <f t="shared" si="6"/>
        <v>95706.753196435209</v>
      </c>
      <c r="I66" s="14">
        <f t="shared" si="4"/>
        <v>425.56095461648255</v>
      </c>
      <c r="J66" s="14">
        <f t="shared" si="2"/>
        <v>95493.972719126978</v>
      </c>
      <c r="K66" s="14">
        <f t="shared" si="3"/>
        <v>2700372.0200257241</v>
      </c>
      <c r="L66" s="21">
        <f t="shared" si="5"/>
        <v>28.215062467778971</v>
      </c>
    </row>
    <row r="67" spans="1:12" x14ac:dyDescent="0.2">
      <c r="A67" s="17">
        <v>58</v>
      </c>
      <c r="B67" s="9">
        <v>75</v>
      </c>
      <c r="C67" s="9">
        <v>15701</v>
      </c>
      <c r="D67" s="9">
        <v>14823</v>
      </c>
      <c r="E67" s="18">
        <v>0.5</v>
      </c>
      <c r="F67" s="19">
        <f t="shared" si="7"/>
        <v>4.91416590224086E-3</v>
      </c>
      <c r="G67" s="19">
        <f t="shared" si="1"/>
        <v>4.9021209843458941E-3</v>
      </c>
      <c r="H67" s="14">
        <f t="shared" si="6"/>
        <v>95281.192241818731</v>
      </c>
      <c r="I67" s="14">
        <f t="shared" si="4"/>
        <v>467.07993190211482</v>
      </c>
      <c r="J67" s="14">
        <f t="shared" si="2"/>
        <v>95047.652275867673</v>
      </c>
      <c r="K67" s="14">
        <f t="shared" si="3"/>
        <v>2604878.0473065972</v>
      </c>
      <c r="L67" s="21">
        <f t="shared" si="5"/>
        <v>27.33884816108883</v>
      </c>
    </row>
    <row r="68" spans="1:12" x14ac:dyDescent="0.2">
      <c r="A68" s="17">
        <v>59</v>
      </c>
      <c r="B68" s="9">
        <v>78</v>
      </c>
      <c r="C68" s="9">
        <v>15642</v>
      </c>
      <c r="D68" s="9">
        <v>15596</v>
      </c>
      <c r="E68" s="18">
        <v>0.5</v>
      </c>
      <c r="F68" s="19">
        <f t="shared" si="7"/>
        <v>4.9939176643831228E-3</v>
      </c>
      <c r="G68" s="19">
        <f t="shared" si="1"/>
        <v>4.9814791161067826E-3</v>
      </c>
      <c r="H68" s="14">
        <f t="shared" si="6"/>
        <v>94814.112309916614</v>
      </c>
      <c r="I68" s="14">
        <f t="shared" si="4"/>
        <v>472.31452038405263</v>
      </c>
      <c r="J68" s="14">
        <f t="shared" si="2"/>
        <v>94577.95504972458</v>
      </c>
      <c r="K68" s="14">
        <f t="shared" si="3"/>
        <v>2509830.3950307295</v>
      </c>
      <c r="L68" s="21">
        <f t="shared" si="5"/>
        <v>26.471063577823806</v>
      </c>
    </row>
    <row r="69" spans="1:12" x14ac:dyDescent="0.2">
      <c r="A69" s="17">
        <v>60</v>
      </c>
      <c r="B69" s="9">
        <v>79</v>
      </c>
      <c r="C69" s="9">
        <v>14744</v>
      </c>
      <c r="D69" s="9">
        <v>15504</v>
      </c>
      <c r="E69" s="18">
        <v>0.5</v>
      </c>
      <c r="F69" s="19">
        <f t="shared" si="7"/>
        <v>5.2234858503041525E-3</v>
      </c>
      <c r="G69" s="19">
        <f t="shared" si="1"/>
        <v>5.209878985722294E-3</v>
      </c>
      <c r="H69" s="14">
        <f t="shared" si="6"/>
        <v>94341.79778953256</v>
      </c>
      <c r="I69" s="14">
        <f t="shared" si="4"/>
        <v>491.50934977894764</v>
      </c>
      <c r="J69" s="14">
        <f t="shared" si="2"/>
        <v>94096.043114643078</v>
      </c>
      <c r="K69" s="14">
        <f t="shared" si="3"/>
        <v>2415252.4399810047</v>
      </c>
      <c r="L69" s="21">
        <f t="shared" si="5"/>
        <v>25.601085590601098</v>
      </c>
    </row>
    <row r="70" spans="1:12" x14ac:dyDescent="0.2">
      <c r="A70" s="17">
        <v>61</v>
      </c>
      <c r="B70" s="9">
        <v>91</v>
      </c>
      <c r="C70" s="9">
        <v>14663</v>
      </c>
      <c r="D70" s="9">
        <v>14617</v>
      </c>
      <c r="E70" s="18">
        <v>0.5</v>
      </c>
      <c r="F70" s="19">
        <f t="shared" si="7"/>
        <v>6.2158469945355187E-3</v>
      </c>
      <c r="G70" s="19">
        <f t="shared" si="1"/>
        <v>6.1965884716216673E-3</v>
      </c>
      <c r="H70" s="14">
        <f t="shared" si="6"/>
        <v>93850.288439753611</v>
      </c>
      <c r="I70" s="14">
        <f t="shared" si="4"/>
        <v>581.55161540414542</v>
      </c>
      <c r="J70" s="14">
        <f t="shared" si="2"/>
        <v>93559.512632051541</v>
      </c>
      <c r="K70" s="14">
        <f t="shared" si="3"/>
        <v>2321156.3968663616</v>
      </c>
      <c r="L70" s="21">
        <f t="shared" si="5"/>
        <v>24.732544091821392</v>
      </c>
    </row>
    <row r="71" spans="1:12" x14ac:dyDescent="0.2">
      <c r="A71" s="17">
        <v>62</v>
      </c>
      <c r="B71" s="9">
        <v>82</v>
      </c>
      <c r="C71" s="9">
        <v>15310</v>
      </c>
      <c r="D71" s="9">
        <v>14561</v>
      </c>
      <c r="E71" s="18">
        <v>0.5</v>
      </c>
      <c r="F71" s="19">
        <f t="shared" si="7"/>
        <v>5.4902748485152822E-3</v>
      </c>
      <c r="G71" s="19">
        <f t="shared" si="1"/>
        <v>5.4752445497946774E-3</v>
      </c>
      <c r="H71" s="14">
        <f t="shared" si="6"/>
        <v>93268.736824349471</v>
      </c>
      <c r="I71" s="14">
        <f t="shared" si="4"/>
        <v>510.66914296375359</v>
      </c>
      <c r="J71" s="14">
        <f t="shared" si="2"/>
        <v>93013.402252867585</v>
      </c>
      <c r="K71" s="14">
        <f t="shared" si="3"/>
        <v>2227596.8842343101</v>
      </c>
      <c r="L71" s="21">
        <f t="shared" si="5"/>
        <v>23.883639471063965</v>
      </c>
    </row>
    <row r="72" spans="1:12" x14ac:dyDescent="0.2">
      <c r="A72" s="17">
        <v>63</v>
      </c>
      <c r="B72" s="9">
        <v>84</v>
      </c>
      <c r="C72" s="9">
        <v>16263</v>
      </c>
      <c r="D72" s="9">
        <v>15215</v>
      </c>
      <c r="E72" s="18">
        <v>0.5</v>
      </c>
      <c r="F72" s="19">
        <f t="shared" si="7"/>
        <v>5.3370608043713068E-3</v>
      </c>
      <c r="G72" s="19">
        <f t="shared" si="1"/>
        <v>5.3228565997085102E-3</v>
      </c>
      <c r="H72" s="14">
        <f t="shared" si="6"/>
        <v>92758.067681385714</v>
      </c>
      <c r="I72" s="14">
        <f t="shared" si="4"/>
        <v>493.7378927340726</v>
      </c>
      <c r="J72" s="14">
        <f t="shared" si="2"/>
        <v>92511.198735018668</v>
      </c>
      <c r="K72" s="14">
        <f t="shared" si="3"/>
        <v>2134583.4819814428</v>
      </c>
      <c r="L72" s="21">
        <f t="shared" si="5"/>
        <v>23.012375476745746</v>
      </c>
    </row>
    <row r="73" spans="1:12" x14ac:dyDescent="0.2">
      <c r="A73" s="17">
        <v>64</v>
      </c>
      <c r="B73" s="9">
        <v>108</v>
      </c>
      <c r="C73" s="9">
        <v>14307</v>
      </c>
      <c r="D73" s="9">
        <v>16162</v>
      </c>
      <c r="E73" s="18">
        <v>0.5</v>
      </c>
      <c r="F73" s="19">
        <f t="shared" ref="F73:F109" si="8">B73/((C73+D73)/2)</f>
        <v>7.0891726016607043E-3</v>
      </c>
      <c r="G73" s="19">
        <f t="shared" ref="G73:G108" si="9">F73/((1+(1-E73)*F73))</f>
        <v>7.0641331719920207E-3</v>
      </c>
      <c r="H73" s="14">
        <f t="shared" si="6"/>
        <v>92264.329788651638</v>
      </c>
      <c r="I73" s="14">
        <f t="shared" si="4"/>
        <v>651.76751265162557</v>
      </c>
      <c r="J73" s="14">
        <f t="shared" ref="J73:J108" si="10">H74+I73*E73</f>
        <v>91938.446032325824</v>
      </c>
      <c r="K73" s="14">
        <f t="shared" ref="K73:K97" si="11">K74+J73</f>
        <v>2042072.283246424</v>
      </c>
      <c r="L73" s="21">
        <f t="shared" si="5"/>
        <v>22.132846875105091</v>
      </c>
    </row>
    <row r="74" spans="1:12" x14ac:dyDescent="0.2">
      <c r="A74" s="17">
        <v>65</v>
      </c>
      <c r="B74" s="9">
        <v>95</v>
      </c>
      <c r="C74" s="9">
        <v>12745</v>
      </c>
      <c r="D74" s="9">
        <v>14189</v>
      </c>
      <c r="E74" s="18">
        <v>0.5</v>
      </c>
      <c r="F74" s="19">
        <f t="shared" si="8"/>
        <v>7.054280834632806E-3</v>
      </c>
      <c r="G74" s="19">
        <f t="shared" si="9"/>
        <v>7.0294868474601348E-3</v>
      </c>
      <c r="H74" s="14">
        <f t="shared" si="6"/>
        <v>91612.562276000011</v>
      </c>
      <c r="I74" s="14">
        <f t="shared" ref="I74:I108" si="12">H74*G74</f>
        <v>643.98930158126461</v>
      </c>
      <c r="J74" s="14">
        <f t="shared" si="10"/>
        <v>91290.567625209369</v>
      </c>
      <c r="K74" s="14">
        <f t="shared" si="11"/>
        <v>1950133.8372140983</v>
      </c>
      <c r="L74" s="21">
        <f t="shared" ref="L74:L108" si="13">K74/H74</f>
        <v>21.286751388297105</v>
      </c>
    </row>
    <row r="75" spans="1:12" x14ac:dyDescent="0.2">
      <c r="A75" s="17">
        <v>66</v>
      </c>
      <c r="B75" s="9">
        <v>111</v>
      </c>
      <c r="C75" s="9">
        <v>13431</v>
      </c>
      <c r="D75" s="9">
        <v>12699</v>
      </c>
      <c r="E75" s="18">
        <v>0.5</v>
      </c>
      <c r="F75" s="19">
        <f t="shared" si="8"/>
        <v>8.4959816303099879E-3</v>
      </c>
      <c r="G75" s="19">
        <f t="shared" si="9"/>
        <v>8.4600434434663318E-3</v>
      </c>
      <c r="H75" s="14">
        <f t="shared" ref="H75:H108" si="14">H74-I74</f>
        <v>90968.572974418741</v>
      </c>
      <c r="I75" s="14">
        <f t="shared" si="12"/>
        <v>769.59807935371987</v>
      </c>
      <c r="J75" s="14">
        <f t="shared" si="10"/>
        <v>90583.773934741883</v>
      </c>
      <c r="K75" s="14">
        <f t="shared" si="11"/>
        <v>1858843.2695888889</v>
      </c>
      <c r="L75" s="21">
        <f t="shared" si="13"/>
        <v>20.433906005226817</v>
      </c>
    </row>
    <row r="76" spans="1:12" x14ac:dyDescent="0.2">
      <c r="A76" s="17">
        <v>67</v>
      </c>
      <c r="B76" s="9">
        <v>108</v>
      </c>
      <c r="C76" s="9">
        <v>12388</v>
      </c>
      <c r="D76" s="9">
        <v>13337</v>
      </c>
      <c r="E76" s="18">
        <v>0.5</v>
      </c>
      <c r="F76" s="19">
        <f t="shared" si="8"/>
        <v>8.3965014577259481E-3</v>
      </c>
      <c r="G76" s="19">
        <f t="shared" si="9"/>
        <v>8.361398211589828E-3</v>
      </c>
      <c r="H76" s="14">
        <f t="shared" si="14"/>
        <v>90198.974895065025</v>
      </c>
      <c r="I76" s="14">
        <f t="shared" si="12"/>
        <v>754.1895473748325</v>
      </c>
      <c r="J76" s="14">
        <f t="shared" si="10"/>
        <v>89821.880121377617</v>
      </c>
      <c r="K76" s="14">
        <f t="shared" si="11"/>
        <v>1768259.4956541469</v>
      </c>
      <c r="L76" s="21">
        <f t="shared" si="13"/>
        <v>19.60398660529447</v>
      </c>
    </row>
    <row r="77" spans="1:12" x14ac:dyDescent="0.2">
      <c r="A77" s="17">
        <v>68</v>
      </c>
      <c r="B77" s="9">
        <v>123</v>
      </c>
      <c r="C77" s="9">
        <v>11711</v>
      </c>
      <c r="D77" s="9">
        <v>12332</v>
      </c>
      <c r="E77" s="18">
        <v>0.5</v>
      </c>
      <c r="F77" s="19">
        <f t="shared" si="8"/>
        <v>1.0231668261032317E-2</v>
      </c>
      <c r="G77" s="19">
        <f t="shared" si="9"/>
        <v>1.0179591161135478E-2</v>
      </c>
      <c r="H77" s="14">
        <f t="shared" si="14"/>
        <v>89444.785347690195</v>
      </c>
      <c r="I77" s="14">
        <f t="shared" si="12"/>
        <v>910.51134633500726</v>
      </c>
      <c r="J77" s="14">
        <f t="shared" si="10"/>
        <v>88989.529674522681</v>
      </c>
      <c r="K77" s="14">
        <f t="shared" si="11"/>
        <v>1678437.6155327694</v>
      </c>
      <c r="L77" s="21">
        <f t="shared" si="13"/>
        <v>18.765069523151503</v>
      </c>
    </row>
    <row r="78" spans="1:12" x14ac:dyDescent="0.2">
      <c r="A78" s="17">
        <v>69</v>
      </c>
      <c r="B78" s="9">
        <v>102</v>
      </c>
      <c r="C78" s="9">
        <v>9087</v>
      </c>
      <c r="D78" s="9">
        <v>11613</v>
      </c>
      <c r="E78" s="18">
        <v>0.5</v>
      </c>
      <c r="F78" s="19">
        <f t="shared" si="8"/>
        <v>9.8550724637681154E-3</v>
      </c>
      <c r="G78" s="19">
        <f t="shared" si="9"/>
        <v>9.8067493510239391E-3</v>
      </c>
      <c r="H78" s="14">
        <f t="shared" si="14"/>
        <v>88534.274001355181</v>
      </c>
      <c r="I78" s="14">
        <f t="shared" si="12"/>
        <v>868.23343410616553</v>
      </c>
      <c r="J78" s="14">
        <f t="shared" si="10"/>
        <v>88100.157284302099</v>
      </c>
      <c r="K78" s="14">
        <f t="shared" si="11"/>
        <v>1589448.0858582468</v>
      </c>
      <c r="L78" s="21">
        <f t="shared" si="13"/>
        <v>17.952912629451475</v>
      </c>
    </row>
    <row r="79" spans="1:12" x14ac:dyDescent="0.2">
      <c r="A79" s="17">
        <v>70</v>
      </c>
      <c r="B79" s="9">
        <v>109</v>
      </c>
      <c r="C79" s="9">
        <v>7771</v>
      </c>
      <c r="D79" s="9">
        <v>9010</v>
      </c>
      <c r="E79" s="18">
        <v>0.5</v>
      </c>
      <c r="F79" s="19">
        <f t="shared" si="8"/>
        <v>1.299088254573625E-2</v>
      </c>
      <c r="G79" s="19">
        <f t="shared" si="9"/>
        <v>1.290704558910598E-2</v>
      </c>
      <c r="H79" s="14">
        <f t="shared" si="14"/>
        <v>87666.040567249016</v>
      </c>
      <c r="I79" s="14">
        <f t="shared" si="12"/>
        <v>1131.5095822178973</v>
      </c>
      <c r="J79" s="14">
        <f t="shared" si="10"/>
        <v>87100.285776140066</v>
      </c>
      <c r="K79" s="14">
        <f t="shared" si="11"/>
        <v>1501347.9285739446</v>
      </c>
      <c r="L79" s="21">
        <f t="shared" si="13"/>
        <v>17.125764079903366</v>
      </c>
    </row>
    <row r="80" spans="1:12" x14ac:dyDescent="0.2">
      <c r="A80" s="17">
        <v>71</v>
      </c>
      <c r="B80" s="9">
        <v>119</v>
      </c>
      <c r="C80" s="9">
        <v>9764</v>
      </c>
      <c r="D80" s="9">
        <v>7704</v>
      </c>
      <c r="E80" s="18">
        <v>0.5</v>
      </c>
      <c r="F80" s="19">
        <f t="shared" si="8"/>
        <v>1.3624914128692467E-2</v>
      </c>
      <c r="G80" s="19">
        <f t="shared" si="9"/>
        <v>1.3532723034059248E-2</v>
      </c>
      <c r="H80" s="14">
        <f t="shared" si="14"/>
        <v>86534.530985031117</v>
      </c>
      <c r="I80" s="14">
        <f t="shared" si="12"/>
        <v>1171.0478407026444</v>
      </c>
      <c r="J80" s="14">
        <f t="shared" si="10"/>
        <v>85949.007064679798</v>
      </c>
      <c r="K80" s="14">
        <f t="shared" si="11"/>
        <v>1414247.6427978044</v>
      </c>
      <c r="L80" s="21">
        <f t="shared" si="13"/>
        <v>16.343159507531663</v>
      </c>
    </row>
    <row r="81" spans="1:12" x14ac:dyDescent="0.2">
      <c r="A81" s="17">
        <v>72</v>
      </c>
      <c r="B81" s="9">
        <v>109</v>
      </c>
      <c r="C81" s="9">
        <v>5640</v>
      </c>
      <c r="D81" s="9">
        <v>9650</v>
      </c>
      <c r="E81" s="18">
        <v>0.5</v>
      </c>
      <c r="F81" s="19">
        <f t="shared" si="8"/>
        <v>1.4257684761281884E-2</v>
      </c>
      <c r="G81" s="19">
        <f t="shared" si="9"/>
        <v>1.4156763426196506E-2</v>
      </c>
      <c r="H81" s="14">
        <f t="shared" si="14"/>
        <v>85363.483144328478</v>
      </c>
      <c r="I81" s="14">
        <f t="shared" si="12"/>
        <v>1208.4706361103713</v>
      </c>
      <c r="J81" s="14">
        <f t="shared" si="10"/>
        <v>84759.247826273291</v>
      </c>
      <c r="K81" s="14">
        <f t="shared" si="11"/>
        <v>1328298.6357331246</v>
      </c>
      <c r="L81" s="21">
        <f t="shared" si="13"/>
        <v>15.560501830593077</v>
      </c>
    </row>
    <row r="82" spans="1:12" x14ac:dyDescent="0.2">
      <c r="A82" s="17">
        <v>73</v>
      </c>
      <c r="B82" s="9">
        <v>104</v>
      </c>
      <c r="C82" s="9">
        <v>6320</v>
      </c>
      <c r="D82" s="9">
        <v>5568</v>
      </c>
      <c r="E82" s="18">
        <v>0.5</v>
      </c>
      <c r="F82" s="19">
        <f t="shared" si="8"/>
        <v>1.7496635262449527E-2</v>
      </c>
      <c r="G82" s="19">
        <f t="shared" si="9"/>
        <v>1.7344896597731817E-2</v>
      </c>
      <c r="H82" s="14">
        <f t="shared" si="14"/>
        <v>84155.012508218104</v>
      </c>
      <c r="I82" s="14">
        <f t="shared" si="12"/>
        <v>1459.6599901358707</v>
      </c>
      <c r="J82" s="14">
        <f t="shared" si="10"/>
        <v>83425.182513150168</v>
      </c>
      <c r="K82" s="14">
        <f t="shared" si="11"/>
        <v>1243539.3879068512</v>
      </c>
      <c r="L82" s="21">
        <f t="shared" si="13"/>
        <v>14.77677147021295</v>
      </c>
    </row>
    <row r="83" spans="1:12" x14ac:dyDescent="0.2">
      <c r="A83" s="17">
        <v>74</v>
      </c>
      <c r="B83" s="9">
        <v>109</v>
      </c>
      <c r="C83" s="9">
        <v>6762</v>
      </c>
      <c r="D83" s="9">
        <v>6218</v>
      </c>
      <c r="E83" s="18">
        <v>0.5</v>
      </c>
      <c r="F83" s="19">
        <f t="shared" si="8"/>
        <v>1.6795069337442219E-2</v>
      </c>
      <c r="G83" s="19">
        <f t="shared" si="9"/>
        <v>1.6655206662082665E-2</v>
      </c>
      <c r="H83" s="14">
        <f t="shared" si="14"/>
        <v>82695.352518082233</v>
      </c>
      <c r="I83" s="14">
        <f t="shared" si="12"/>
        <v>1377.3081861824378</v>
      </c>
      <c r="J83" s="14">
        <f t="shared" si="10"/>
        <v>82006.698424991017</v>
      </c>
      <c r="K83" s="14">
        <f t="shared" si="11"/>
        <v>1160114.2053937011</v>
      </c>
      <c r="L83" s="21">
        <f t="shared" si="13"/>
        <v>14.028771509741489</v>
      </c>
    </row>
    <row r="84" spans="1:12" x14ac:dyDescent="0.2">
      <c r="A84" s="17">
        <v>75</v>
      </c>
      <c r="B84" s="9">
        <v>131</v>
      </c>
      <c r="C84" s="9">
        <v>6775</v>
      </c>
      <c r="D84" s="9">
        <v>6664</v>
      </c>
      <c r="E84" s="18">
        <v>0.5</v>
      </c>
      <c r="F84" s="19">
        <f t="shared" si="8"/>
        <v>1.9495498176947689E-2</v>
      </c>
      <c r="G84" s="19">
        <f t="shared" si="9"/>
        <v>1.9307295504789976E-2</v>
      </c>
      <c r="H84" s="14">
        <f t="shared" si="14"/>
        <v>81318.0443318998</v>
      </c>
      <c r="I84" s="14">
        <f t="shared" si="12"/>
        <v>1570.0315117876009</v>
      </c>
      <c r="J84" s="14">
        <f t="shared" si="10"/>
        <v>80533.028576005992</v>
      </c>
      <c r="K84" s="14">
        <f t="shared" si="11"/>
        <v>1078107.5069687101</v>
      </c>
      <c r="L84" s="21">
        <f t="shared" si="13"/>
        <v>13.257912383731361</v>
      </c>
    </row>
    <row r="85" spans="1:12" x14ac:dyDescent="0.2">
      <c r="A85" s="17">
        <v>76</v>
      </c>
      <c r="B85" s="9">
        <v>156</v>
      </c>
      <c r="C85" s="9">
        <v>5961</v>
      </c>
      <c r="D85" s="9">
        <v>6660</v>
      </c>
      <c r="E85" s="18">
        <v>0.5</v>
      </c>
      <c r="F85" s="19">
        <f t="shared" si="8"/>
        <v>2.4720703589256002E-2</v>
      </c>
      <c r="G85" s="19">
        <f t="shared" si="9"/>
        <v>2.4418877670814746E-2</v>
      </c>
      <c r="H85" s="14">
        <f t="shared" si="14"/>
        <v>79748.012820112199</v>
      </c>
      <c r="I85" s="14">
        <f t="shared" si="12"/>
        <v>1947.3569695448859</v>
      </c>
      <c r="J85" s="14">
        <f t="shared" si="10"/>
        <v>78774.334335339765</v>
      </c>
      <c r="K85" s="14">
        <f t="shared" si="11"/>
        <v>997574.47839270404</v>
      </c>
      <c r="L85" s="21">
        <f t="shared" si="13"/>
        <v>12.509082585454955</v>
      </c>
    </row>
    <row r="86" spans="1:12" x14ac:dyDescent="0.2">
      <c r="A86" s="17">
        <v>77</v>
      </c>
      <c r="B86" s="9">
        <v>156</v>
      </c>
      <c r="C86" s="9">
        <v>5446</v>
      </c>
      <c r="D86" s="9">
        <v>5859</v>
      </c>
      <c r="E86" s="18">
        <v>0.5</v>
      </c>
      <c r="F86" s="19">
        <f t="shared" si="8"/>
        <v>2.75984077841663E-2</v>
      </c>
      <c r="G86" s="19">
        <f t="shared" si="9"/>
        <v>2.7222755431463224E-2</v>
      </c>
      <c r="H86" s="14">
        <f t="shared" si="14"/>
        <v>77800.655850567317</v>
      </c>
      <c r="I86" s="14">
        <f t="shared" si="12"/>
        <v>2117.9482266274326</v>
      </c>
      <c r="J86" s="14">
        <f t="shared" si="10"/>
        <v>76741.681737253602</v>
      </c>
      <c r="K86" s="14">
        <f t="shared" si="11"/>
        <v>918800.14405736432</v>
      </c>
      <c r="L86" s="21">
        <f t="shared" si="13"/>
        <v>11.809670934164297</v>
      </c>
    </row>
    <row r="87" spans="1:12" x14ac:dyDescent="0.2">
      <c r="A87" s="17">
        <v>78</v>
      </c>
      <c r="B87" s="9">
        <v>147</v>
      </c>
      <c r="C87" s="9">
        <v>5235</v>
      </c>
      <c r="D87" s="9">
        <v>5330</v>
      </c>
      <c r="E87" s="18">
        <v>0.5</v>
      </c>
      <c r="F87" s="19">
        <f t="shared" si="8"/>
        <v>2.7827733080927591E-2</v>
      </c>
      <c r="G87" s="19">
        <f t="shared" si="9"/>
        <v>2.7445855115758026E-2</v>
      </c>
      <c r="H87" s="14">
        <f t="shared" si="14"/>
        <v>75682.707623939888</v>
      </c>
      <c r="I87" s="14">
        <f t="shared" si="12"/>
        <v>2077.1766282149297</v>
      </c>
      <c r="J87" s="14">
        <f t="shared" si="10"/>
        <v>74644.119309832415</v>
      </c>
      <c r="K87" s="14">
        <f t="shared" si="11"/>
        <v>842058.46232011076</v>
      </c>
      <c r="L87" s="21">
        <f t="shared" si="13"/>
        <v>11.126167241587318</v>
      </c>
    </row>
    <row r="88" spans="1:12" x14ac:dyDescent="0.2">
      <c r="A88" s="17">
        <v>79</v>
      </c>
      <c r="B88" s="9">
        <v>155</v>
      </c>
      <c r="C88" s="9">
        <v>4983</v>
      </c>
      <c r="D88" s="9">
        <v>5146</v>
      </c>
      <c r="E88" s="18">
        <v>0.5</v>
      </c>
      <c r="F88" s="19">
        <f t="shared" si="8"/>
        <v>3.0605193010168823E-2</v>
      </c>
      <c r="G88" s="19">
        <f t="shared" si="9"/>
        <v>3.0143912874367951E-2</v>
      </c>
      <c r="H88" s="14">
        <f t="shared" si="14"/>
        <v>73605.530995724956</v>
      </c>
      <c r="I88" s="14">
        <f t="shared" si="12"/>
        <v>2218.7587134067226</v>
      </c>
      <c r="J88" s="14">
        <f t="shared" si="10"/>
        <v>72496.151639021584</v>
      </c>
      <c r="K88" s="14">
        <f t="shared" si="11"/>
        <v>767414.3430102783</v>
      </c>
      <c r="L88" s="21">
        <f t="shared" si="13"/>
        <v>10.426041801870163</v>
      </c>
    </row>
    <row r="89" spans="1:12" x14ac:dyDescent="0.2">
      <c r="A89" s="17">
        <v>80</v>
      </c>
      <c r="B89" s="9">
        <v>185</v>
      </c>
      <c r="C89" s="9">
        <v>4405</v>
      </c>
      <c r="D89" s="9">
        <v>4873</v>
      </c>
      <c r="E89" s="18">
        <v>0.5</v>
      </c>
      <c r="F89" s="19">
        <f t="shared" si="8"/>
        <v>3.9879284328519074E-2</v>
      </c>
      <c r="G89" s="19">
        <f t="shared" si="9"/>
        <v>3.9099651273380533E-2</v>
      </c>
      <c r="H89" s="14">
        <f t="shared" si="14"/>
        <v>71386.772282318227</v>
      </c>
      <c r="I89" s="14">
        <f t="shared" si="12"/>
        <v>2791.19790177087</v>
      </c>
      <c r="J89" s="14">
        <f t="shared" si="10"/>
        <v>69991.173331432801</v>
      </c>
      <c r="K89" s="14">
        <f t="shared" si="11"/>
        <v>694918.19137125672</v>
      </c>
      <c r="L89" s="21">
        <f t="shared" si="13"/>
        <v>9.7345512222210502</v>
      </c>
    </row>
    <row r="90" spans="1:12" x14ac:dyDescent="0.2">
      <c r="A90" s="17">
        <v>81</v>
      </c>
      <c r="B90" s="9">
        <v>197</v>
      </c>
      <c r="C90" s="9">
        <v>4080</v>
      </c>
      <c r="D90" s="9">
        <v>4235</v>
      </c>
      <c r="E90" s="18">
        <v>0.5</v>
      </c>
      <c r="F90" s="19">
        <f t="shared" si="8"/>
        <v>4.7384245339747444E-2</v>
      </c>
      <c r="G90" s="19">
        <f t="shared" si="9"/>
        <v>4.6287593984962412E-2</v>
      </c>
      <c r="H90" s="14">
        <f t="shared" si="14"/>
        <v>68595.574380547361</v>
      </c>
      <c r="I90" s="14">
        <f t="shared" si="12"/>
        <v>3175.1240960920659</v>
      </c>
      <c r="J90" s="14">
        <f t="shared" si="10"/>
        <v>67008.012332501326</v>
      </c>
      <c r="K90" s="14">
        <f t="shared" si="11"/>
        <v>624927.01803982398</v>
      </c>
      <c r="L90" s="21">
        <f t="shared" si="13"/>
        <v>9.1103110322091503</v>
      </c>
    </row>
    <row r="91" spans="1:12" x14ac:dyDescent="0.2">
      <c r="A91" s="17">
        <v>82</v>
      </c>
      <c r="B91" s="9">
        <v>201</v>
      </c>
      <c r="C91" s="9">
        <v>3763</v>
      </c>
      <c r="D91" s="9">
        <v>3919</v>
      </c>
      <c r="E91" s="18">
        <v>0.5</v>
      </c>
      <c r="F91" s="19">
        <f t="shared" si="8"/>
        <v>5.2330122363967717E-2</v>
      </c>
      <c r="G91" s="19">
        <f t="shared" si="9"/>
        <v>5.0995813776481033E-2</v>
      </c>
      <c r="H91" s="14">
        <f t="shared" si="14"/>
        <v>65420.450284455292</v>
      </c>
      <c r="I91" s="14">
        <f t="shared" si="12"/>
        <v>3336.1690998796175</v>
      </c>
      <c r="J91" s="14">
        <f t="shared" si="10"/>
        <v>63752.365734515479</v>
      </c>
      <c r="K91" s="14">
        <f t="shared" si="11"/>
        <v>557919.00570732262</v>
      </c>
      <c r="L91" s="21">
        <f t="shared" si="13"/>
        <v>8.5282049157630322</v>
      </c>
    </row>
    <row r="92" spans="1:12" x14ac:dyDescent="0.2">
      <c r="A92" s="17">
        <v>83</v>
      </c>
      <c r="B92" s="9">
        <v>231</v>
      </c>
      <c r="C92" s="9">
        <v>3405</v>
      </c>
      <c r="D92" s="9">
        <v>3602</v>
      </c>
      <c r="E92" s="18">
        <v>0.5</v>
      </c>
      <c r="F92" s="19">
        <f t="shared" si="8"/>
        <v>6.5934065934065936E-2</v>
      </c>
      <c r="G92" s="19">
        <f t="shared" si="9"/>
        <v>6.3829787234042548E-2</v>
      </c>
      <c r="H92" s="14">
        <f t="shared" si="14"/>
        <v>62084.281184575673</v>
      </c>
      <c r="I92" s="14">
        <f t="shared" si="12"/>
        <v>3962.8264585899365</v>
      </c>
      <c r="J92" s="14">
        <f t="shared" si="10"/>
        <v>60102.867955280701</v>
      </c>
      <c r="K92" s="14">
        <f t="shared" si="11"/>
        <v>494166.63997280714</v>
      </c>
      <c r="L92" s="21">
        <f t="shared" si="13"/>
        <v>7.9596095910920965</v>
      </c>
    </row>
    <row r="93" spans="1:12" x14ac:dyDescent="0.2">
      <c r="A93" s="17">
        <v>84</v>
      </c>
      <c r="B93" s="9">
        <v>210</v>
      </c>
      <c r="C93" s="9">
        <v>2992</v>
      </c>
      <c r="D93" s="9">
        <v>3237</v>
      </c>
      <c r="E93" s="18">
        <v>0.5</v>
      </c>
      <c r="F93" s="19">
        <f t="shared" si="8"/>
        <v>6.7426553218815216E-2</v>
      </c>
      <c r="G93" s="19">
        <f t="shared" si="9"/>
        <v>6.5227519801211359E-2</v>
      </c>
      <c r="H93" s="14">
        <f t="shared" si="14"/>
        <v>58121.454725985735</v>
      </c>
      <c r="I93" s="14">
        <f t="shared" si="12"/>
        <v>3791.1183390144442</v>
      </c>
      <c r="J93" s="14">
        <f t="shared" si="10"/>
        <v>56225.895556478514</v>
      </c>
      <c r="K93" s="14">
        <f t="shared" si="11"/>
        <v>434063.77201752644</v>
      </c>
      <c r="L93" s="21">
        <f t="shared" si="13"/>
        <v>7.4682193359392857</v>
      </c>
    </row>
    <row r="94" spans="1:12" x14ac:dyDescent="0.2">
      <c r="A94" s="17">
        <v>85</v>
      </c>
      <c r="B94" s="9">
        <v>210</v>
      </c>
      <c r="C94" s="9">
        <v>2820</v>
      </c>
      <c r="D94" s="9">
        <v>2810</v>
      </c>
      <c r="E94" s="18">
        <v>0.5</v>
      </c>
      <c r="F94" s="19">
        <f t="shared" si="8"/>
        <v>7.460035523978685E-2</v>
      </c>
      <c r="G94" s="19">
        <f t="shared" si="9"/>
        <v>7.1917808219178078E-2</v>
      </c>
      <c r="H94" s="14">
        <f t="shared" si="14"/>
        <v>54330.336386971292</v>
      </c>
      <c r="I94" s="14">
        <f t="shared" si="12"/>
        <v>3907.3187127616338</v>
      </c>
      <c r="J94" s="14">
        <f t="shared" si="10"/>
        <v>52376.677030590479</v>
      </c>
      <c r="K94" s="14">
        <f t="shared" si="11"/>
        <v>377837.87646104791</v>
      </c>
      <c r="L94" s="21">
        <f t="shared" si="13"/>
        <v>6.9544549433648539</v>
      </c>
    </row>
    <row r="95" spans="1:12" x14ac:dyDescent="0.2">
      <c r="A95" s="17">
        <v>86</v>
      </c>
      <c r="B95" s="9">
        <v>203</v>
      </c>
      <c r="C95" s="9">
        <v>2443</v>
      </c>
      <c r="D95" s="9">
        <v>2615</v>
      </c>
      <c r="E95" s="18">
        <v>0.5</v>
      </c>
      <c r="F95" s="19">
        <f t="shared" si="8"/>
        <v>8.0268880980624749E-2</v>
      </c>
      <c r="G95" s="19">
        <f t="shared" si="9"/>
        <v>7.7171640372552752E-2</v>
      </c>
      <c r="H95" s="14">
        <f t="shared" si="14"/>
        <v>50423.017674209659</v>
      </c>
      <c r="I95" s="14">
        <f t="shared" si="12"/>
        <v>3891.226986452979</v>
      </c>
      <c r="J95" s="14">
        <f t="shared" si="10"/>
        <v>48477.404180983169</v>
      </c>
      <c r="K95" s="14">
        <f t="shared" si="11"/>
        <v>325461.19943045743</v>
      </c>
      <c r="L95" s="21">
        <f t="shared" si="13"/>
        <v>6.4546156585333483</v>
      </c>
    </row>
    <row r="96" spans="1:12" x14ac:dyDescent="0.2">
      <c r="A96" s="17">
        <v>87</v>
      </c>
      <c r="B96" s="9">
        <v>233</v>
      </c>
      <c r="C96" s="9">
        <v>2105</v>
      </c>
      <c r="D96" s="9">
        <v>2251</v>
      </c>
      <c r="E96" s="18">
        <v>0.5</v>
      </c>
      <c r="F96" s="19">
        <f t="shared" si="8"/>
        <v>0.10697887970615243</v>
      </c>
      <c r="G96" s="19">
        <f t="shared" si="9"/>
        <v>0.10154717803443014</v>
      </c>
      <c r="H96" s="14">
        <f t="shared" si="14"/>
        <v>46531.790687756678</v>
      </c>
      <c r="I96" s="14">
        <f t="shared" si="12"/>
        <v>4725.1720332304658</v>
      </c>
      <c r="J96" s="14">
        <f t="shared" si="10"/>
        <v>44169.204671141444</v>
      </c>
      <c r="K96" s="14">
        <f t="shared" si="11"/>
        <v>276983.79524947429</v>
      </c>
      <c r="L96" s="21">
        <f t="shared" si="13"/>
        <v>5.9525711595353137</v>
      </c>
    </row>
    <row r="97" spans="1:12" x14ac:dyDescent="0.2">
      <c r="A97" s="17">
        <v>88</v>
      </c>
      <c r="B97" s="9">
        <v>205</v>
      </c>
      <c r="C97" s="9">
        <v>1945</v>
      </c>
      <c r="D97" s="9">
        <v>1944</v>
      </c>
      <c r="E97" s="18">
        <v>0.5</v>
      </c>
      <c r="F97" s="19">
        <f t="shared" si="8"/>
        <v>0.10542555926973515</v>
      </c>
      <c r="G97" s="19">
        <f t="shared" si="9"/>
        <v>0.10014655593551539</v>
      </c>
      <c r="H97" s="14">
        <f t="shared" si="14"/>
        <v>41806.61865452621</v>
      </c>
      <c r="I97" s="14">
        <f t="shared" si="12"/>
        <v>4186.7888735602701</v>
      </c>
      <c r="J97" s="14">
        <f t="shared" si="10"/>
        <v>39713.224217746079</v>
      </c>
      <c r="K97" s="14">
        <f t="shared" si="11"/>
        <v>232814.59057833286</v>
      </c>
      <c r="L97" s="21">
        <f t="shared" si="13"/>
        <v>5.5688452707027789</v>
      </c>
    </row>
    <row r="98" spans="1:12" x14ac:dyDescent="0.2">
      <c r="A98" s="17">
        <v>89</v>
      </c>
      <c r="B98" s="9">
        <v>223</v>
      </c>
      <c r="C98" s="9">
        <v>1648</v>
      </c>
      <c r="D98" s="9">
        <v>1715</v>
      </c>
      <c r="E98" s="18">
        <v>0.5</v>
      </c>
      <c r="F98" s="19">
        <f t="shared" si="8"/>
        <v>0.13261968480523342</v>
      </c>
      <c r="G98" s="19">
        <f t="shared" si="9"/>
        <v>0.12437255995538204</v>
      </c>
      <c r="H98" s="14">
        <f t="shared" si="14"/>
        <v>37619.829780965942</v>
      </c>
      <c r="I98" s="14">
        <f t="shared" si="12"/>
        <v>4678.8745349444534</v>
      </c>
      <c r="J98" s="14">
        <f t="shared" si="10"/>
        <v>35280.392513493716</v>
      </c>
      <c r="K98" s="14">
        <f>K99+J98</f>
        <v>193101.36636058678</v>
      </c>
      <c r="L98" s="21">
        <f t="shared" si="13"/>
        <v>5.1329675728168231</v>
      </c>
    </row>
    <row r="99" spans="1:12" x14ac:dyDescent="0.2">
      <c r="A99" s="17">
        <v>90</v>
      </c>
      <c r="B99" s="9">
        <v>221</v>
      </c>
      <c r="C99" s="9">
        <v>1356</v>
      </c>
      <c r="D99" s="9">
        <v>1443</v>
      </c>
      <c r="E99" s="18">
        <v>0.5</v>
      </c>
      <c r="F99" s="23">
        <f t="shared" si="8"/>
        <v>0.15791354055019649</v>
      </c>
      <c r="G99" s="23">
        <f t="shared" si="9"/>
        <v>0.14635761589403973</v>
      </c>
      <c r="H99" s="24">
        <f t="shared" si="14"/>
        <v>32940.955246021491</v>
      </c>
      <c r="I99" s="24">
        <f t="shared" si="12"/>
        <v>4821.1596750799663</v>
      </c>
      <c r="J99" s="24">
        <f t="shared" si="10"/>
        <v>30530.375408481508</v>
      </c>
      <c r="K99" s="24">
        <f t="shared" ref="K99:K108" si="15">K100+J99</f>
        <v>157820.97384709306</v>
      </c>
      <c r="L99" s="25">
        <f t="shared" si="13"/>
        <v>4.791026024242397</v>
      </c>
    </row>
    <row r="100" spans="1:12" x14ac:dyDescent="0.2">
      <c r="A100" s="17">
        <v>91</v>
      </c>
      <c r="B100" s="9">
        <v>189</v>
      </c>
      <c r="C100" s="9">
        <v>1087</v>
      </c>
      <c r="D100" s="9">
        <v>1192</v>
      </c>
      <c r="E100" s="18">
        <v>0.5</v>
      </c>
      <c r="F100" s="23">
        <f t="shared" si="8"/>
        <v>0.16586222027204914</v>
      </c>
      <c r="G100" s="23">
        <f t="shared" si="9"/>
        <v>0.15316045380875201</v>
      </c>
      <c r="H100" s="24">
        <f t="shared" si="14"/>
        <v>28119.795570941526</v>
      </c>
      <c r="I100" s="24">
        <f t="shared" si="12"/>
        <v>4306.840650654739</v>
      </c>
      <c r="J100" s="24">
        <f t="shared" si="10"/>
        <v>25966.375245614156</v>
      </c>
      <c r="K100" s="24">
        <f t="shared" si="15"/>
        <v>127290.59843861155</v>
      </c>
      <c r="L100" s="25">
        <f t="shared" si="13"/>
        <v>4.5267255986082375</v>
      </c>
    </row>
    <row r="101" spans="1:12" x14ac:dyDescent="0.2">
      <c r="A101" s="17">
        <v>92</v>
      </c>
      <c r="B101" s="9">
        <v>160</v>
      </c>
      <c r="C101" s="9">
        <v>798</v>
      </c>
      <c r="D101" s="9">
        <v>925</v>
      </c>
      <c r="E101" s="18">
        <v>0.5</v>
      </c>
      <c r="F101" s="23">
        <f t="shared" si="8"/>
        <v>0.1857225769007545</v>
      </c>
      <c r="G101" s="23">
        <f t="shared" si="9"/>
        <v>0.16994158258098779</v>
      </c>
      <c r="H101" s="24">
        <f t="shared" si="14"/>
        <v>23812.954920286786</v>
      </c>
      <c r="I101" s="24">
        <f t="shared" si="12"/>
        <v>4046.8112450832564</v>
      </c>
      <c r="J101" s="24">
        <f t="shared" si="10"/>
        <v>21789.549297745158</v>
      </c>
      <c r="K101" s="24">
        <f t="shared" si="15"/>
        <v>101324.22319299739</v>
      </c>
      <c r="L101" s="25">
        <f t="shared" si="13"/>
        <v>4.2550041996962351</v>
      </c>
    </row>
    <row r="102" spans="1:12" x14ac:dyDescent="0.2">
      <c r="A102" s="17">
        <v>93</v>
      </c>
      <c r="B102" s="9">
        <v>114</v>
      </c>
      <c r="C102" s="9">
        <v>649</v>
      </c>
      <c r="D102" s="9">
        <v>670</v>
      </c>
      <c r="E102" s="18">
        <v>0.5</v>
      </c>
      <c r="F102" s="23">
        <f t="shared" si="8"/>
        <v>0.1728582259287339</v>
      </c>
      <c r="G102" s="23">
        <f t="shared" si="9"/>
        <v>0.15910676901605023</v>
      </c>
      <c r="H102" s="24">
        <f t="shared" si="14"/>
        <v>19766.14367520353</v>
      </c>
      <c r="I102" s="24">
        <f t="shared" si="12"/>
        <v>3144.92725606867</v>
      </c>
      <c r="J102" s="24">
        <f t="shared" si="10"/>
        <v>18193.680047169197</v>
      </c>
      <c r="K102" s="24">
        <f t="shared" si="15"/>
        <v>79534.673895252228</v>
      </c>
      <c r="L102" s="25">
        <f t="shared" si="13"/>
        <v>4.0237830505617467</v>
      </c>
    </row>
    <row r="103" spans="1:12" x14ac:dyDescent="0.2">
      <c r="A103" s="17">
        <v>94</v>
      </c>
      <c r="B103" s="9">
        <v>104</v>
      </c>
      <c r="C103" s="9">
        <v>466</v>
      </c>
      <c r="D103" s="9">
        <v>542</v>
      </c>
      <c r="E103" s="18">
        <v>0.5</v>
      </c>
      <c r="F103" s="23">
        <f t="shared" si="8"/>
        <v>0.20634920634920634</v>
      </c>
      <c r="G103" s="23">
        <f t="shared" si="9"/>
        <v>0.18705035971223019</v>
      </c>
      <c r="H103" s="24">
        <f t="shared" si="14"/>
        <v>16621.21641913486</v>
      </c>
      <c r="I103" s="24">
        <f t="shared" si="12"/>
        <v>3109.0045100540024</v>
      </c>
      <c r="J103" s="24">
        <f t="shared" si="10"/>
        <v>15066.714164107858</v>
      </c>
      <c r="K103" s="24">
        <f t="shared" si="15"/>
        <v>61340.993848083024</v>
      </c>
      <c r="L103" s="25">
        <f t="shared" si="13"/>
        <v>3.6905237439460428</v>
      </c>
    </row>
    <row r="104" spans="1:12" x14ac:dyDescent="0.2">
      <c r="A104" s="17">
        <v>95</v>
      </c>
      <c r="B104" s="9">
        <v>83</v>
      </c>
      <c r="C104" s="9">
        <v>324</v>
      </c>
      <c r="D104" s="9">
        <v>371</v>
      </c>
      <c r="E104" s="18">
        <v>0.5</v>
      </c>
      <c r="F104" s="23">
        <f t="shared" si="8"/>
        <v>0.23884892086330936</v>
      </c>
      <c r="G104" s="23">
        <f t="shared" si="9"/>
        <v>0.21336760925449871</v>
      </c>
      <c r="H104" s="24">
        <f t="shared" si="14"/>
        <v>13512.211909080857</v>
      </c>
      <c r="I104" s="24">
        <f t="shared" si="12"/>
        <v>2883.0683507807485</v>
      </c>
      <c r="J104" s="24">
        <f t="shared" si="10"/>
        <v>12070.677733690483</v>
      </c>
      <c r="K104" s="24">
        <f t="shared" si="15"/>
        <v>46274.279683975168</v>
      </c>
      <c r="L104" s="25">
        <f t="shared" si="13"/>
        <v>3.4246265522876107</v>
      </c>
    </row>
    <row r="105" spans="1:12" x14ac:dyDescent="0.2">
      <c r="A105" s="17">
        <v>96</v>
      </c>
      <c r="B105" s="9">
        <v>81</v>
      </c>
      <c r="C105" s="9">
        <v>292</v>
      </c>
      <c r="D105" s="9">
        <v>245</v>
      </c>
      <c r="E105" s="18">
        <v>0.5</v>
      </c>
      <c r="F105" s="23">
        <f t="shared" si="8"/>
        <v>0.3016759776536313</v>
      </c>
      <c r="G105" s="23">
        <f t="shared" si="9"/>
        <v>0.26213592233009708</v>
      </c>
      <c r="H105" s="24">
        <f t="shared" si="14"/>
        <v>10629.143558300109</v>
      </c>
      <c r="I105" s="24">
        <f t="shared" si="12"/>
        <v>2786.2803502340093</v>
      </c>
      <c r="J105" s="24">
        <f t="shared" si="10"/>
        <v>9236.0033831831042</v>
      </c>
      <c r="K105" s="24">
        <f t="shared" si="15"/>
        <v>34203.601950284683</v>
      </c>
      <c r="L105" s="25">
        <f t="shared" si="13"/>
        <v>3.2179076105878446</v>
      </c>
    </row>
    <row r="106" spans="1:12" x14ac:dyDescent="0.2">
      <c r="A106" s="17">
        <v>97</v>
      </c>
      <c r="B106" s="9">
        <v>62</v>
      </c>
      <c r="C106" s="9">
        <v>210</v>
      </c>
      <c r="D106" s="9">
        <v>224</v>
      </c>
      <c r="E106" s="18">
        <v>0.5</v>
      </c>
      <c r="F106" s="23">
        <f t="shared" si="8"/>
        <v>0.2857142857142857</v>
      </c>
      <c r="G106" s="23">
        <f t="shared" si="9"/>
        <v>0.25</v>
      </c>
      <c r="H106" s="24">
        <f t="shared" si="14"/>
        <v>7842.8632080661</v>
      </c>
      <c r="I106" s="24">
        <f t="shared" si="12"/>
        <v>1960.715802016525</v>
      </c>
      <c r="J106" s="24">
        <f t="shared" si="10"/>
        <v>6862.5053070578369</v>
      </c>
      <c r="K106" s="24">
        <f t="shared" si="15"/>
        <v>24967.598567101581</v>
      </c>
      <c r="L106" s="25">
        <f t="shared" si="13"/>
        <v>3.1834800511914212</v>
      </c>
    </row>
    <row r="107" spans="1:12" x14ac:dyDescent="0.2">
      <c r="A107" s="17">
        <v>98</v>
      </c>
      <c r="B107" s="9">
        <v>44</v>
      </c>
      <c r="C107" s="9">
        <v>158</v>
      </c>
      <c r="D107" s="9">
        <v>141</v>
      </c>
      <c r="E107" s="18">
        <v>0.5</v>
      </c>
      <c r="F107" s="23">
        <f t="shared" si="8"/>
        <v>0.29431438127090304</v>
      </c>
      <c r="G107" s="23">
        <f t="shared" si="9"/>
        <v>0.25655976676384845</v>
      </c>
      <c r="H107" s="24">
        <f t="shared" si="14"/>
        <v>5882.1474060495748</v>
      </c>
      <c r="I107" s="24">
        <f t="shared" si="12"/>
        <v>1509.122366566655</v>
      </c>
      <c r="J107" s="24">
        <f t="shared" si="10"/>
        <v>5127.5862227662474</v>
      </c>
      <c r="K107" s="24">
        <f t="shared" si="15"/>
        <v>18105.093260043745</v>
      </c>
      <c r="L107" s="25">
        <f t="shared" si="13"/>
        <v>3.0779734015885616</v>
      </c>
    </row>
    <row r="108" spans="1:12" x14ac:dyDescent="0.2">
      <c r="A108" s="17">
        <v>99</v>
      </c>
      <c r="B108" s="9">
        <v>34</v>
      </c>
      <c r="C108" s="9">
        <v>108</v>
      </c>
      <c r="D108" s="9">
        <v>117</v>
      </c>
      <c r="E108" s="18">
        <v>0.5</v>
      </c>
      <c r="F108" s="23">
        <f t="shared" si="8"/>
        <v>0.30222222222222223</v>
      </c>
      <c r="G108" s="23">
        <f t="shared" si="9"/>
        <v>0.26254826254826252</v>
      </c>
      <c r="H108" s="24">
        <f t="shared" si="14"/>
        <v>4373.02503948292</v>
      </c>
      <c r="I108" s="24">
        <f t="shared" si="12"/>
        <v>1148.1301261962878</v>
      </c>
      <c r="J108" s="24">
        <f t="shared" si="10"/>
        <v>3798.9599763847759</v>
      </c>
      <c r="K108" s="24">
        <f t="shared" si="15"/>
        <v>12977.507037277497</v>
      </c>
      <c r="L108" s="25">
        <f t="shared" si="13"/>
        <v>2.9676269676269675</v>
      </c>
    </row>
    <row r="109" spans="1:12" x14ac:dyDescent="0.2">
      <c r="A109" s="17" t="s">
        <v>22</v>
      </c>
      <c r="B109" s="9">
        <v>52</v>
      </c>
      <c r="C109" s="9">
        <v>136</v>
      </c>
      <c r="D109" s="9">
        <v>160</v>
      </c>
      <c r="E109" s="22"/>
      <c r="F109" s="23">
        <f t="shared" si="8"/>
        <v>0.35135135135135137</v>
      </c>
      <c r="G109" s="23">
        <v>1</v>
      </c>
      <c r="H109" s="24">
        <f>H108-I108</f>
        <v>3224.8949132866319</v>
      </c>
      <c r="I109" s="24">
        <f>H109*G109</f>
        <v>3224.8949132866319</v>
      </c>
      <c r="J109" s="24">
        <f>H109/F109</f>
        <v>9178.5470608927208</v>
      </c>
      <c r="K109" s="24">
        <f>J109</f>
        <v>9178.5470608927208</v>
      </c>
      <c r="L109" s="25">
        <f>K109/H109</f>
        <v>2.8461538461538458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5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6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40544</v>
      </c>
      <c r="D7" s="42">
        <v>40909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39</v>
      </c>
      <c r="C9" s="5">
        <v>15814</v>
      </c>
      <c r="D9" s="5">
        <v>15481</v>
      </c>
      <c r="E9" s="18">
        <v>0.5</v>
      </c>
      <c r="F9" s="19">
        <f t="shared" ref="F9:F40" si="0">B9/((C9+D9)/2)</f>
        <v>2.4924109282633009E-3</v>
      </c>
      <c r="G9" s="19">
        <f t="shared" ref="G9:G72" si="1">F9/((1+(1-E9)*F9))</f>
        <v>2.4893087381119552E-3</v>
      </c>
      <c r="H9" s="14">
        <v>100000</v>
      </c>
      <c r="I9" s="14">
        <f>H9*G9</f>
        <v>248.93087381119551</v>
      </c>
      <c r="J9" s="14">
        <f t="shared" ref="J9:J72" si="2">H10+I9*E9</f>
        <v>99875.534563094392</v>
      </c>
      <c r="K9" s="14">
        <f t="shared" ref="K9:K72" si="3">K10+J9</f>
        <v>8349022.0220485255</v>
      </c>
      <c r="L9" s="20">
        <f>K9/H9</f>
        <v>83.490220220485256</v>
      </c>
    </row>
    <row r="10" spans="1:13" x14ac:dyDescent="0.2">
      <c r="A10" s="17">
        <v>1</v>
      </c>
      <c r="B10" s="9">
        <v>5</v>
      </c>
      <c r="C10" s="5">
        <v>16238</v>
      </c>
      <c r="D10" s="5">
        <v>16086</v>
      </c>
      <c r="E10" s="18">
        <v>0.5</v>
      </c>
      <c r="F10" s="19">
        <f t="shared" si="0"/>
        <v>3.0936765251825271E-4</v>
      </c>
      <c r="G10" s="19">
        <f t="shared" si="1"/>
        <v>3.0931980574716198E-4</v>
      </c>
      <c r="H10" s="14">
        <f>H9-I9</f>
        <v>99751.069126188799</v>
      </c>
      <c r="I10" s="14">
        <f t="shared" ref="I10:I73" si="4">H10*G10</f>
        <v>30.854981325184447</v>
      </c>
      <c r="J10" s="14">
        <f t="shared" si="2"/>
        <v>99735.641635526204</v>
      </c>
      <c r="K10" s="14">
        <f t="shared" si="3"/>
        <v>8249146.4874854311</v>
      </c>
      <c r="L10" s="21">
        <f t="shared" ref="L10:L73" si="5">K10/H10</f>
        <v>82.697324046221055</v>
      </c>
    </row>
    <row r="11" spans="1:13" x14ac:dyDescent="0.2">
      <c r="A11" s="17">
        <v>2</v>
      </c>
      <c r="B11" s="9">
        <v>5</v>
      </c>
      <c r="C11" s="5">
        <v>16485</v>
      </c>
      <c r="D11" s="5">
        <v>16043</v>
      </c>
      <c r="E11" s="18">
        <v>0.5</v>
      </c>
      <c r="F11" s="19">
        <f t="shared" si="0"/>
        <v>3.0742744712247911E-4</v>
      </c>
      <c r="G11" s="19">
        <f t="shared" si="1"/>
        <v>3.0738019856760832E-4</v>
      </c>
      <c r="H11" s="14">
        <f t="shared" ref="H11:H74" si="6">H10-I10</f>
        <v>99720.21414486361</v>
      </c>
      <c r="I11" s="14">
        <f t="shared" si="4"/>
        <v>30.652019225052602</v>
      </c>
      <c r="J11" s="14">
        <f t="shared" si="2"/>
        <v>99704.888135251094</v>
      </c>
      <c r="K11" s="14">
        <f t="shared" si="3"/>
        <v>8149410.8458499052</v>
      </c>
      <c r="L11" s="21">
        <f t="shared" si="5"/>
        <v>81.722757173497953</v>
      </c>
    </row>
    <row r="12" spans="1:13" x14ac:dyDescent="0.2">
      <c r="A12" s="17">
        <v>3</v>
      </c>
      <c r="B12" s="9">
        <v>2</v>
      </c>
      <c r="C12" s="5">
        <v>15512</v>
      </c>
      <c r="D12" s="5">
        <v>16675</v>
      </c>
      <c r="E12" s="18">
        <v>0.5</v>
      </c>
      <c r="F12" s="19">
        <f t="shared" si="0"/>
        <v>1.242737751266039E-4</v>
      </c>
      <c r="G12" s="19">
        <f t="shared" si="1"/>
        <v>1.2426605362080213E-4</v>
      </c>
      <c r="H12" s="14">
        <f t="shared" si="6"/>
        <v>99689.562125638564</v>
      </c>
      <c r="I12" s="14">
        <f t="shared" si="4"/>
        <v>12.388028472538887</v>
      </c>
      <c r="J12" s="14">
        <f t="shared" si="2"/>
        <v>99683.368111402291</v>
      </c>
      <c r="K12" s="14">
        <f t="shared" si="3"/>
        <v>8049705.9577146545</v>
      </c>
      <c r="L12" s="21">
        <f t="shared" si="5"/>
        <v>80.747731117221932</v>
      </c>
    </row>
    <row r="13" spans="1:13" x14ac:dyDescent="0.2">
      <c r="A13" s="17">
        <v>4</v>
      </c>
      <c r="B13" s="9">
        <v>4</v>
      </c>
      <c r="C13" s="5">
        <v>15092</v>
      </c>
      <c r="D13" s="5">
        <v>15578</v>
      </c>
      <c r="E13" s="18">
        <v>0.5</v>
      </c>
      <c r="F13" s="19">
        <f t="shared" si="0"/>
        <v>2.6084121291164002E-4</v>
      </c>
      <c r="G13" s="19">
        <f t="shared" si="1"/>
        <v>2.6080719827867245E-4</v>
      </c>
      <c r="H13" s="14">
        <f t="shared" si="6"/>
        <v>99677.174097166018</v>
      </c>
      <c r="I13" s="14">
        <f t="shared" si="4"/>
        <v>25.99652450861733</v>
      </c>
      <c r="J13" s="14">
        <f t="shared" si="2"/>
        <v>99664.175834911701</v>
      </c>
      <c r="K13" s="14">
        <f t="shared" si="3"/>
        <v>7950022.5896032518</v>
      </c>
      <c r="L13" s="21">
        <f t="shared" si="5"/>
        <v>79.757704425423555</v>
      </c>
    </row>
    <row r="14" spans="1:13" x14ac:dyDescent="0.2">
      <c r="A14" s="17">
        <v>5</v>
      </c>
      <c r="B14" s="9">
        <v>0</v>
      </c>
      <c r="C14" s="5">
        <v>14346</v>
      </c>
      <c r="D14" s="5">
        <v>15127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99651.177572657398</v>
      </c>
      <c r="I14" s="14">
        <f t="shared" si="4"/>
        <v>0</v>
      </c>
      <c r="J14" s="14">
        <f t="shared" si="2"/>
        <v>99651.177572657398</v>
      </c>
      <c r="K14" s="14">
        <f t="shared" si="3"/>
        <v>7850358.4137683399</v>
      </c>
      <c r="L14" s="21">
        <f t="shared" si="5"/>
        <v>78.778380797803493</v>
      </c>
    </row>
    <row r="15" spans="1:13" x14ac:dyDescent="0.2">
      <c r="A15" s="17">
        <v>6</v>
      </c>
      <c r="B15" s="9">
        <v>1</v>
      </c>
      <c r="C15" s="5">
        <v>14542</v>
      </c>
      <c r="D15" s="5">
        <v>14352</v>
      </c>
      <c r="E15" s="18">
        <v>0.5</v>
      </c>
      <c r="F15" s="19">
        <f t="shared" si="0"/>
        <v>6.9218522876721806E-5</v>
      </c>
      <c r="G15" s="19">
        <f t="shared" si="1"/>
        <v>6.9216127357674343E-5</v>
      </c>
      <c r="H15" s="14">
        <f t="shared" si="6"/>
        <v>99651.177572657398</v>
      </c>
      <c r="I15" s="14">
        <f t="shared" si="4"/>
        <v>6.897468598211276</v>
      </c>
      <c r="J15" s="14">
        <f t="shared" si="2"/>
        <v>99647.728838358293</v>
      </c>
      <c r="K15" s="14">
        <f t="shared" si="3"/>
        <v>7750707.2361956825</v>
      </c>
      <c r="L15" s="21">
        <f t="shared" si="5"/>
        <v>77.778380797803493</v>
      </c>
    </row>
    <row r="16" spans="1:13" x14ac:dyDescent="0.2">
      <c r="A16" s="17">
        <v>7</v>
      </c>
      <c r="B16" s="9">
        <v>1</v>
      </c>
      <c r="C16" s="5">
        <v>14031</v>
      </c>
      <c r="D16" s="5">
        <v>14475</v>
      </c>
      <c r="E16" s="18">
        <v>0.5</v>
      </c>
      <c r="F16" s="19">
        <f t="shared" si="0"/>
        <v>7.0160667929558687E-5</v>
      </c>
      <c r="G16" s="19">
        <f t="shared" si="1"/>
        <v>7.0158206756235303E-5</v>
      </c>
      <c r="H16" s="14">
        <f t="shared" si="6"/>
        <v>99644.280104059188</v>
      </c>
      <c r="I16" s="14">
        <f t="shared" si="4"/>
        <v>6.9908640056168085</v>
      </c>
      <c r="J16" s="14">
        <f t="shared" si="2"/>
        <v>99640.784672056368</v>
      </c>
      <c r="K16" s="14">
        <f t="shared" si="3"/>
        <v>7651059.5073573245</v>
      </c>
      <c r="L16" s="21">
        <f t="shared" si="5"/>
        <v>76.783730078307272</v>
      </c>
    </row>
    <row r="17" spans="1:12" x14ac:dyDescent="0.2">
      <c r="A17" s="17">
        <v>8</v>
      </c>
      <c r="B17" s="9">
        <v>3</v>
      </c>
      <c r="C17" s="5">
        <v>13246</v>
      </c>
      <c r="D17" s="5">
        <v>13981</v>
      </c>
      <c r="E17" s="18">
        <v>0.5</v>
      </c>
      <c r="F17" s="19">
        <f t="shared" si="0"/>
        <v>2.2036948617181474E-4</v>
      </c>
      <c r="G17" s="19">
        <f t="shared" si="1"/>
        <v>2.2034520749173703E-4</v>
      </c>
      <c r="H17" s="14">
        <f t="shared" si="6"/>
        <v>99637.289240053564</v>
      </c>
      <c r="I17" s="14">
        <f t="shared" si="4"/>
        <v>21.95459917151382</v>
      </c>
      <c r="J17" s="14">
        <f t="shared" si="2"/>
        <v>99626.311940467815</v>
      </c>
      <c r="K17" s="14">
        <f t="shared" si="3"/>
        <v>7551418.7226852681</v>
      </c>
      <c r="L17" s="21">
        <f t="shared" si="5"/>
        <v>75.789082383522384</v>
      </c>
    </row>
    <row r="18" spans="1:12" x14ac:dyDescent="0.2">
      <c r="A18" s="17">
        <v>9</v>
      </c>
      <c r="B18" s="9">
        <v>0</v>
      </c>
      <c r="C18" s="5">
        <v>12848</v>
      </c>
      <c r="D18" s="5">
        <v>13171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99615.334640882051</v>
      </c>
      <c r="I18" s="14">
        <f t="shared" si="4"/>
        <v>0</v>
      </c>
      <c r="J18" s="14">
        <f t="shared" si="2"/>
        <v>99615.334640882051</v>
      </c>
      <c r="K18" s="14">
        <f t="shared" si="3"/>
        <v>7451792.4107448002</v>
      </c>
      <c r="L18" s="21">
        <f t="shared" si="5"/>
        <v>74.805675628243989</v>
      </c>
    </row>
    <row r="19" spans="1:12" x14ac:dyDescent="0.2">
      <c r="A19" s="17">
        <v>10</v>
      </c>
      <c r="B19" s="9">
        <v>0</v>
      </c>
      <c r="C19" s="5">
        <v>12573</v>
      </c>
      <c r="D19" s="5">
        <v>12746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99615.334640882051</v>
      </c>
      <c r="I19" s="14">
        <f t="shared" si="4"/>
        <v>0</v>
      </c>
      <c r="J19" s="14">
        <f t="shared" si="2"/>
        <v>99615.334640882051</v>
      </c>
      <c r="K19" s="14">
        <f t="shared" si="3"/>
        <v>7352177.0761039183</v>
      </c>
      <c r="L19" s="21">
        <f t="shared" si="5"/>
        <v>73.805675628243989</v>
      </c>
    </row>
    <row r="20" spans="1:12" x14ac:dyDescent="0.2">
      <c r="A20" s="17">
        <v>11</v>
      </c>
      <c r="B20" s="9">
        <v>1</v>
      </c>
      <c r="C20" s="5">
        <v>11954</v>
      </c>
      <c r="D20" s="5">
        <v>12550</v>
      </c>
      <c r="E20" s="18">
        <v>0.5</v>
      </c>
      <c r="F20" s="19">
        <f t="shared" si="0"/>
        <v>8.1619327456741755E-5</v>
      </c>
      <c r="G20" s="19">
        <f t="shared" si="1"/>
        <v>8.1615996735360139E-5</v>
      </c>
      <c r="H20" s="14">
        <f t="shared" si="6"/>
        <v>99615.334640882051</v>
      </c>
      <c r="I20" s="14">
        <f t="shared" si="4"/>
        <v>8.1302048268420375</v>
      </c>
      <c r="J20" s="14">
        <f t="shared" si="2"/>
        <v>99611.269538468638</v>
      </c>
      <c r="K20" s="14">
        <f t="shared" si="3"/>
        <v>7252561.7414630363</v>
      </c>
      <c r="L20" s="21">
        <f t="shared" si="5"/>
        <v>72.805675628244003</v>
      </c>
    </row>
    <row r="21" spans="1:12" x14ac:dyDescent="0.2">
      <c r="A21" s="17">
        <v>12</v>
      </c>
      <c r="B21" s="9">
        <v>0</v>
      </c>
      <c r="C21" s="5">
        <v>11266</v>
      </c>
      <c r="D21" s="5">
        <v>11952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99607.20443605521</v>
      </c>
      <c r="I21" s="14">
        <f t="shared" si="4"/>
        <v>0</v>
      </c>
      <c r="J21" s="14">
        <f t="shared" si="2"/>
        <v>99607.20443605521</v>
      </c>
      <c r="K21" s="14">
        <f t="shared" si="3"/>
        <v>7152950.4719245676</v>
      </c>
      <c r="L21" s="21">
        <f t="shared" si="5"/>
        <v>71.811577409709798</v>
      </c>
    </row>
    <row r="22" spans="1:12" x14ac:dyDescent="0.2">
      <c r="A22" s="17">
        <v>13</v>
      </c>
      <c r="B22" s="9">
        <v>2</v>
      </c>
      <c r="C22" s="5">
        <v>11139</v>
      </c>
      <c r="D22" s="5">
        <v>11240</v>
      </c>
      <c r="E22" s="18">
        <v>0.5</v>
      </c>
      <c r="F22" s="19">
        <f t="shared" si="0"/>
        <v>1.7873899638053532E-4</v>
      </c>
      <c r="G22" s="19">
        <f t="shared" si="1"/>
        <v>1.7872302399356597E-4</v>
      </c>
      <c r="H22" s="14">
        <f t="shared" si="6"/>
        <v>99607.20443605521</v>
      </c>
      <c r="I22" s="14">
        <f t="shared" si="4"/>
        <v>17.802100788357127</v>
      </c>
      <c r="J22" s="14">
        <f t="shared" si="2"/>
        <v>99598.303385661042</v>
      </c>
      <c r="K22" s="14">
        <f t="shared" si="3"/>
        <v>7053343.2674885122</v>
      </c>
      <c r="L22" s="21">
        <f t="shared" si="5"/>
        <v>70.811577409709798</v>
      </c>
    </row>
    <row r="23" spans="1:12" x14ac:dyDescent="0.2">
      <c r="A23" s="17">
        <v>14</v>
      </c>
      <c r="B23" s="9">
        <v>1</v>
      </c>
      <c r="C23" s="5">
        <v>11070</v>
      </c>
      <c r="D23" s="5">
        <v>11101</v>
      </c>
      <c r="E23" s="18">
        <v>0.5</v>
      </c>
      <c r="F23" s="19">
        <f t="shared" si="0"/>
        <v>9.0207929276983447E-5</v>
      </c>
      <c r="G23" s="19">
        <f t="shared" si="1"/>
        <v>9.0203860725239038E-5</v>
      </c>
      <c r="H23" s="14">
        <f t="shared" si="6"/>
        <v>99589.402335266859</v>
      </c>
      <c r="I23" s="14">
        <f t="shared" si="4"/>
        <v>8.9833485779602071</v>
      </c>
      <c r="J23" s="14">
        <f t="shared" si="2"/>
        <v>99584.910660977868</v>
      </c>
      <c r="K23" s="14">
        <f t="shared" si="3"/>
        <v>6953744.9641028512</v>
      </c>
      <c r="L23" s="21">
        <f t="shared" si="5"/>
        <v>69.824145953734401</v>
      </c>
    </row>
    <row r="24" spans="1:12" x14ac:dyDescent="0.2">
      <c r="A24" s="17">
        <v>15</v>
      </c>
      <c r="B24" s="9">
        <v>1</v>
      </c>
      <c r="C24" s="5">
        <v>11061</v>
      </c>
      <c r="D24" s="5">
        <v>11037</v>
      </c>
      <c r="E24" s="18">
        <v>0.5</v>
      </c>
      <c r="F24" s="19">
        <f t="shared" si="0"/>
        <v>9.0505928138293057E-5</v>
      </c>
      <c r="G24" s="19">
        <f t="shared" si="1"/>
        <v>9.0501832662111413E-5</v>
      </c>
      <c r="H24" s="14">
        <f t="shared" si="6"/>
        <v>99580.418986688892</v>
      </c>
      <c r="I24" s="14">
        <f t="shared" si="4"/>
        <v>9.012210415556261</v>
      </c>
      <c r="J24" s="14">
        <f t="shared" si="2"/>
        <v>99575.912881481112</v>
      </c>
      <c r="K24" s="14">
        <f t="shared" si="3"/>
        <v>6854160.0534418738</v>
      </c>
      <c r="L24" s="21">
        <f t="shared" si="5"/>
        <v>68.83039982346412</v>
      </c>
    </row>
    <row r="25" spans="1:12" x14ac:dyDescent="0.2">
      <c r="A25" s="17">
        <v>16</v>
      </c>
      <c r="B25" s="9">
        <v>1</v>
      </c>
      <c r="C25" s="5">
        <v>11261</v>
      </c>
      <c r="D25" s="5">
        <v>11057</v>
      </c>
      <c r="E25" s="18">
        <v>0.5</v>
      </c>
      <c r="F25" s="19">
        <f t="shared" si="0"/>
        <v>8.9613764674253968E-5</v>
      </c>
      <c r="G25" s="19">
        <f t="shared" si="1"/>
        <v>8.9609749540750039E-5</v>
      </c>
      <c r="H25" s="14">
        <f t="shared" si="6"/>
        <v>99571.406776273332</v>
      </c>
      <c r="I25" s="14">
        <f t="shared" si="4"/>
        <v>8.9225688226419937</v>
      </c>
      <c r="J25" s="14">
        <f t="shared" si="2"/>
        <v>99566.945491862003</v>
      </c>
      <c r="K25" s="14">
        <f t="shared" si="3"/>
        <v>6754584.1405603923</v>
      </c>
      <c r="L25" s="21">
        <f t="shared" si="5"/>
        <v>67.836584409591055</v>
      </c>
    </row>
    <row r="26" spans="1:12" x14ac:dyDescent="0.2">
      <c r="A26" s="17">
        <v>17</v>
      </c>
      <c r="B26" s="9">
        <v>3</v>
      </c>
      <c r="C26" s="5">
        <v>11613</v>
      </c>
      <c r="D26" s="5">
        <v>11222</v>
      </c>
      <c r="E26" s="18">
        <v>0.5</v>
      </c>
      <c r="F26" s="19">
        <f t="shared" si="0"/>
        <v>2.6275454346398071E-4</v>
      </c>
      <c r="G26" s="19">
        <f t="shared" si="1"/>
        <v>2.6272002802346965E-4</v>
      </c>
      <c r="H26" s="14">
        <f t="shared" si="6"/>
        <v>99562.484207450689</v>
      </c>
      <c r="I26" s="14">
        <f t="shared" si="4"/>
        <v>26.1570586410677</v>
      </c>
      <c r="J26" s="14">
        <f t="shared" si="2"/>
        <v>99549.405678130162</v>
      </c>
      <c r="K26" s="14">
        <f t="shared" si="3"/>
        <v>6655017.1950685307</v>
      </c>
      <c r="L26" s="21">
        <f t="shared" si="5"/>
        <v>66.842618964809915</v>
      </c>
    </row>
    <row r="27" spans="1:12" x14ac:dyDescent="0.2">
      <c r="A27" s="17">
        <v>18</v>
      </c>
      <c r="B27" s="9">
        <v>3</v>
      </c>
      <c r="C27" s="5">
        <v>12354</v>
      </c>
      <c r="D27" s="5">
        <v>11776</v>
      </c>
      <c r="E27" s="18">
        <v>0.5</v>
      </c>
      <c r="F27" s="19">
        <f t="shared" si="0"/>
        <v>2.4865312888520513E-4</v>
      </c>
      <c r="G27" s="19">
        <f t="shared" si="1"/>
        <v>2.4862221853893005E-4</v>
      </c>
      <c r="H27" s="14">
        <f t="shared" si="6"/>
        <v>99536.327148809622</v>
      </c>
      <c r="I27" s="14">
        <f t="shared" si="4"/>
        <v>24.746942480953784</v>
      </c>
      <c r="J27" s="14">
        <f t="shared" si="2"/>
        <v>99523.953677569152</v>
      </c>
      <c r="K27" s="14">
        <f t="shared" si="3"/>
        <v>6555467.789390401</v>
      </c>
      <c r="L27" s="21">
        <f t="shared" si="5"/>
        <v>65.860053079814676</v>
      </c>
    </row>
    <row r="28" spans="1:12" x14ac:dyDescent="0.2">
      <c r="A28" s="17">
        <v>19</v>
      </c>
      <c r="B28" s="9">
        <v>4</v>
      </c>
      <c r="C28" s="5">
        <v>12608</v>
      </c>
      <c r="D28" s="5">
        <v>12487</v>
      </c>
      <c r="E28" s="18">
        <v>0.5</v>
      </c>
      <c r="F28" s="19">
        <f t="shared" si="0"/>
        <v>3.1878860330743176E-4</v>
      </c>
      <c r="G28" s="19">
        <f t="shared" si="1"/>
        <v>3.1873779831865807E-4</v>
      </c>
      <c r="H28" s="14">
        <f t="shared" si="6"/>
        <v>99511.580206328668</v>
      </c>
      <c r="I28" s="14">
        <f t="shared" si="4"/>
        <v>31.718101982175753</v>
      </c>
      <c r="J28" s="14">
        <f t="shared" si="2"/>
        <v>99495.721155337582</v>
      </c>
      <c r="K28" s="14">
        <f t="shared" si="3"/>
        <v>6455943.8357128315</v>
      </c>
      <c r="L28" s="21">
        <f t="shared" si="5"/>
        <v>64.876307082321375</v>
      </c>
    </row>
    <row r="29" spans="1:12" x14ac:dyDescent="0.2">
      <c r="A29" s="17">
        <v>20</v>
      </c>
      <c r="B29" s="9">
        <v>6</v>
      </c>
      <c r="C29" s="5">
        <v>13148</v>
      </c>
      <c r="D29" s="5">
        <v>12739</v>
      </c>
      <c r="E29" s="18">
        <v>0.5</v>
      </c>
      <c r="F29" s="19">
        <f t="shared" si="0"/>
        <v>4.6355313477807391E-4</v>
      </c>
      <c r="G29" s="19">
        <f t="shared" si="1"/>
        <v>4.6344571892017149E-4</v>
      </c>
      <c r="H29" s="14">
        <f t="shared" si="6"/>
        <v>99479.862104346495</v>
      </c>
      <c r="I29" s="14">
        <f t="shared" si="4"/>
        <v>46.103516211028385</v>
      </c>
      <c r="J29" s="14">
        <f t="shared" si="2"/>
        <v>99456.810346240978</v>
      </c>
      <c r="K29" s="14">
        <f t="shared" si="3"/>
        <v>6356448.1145574935</v>
      </c>
      <c r="L29" s="21">
        <f t="shared" si="5"/>
        <v>63.896832787022589</v>
      </c>
    </row>
    <row r="30" spans="1:12" x14ac:dyDescent="0.2">
      <c r="A30" s="17">
        <v>21</v>
      </c>
      <c r="B30" s="9">
        <v>6</v>
      </c>
      <c r="C30" s="5">
        <v>13696</v>
      </c>
      <c r="D30" s="5">
        <v>13397</v>
      </c>
      <c r="E30" s="18">
        <v>0.5</v>
      </c>
      <c r="F30" s="19">
        <f t="shared" si="0"/>
        <v>4.4291883512346365E-4</v>
      </c>
      <c r="G30" s="19">
        <f t="shared" si="1"/>
        <v>4.4282076829403296E-4</v>
      </c>
      <c r="H30" s="14">
        <f t="shared" si="6"/>
        <v>99433.758588135461</v>
      </c>
      <c r="I30" s="14">
        <f t="shared" si="4"/>
        <v>44.031333372361544</v>
      </c>
      <c r="J30" s="14">
        <f t="shared" si="2"/>
        <v>99411.742921449288</v>
      </c>
      <c r="K30" s="14">
        <f t="shared" si="3"/>
        <v>6256991.3042112524</v>
      </c>
      <c r="L30" s="21">
        <f t="shared" si="5"/>
        <v>62.926227400578654</v>
      </c>
    </row>
    <row r="31" spans="1:12" x14ac:dyDescent="0.2">
      <c r="A31" s="17">
        <v>22</v>
      </c>
      <c r="B31" s="9">
        <v>5</v>
      </c>
      <c r="C31" s="5">
        <v>14718</v>
      </c>
      <c r="D31" s="5">
        <v>13994</v>
      </c>
      <c r="E31" s="18">
        <v>0.5</v>
      </c>
      <c r="F31" s="19">
        <f t="shared" si="0"/>
        <v>3.4828643076065756E-4</v>
      </c>
      <c r="G31" s="19">
        <f t="shared" si="1"/>
        <v>3.482257896019779E-4</v>
      </c>
      <c r="H31" s="14">
        <f t="shared" si="6"/>
        <v>99389.7272547631</v>
      </c>
      <c r="I31" s="14">
        <f t="shared" si="4"/>
        <v>34.610066251615102</v>
      </c>
      <c r="J31" s="14">
        <f t="shared" si="2"/>
        <v>99372.422221637302</v>
      </c>
      <c r="K31" s="14">
        <f t="shared" si="3"/>
        <v>6157579.5612898031</v>
      </c>
      <c r="L31" s="21">
        <f t="shared" si="5"/>
        <v>61.953883277154389</v>
      </c>
    </row>
    <row r="32" spans="1:12" x14ac:dyDescent="0.2">
      <c r="A32" s="17">
        <v>23</v>
      </c>
      <c r="B32" s="9">
        <v>1</v>
      </c>
      <c r="C32" s="5">
        <v>15991</v>
      </c>
      <c r="D32" s="5">
        <v>14915</v>
      </c>
      <c r="E32" s="18">
        <v>0.5</v>
      </c>
      <c r="F32" s="19">
        <f t="shared" si="0"/>
        <v>6.471235358830001E-5</v>
      </c>
      <c r="G32" s="19">
        <f t="shared" si="1"/>
        <v>6.4710259811693151E-5</v>
      </c>
      <c r="H32" s="14">
        <f t="shared" si="6"/>
        <v>99355.117188511489</v>
      </c>
      <c r="I32" s="14">
        <f t="shared" si="4"/>
        <v>6.4292954468897987</v>
      </c>
      <c r="J32" s="14">
        <f t="shared" si="2"/>
        <v>99351.902540788054</v>
      </c>
      <c r="K32" s="14">
        <f t="shared" si="3"/>
        <v>6058207.1390681658</v>
      </c>
      <c r="L32" s="21">
        <f t="shared" si="5"/>
        <v>60.975290558750217</v>
      </c>
    </row>
    <row r="33" spans="1:12" x14ac:dyDescent="0.2">
      <c r="A33" s="17">
        <v>24</v>
      </c>
      <c r="B33" s="9">
        <v>3</v>
      </c>
      <c r="C33" s="5">
        <v>16733</v>
      </c>
      <c r="D33" s="5">
        <v>16265</v>
      </c>
      <c r="E33" s="18">
        <v>0.5</v>
      </c>
      <c r="F33" s="19">
        <f t="shared" si="0"/>
        <v>1.8182920176980423E-4</v>
      </c>
      <c r="G33" s="19">
        <f t="shared" si="1"/>
        <v>1.8181267234326231E-4</v>
      </c>
      <c r="H33" s="14">
        <f t="shared" si="6"/>
        <v>99348.687893064605</v>
      </c>
      <c r="I33" s="14">
        <f t="shared" si="4"/>
        <v>18.062850439634786</v>
      </c>
      <c r="J33" s="14">
        <f t="shared" si="2"/>
        <v>99339.65646784479</v>
      </c>
      <c r="K33" s="14">
        <f t="shared" si="3"/>
        <v>5958855.2365273777</v>
      </c>
      <c r="L33" s="21">
        <f t="shared" si="5"/>
        <v>59.97920418376615</v>
      </c>
    </row>
    <row r="34" spans="1:12" x14ac:dyDescent="0.2">
      <c r="A34" s="17">
        <v>25</v>
      </c>
      <c r="B34" s="9">
        <v>3</v>
      </c>
      <c r="C34" s="5">
        <v>18035</v>
      </c>
      <c r="D34" s="5">
        <v>16936</v>
      </c>
      <c r="E34" s="18">
        <v>0.5</v>
      </c>
      <c r="F34" s="19">
        <f t="shared" si="0"/>
        <v>1.7157073003345628E-4</v>
      </c>
      <c r="G34" s="19">
        <f t="shared" si="1"/>
        <v>1.7155601303825698E-4</v>
      </c>
      <c r="H34" s="14">
        <f t="shared" si="6"/>
        <v>99330.625042624975</v>
      </c>
      <c r="I34" s="14">
        <f t="shared" si="4"/>
        <v>17.040766004910786</v>
      </c>
      <c r="J34" s="14">
        <f t="shared" si="2"/>
        <v>99322.104659622521</v>
      </c>
      <c r="K34" s="14">
        <f t="shared" si="3"/>
        <v>5859515.580059533</v>
      </c>
      <c r="L34" s="21">
        <f t="shared" si="5"/>
        <v>58.990020223320698</v>
      </c>
    </row>
    <row r="35" spans="1:12" x14ac:dyDescent="0.2">
      <c r="A35" s="17">
        <v>26</v>
      </c>
      <c r="B35" s="9">
        <v>4</v>
      </c>
      <c r="C35" s="5">
        <v>18988</v>
      </c>
      <c r="D35" s="5">
        <v>18151</v>
      </c>
      <c r="E35" s="18">
        <v>0.5</v>
      </c>
      <c r="F35" s="19">
        <f t="shared" si="0"/>
        <v>2.1540698457147474E-4</v>
      </c>
      <c r="G35" s="19">
        <f t="shared" si="1"/>
        <v>2.1538378698543467E-4</v>
      </c>
      <c r="H35" s="14">
        <f t="shared" si="6"/>
        <v>99313.584276620066</v>
      </c>
      <c r="I35" s="14">
        <f t="shared" si="4"/>
        <v>21.39053588059555</v>
      </c>
      <c r="J35" s="14">
        <f t="shared" si="2"/>
        <v>99302.889008679776</v>
      </c>
      <c r="K35" s="14">
        <f t="shared" si="3"/>
        <v>5760193.4753999105</v>
      </c>
      <c r="L35" s="21">
        <f t="shared" si="5"/>
        <v>58.000056259735132</v>
      </c>
    </row>
    <row r="36" spans="1:12" x14ac:dyDescent="0.2">
      <c r="A36" s="17">
        <v>27</v>
      </c>
      <c r="B36" s="9">
        <v>0</v>
      </c>
      <c r="C36" s="5">
        <v>20207</v>
      </c>
      <c r="D36" s="5">
        <v>19098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99292.193740739473</v>
      </c>
      <c r="I36" s="14">
        <f t="shared" si="4"/>
        <v>0</v>
      </c>
      <c r="J36" s="14">
        <f t="shared" si="2"/>
        <v>99292.193740739473</v>
      </c>
      <c r="K36" s="14">
        <f t="shared" si="3"/>
        <v>5660890.586391231</v>
      </c>
      <c r="L36" s="21">
        <f t="shared" si="5"/>
        <v>57.012443507616595</v>
      </c>
    </row>
    <row r="37" spans="1:12" x14ac:dyDescent="0.2">
      <c r="A37" s="17">
        <v>28</v>
      </c>
      <c r="B37" s="9">
        <v>5</v>
      </c>
      <c r="C37" s="5">
        <v>21767</v>
      </c>
      <c r="D37" s="5">
        <v>20197</v>
      </c>
      <c r="E37" s="18">
        <v>0.5</v>
      </c>
      <c r="F37" s="19">
        <f t="shared" si="0"/>
        <v>2.3829949480507102E-4</v>
      </c>
      <c r="G37" s="19">
        <f t="shared" si="1"/>
        <v>2.3827110486311328E-4</v>
      </c>
      <c r="H37" s="14">
        <f t="shared" si="6"/>
        <v>99292.193740739473</v>
      </c>
      <c r="I37" s="14">
        <f t="shared" si="4"/>
        <v>23.658460706888295</v>
      </c>
      <c r="J37" s="14">
        <f t="shared" si="2"/>
        <v>99280.364510386018</v>
      </c>
      <c r="K37" s="14">
        <f t="shared" si="3"/>
        <v>5561598.3926504916</v>
      </c>
      <c r="L37" s="21">
        <f t="shared" si="5"/>
        <v>56.012443507616595</v>
      </c>
    </row>
    <row r="38" spans="1:12" x14ac:dyDescent="0.2">
      <c r="A38" s="17">
        <v>29</v>
      </c>
      <c r="B38" s="9">
        <v>10</v>
      </c>
      <c r="C38" s="5">
        <v>23471</v>
      </c>
      <c r="D38" s="5">
        <v>21708</v>
      </c>
      <c r="E38" s="18">
        <v>0.5</v>
      </c>
      <c r="F38" s="19">
        <f t="shared" si="0"/>
        <v>4.4268354766595098E-4</v>
      </c>
      <c r="G38" s="19">
        <f t="shared" si="1"/>
        <v>4.4258558498749693E-4</v>
      </c>
      <c r="H38" s="14">
        <f t="shared" si="6"/>
        <v>99268.535280032578</v>
      </c>
      <c r="I38" s="14">
        <f t="shared" si="4"/>
        <v>43.934822757765197</v>
      </c>
      <c r="J38" s="14">
        <f t="shared" si="2"/>
        <v>99246.567868653685</v>
      </c>
      <c r="K38" s="14">
        <f t="shared" si="3"/>
        <v>5462318.0281401053</v>
      </c>
      <c r="L38" s="21">
        <f t="shared" si="5"/>
        <v>55.025673671230507</v>
      </c>
    </row>
    <row r="39" spans="1:12" x14ac:dyDescent="0.2">
      <c r="A39" s="17">
        <v>30</v>
      </c>
      <c r="B39" s="9">
        <v>7</v>
      </c>
      <c r="C39" s="5">
        <v>24911</v>
      </c>
      <c r="D39" s="5">
        <v>23426</v>
      </c>
      <c r="E39" s="18">
        <v>0.5</v>
      </c>
      <c r="F39" s="19">
        <f t="shared" si="0"/>
        <v>2.8963320023998179E-4</v>
      </c>
      <c r="G39" s="19">
        <f t="shared" si="1"/>
        <v>2.8959126261790503E-4</v>
      </c>
      <c r="H39" s="14">
        <f t="shared" si="6"/>
        <v>99224.600457274806</v>
      </c>
      <c r="I39" s="14">
        <f t="shared" si="4"/>
        <v>28.734577329179366</v>
      </c>
      <c r="J39" s="14">
        <f t="shared" si="2"/>
        <v>99210.233168610226</v>
      </c>
      <c r="K39" s="14">
        <f t="shared" si="3"/>
        <v>5363071.4602714516</v>
      </c>
      <c r="L39" s="21">
        <f t="shared" si="5"/>
        <v>54.049816633736313</v>
      </c>
    </row>
    <row r="40" spans="1:12" x14ac:dyDescent="0.2">
      <c r="A40" s="17">
        <v>31</v>
      </c>
      <c r="B40" s="9">
        <v>14</v>
      </c>
      <c r="C40" s="5">
        <v>26251</v>
      </c>
      <c r="D40" s="5">
        <v>24740</v>
      </c>
      <c r="E40" s="18">
        <v>0.5</v>
      </c>
      <c r="F40" s="19">
        <f t="shared" si="0"/>
        <v>5.4911651075680024E-4</v>
      </c>
      <c r="G40" s="19">
        <f t="shared" si="1"/>
        <v>5.4896578766787569E-4</v>
      </c>
      <c r="H40" s="14">
        <f t="shared" si="6"/>
        <v>99195.865879945632</v>
      </c>
      <c r="I40" s="14">
        <f t="shared" si="4"/>
        <v>54.455136646181309</v>
      </c>
      <c r="J40" s="14">
        <f t="shared" si="2"/>
        <v>99168.638311622533</v>
      </c>
      <c r="K40" s="14">
        <f t="shared" si="3"/>
        <v>5263861.2271028413</v>
      </c>
      <c r="L40" s="21">
        <f t="shared" si="5"/>
        <v>53.065328684902717</v>
      </c>
    </row>
    <row r="41" spans="1:12" x14ac:dyDescent="0.2">
      <c r="A41" s="17">
        <v>32</v>
      </c>
      <c r="B41" s="9">
        <v>10</v>
      </c>
      <c r="C41" s="5">
        <v>27996</v>
      </c>
      <c r="D41" s="5">
        <v>26149</v>
      </c>
      <c r="E41" s="18">
        <v>0.5</v>
      </c>
      <c r="F41" s="19">
        <f t="shared" ref="F41:F72" si="7">B41/((C41+D41)/2)</f>
        <v>3.6937852063902485E-4</v>
      </c>
      <c r="G41" s="19">
        <f t="shared" si="1"/>
        <v>3.6931031299049027E-4</v>
      </c>
      <c r="H41" s="14">
        <f t="shared" si="6"/>
        <v>99141.41074329945</v>
      </c>
      <c r="I41" s="14">
        <f t="shared" si="4"/>
        <v>36.613945431926673</v>
      </c>
      <c r="J41" s="14">
        <f t="shared" si="2"/>
        <v>99123.10377058349</v>
      </c>
      <c r="K41" s="14">
        <f t="shared" si="3"/>
        <v>5164692.5887912186</v>
      </c>
      <c r="L41" s="21">
        <f t="shared" si="5"/>
        <v>52.094201101937401</v>
      </c>
    </row>
    <row r="42" spans="1:12" x14ac:dyDescent="0.2">
      <c r="A42" s="17">
        <v>33</v>
      </c>
      <c r="B42" s="9">
        <v>7</v>
      </c>
      <c r="C42" s="5">
        <v>27759</v>
      </c>
      <c r="D42" s="5">
        <v>27880</v>
      </c>
      <c r="E42" s="18">
        <v>0.5</v>
      </c>
      <c r="F42" s="19">
        <f t="shared" si="7"/>
        <v>2.516220636603821E-4</v>
      </c>
      <c r="G42" s="19">
        <f t="shared" si="1"/>
        <v>2.5159041081119934E-4</v>
      </c>
      <c r="H42" s="14">
        <f t="shared" si="6"/>
        <v>99104.79679786753</v>
      </c>
      <c r="I42" s="14">
        <f t="shared" si="4"/>
        <v>24.933816539735925</v>
      </c>
      <c r="J42" s="14">
        <f t="shared" si="2"/>
        <v>99092.329889597662</v>
      </c>
      <c r="K42" s="14">
        <f t="shared" si="3"/>
        <v>5065569.4850206347</v>
      </c>
      <c r="L42" s="21">
        <f t="shared" si="5"/>
        <v>51.113262412033244</v>
      </c>
    </row>
    <row r="43" spans="1:12" x14ac:dyDescent="0.2">
      <c r="A43" s="17">
        <v>34</v>
      </c>
      <c r="B43" s="9">
        <v>9</v>
      </c>
      <c r="C43" s="5">
        <v>28256</v>
      </c>
      <c r="D43" s="5">
        <v>27642</v>
      </c>
      <c r="E43" s="18">
        <v>0.5</v>
      </c>
      <c r="F43" s="19">
        <f t="shared" si="7"/>
        <v>3.2201509893019426E-4</v>
      </c>
      <c r="G43" s="19">
        <f t="shared" si="1"/>
        <v>3.219632604146171E-4</v>
      </c>
      <c r="H43" s="14">
        <f t="shared" si="6"/>
        <v>99079.862981327795</v>
      </c>
      <c r="I43" s="14">
        <f t="shared" si="4"/>
        <v>31.900075726901822</v>
      </c>
      <c r="J43" s="14">
        <f t="shared" si="2"/>
        <v>99063.912943464355</v>
      </c>
      <c r="K43" s="14">
        <f t="shared" si="3"/>
        <v>4966477.1551310373</v>
      </c>
      <c r="L43" s="21">
        <f t="shared" si="5"/>
        <v>50.125999428027072</v>
      </c>
    </row>
    <row r="44" spans="1:12" x14ac:dyDescent="0.2">
      <c r="A44" s="17">
        <v>35</v>
      </c>
      <c r="B44" s="9">
        <v>13</v>
      </c>
      <c r="C44" s="5">
        <v>28108</v>
      </c>
      <c r="D44" s="5">
        <v>28142</v>
      </c>
      <c r="E44" s="18">
        <v>0.5</v>
      </c>
      <c r="F44" s="19">
        <f t="shared" si="7"/>
        <v>4.6222222222222221E-4</v>
      </c>
      <c r="G44" s="19">
        <f t="shared" si="1"/>
        <v>4.6211542221353288E-4</v>
      </c>
      <c r="H44" s="14">
        <f t="shared" si="6"/>
        <v>99047.9629056009</v>
      </c>
      <c r="I44" s="14">
        <f t="shared" si="4"/>
        <v>45.771591197512102</v>
      </c>
      <c r="J44" s="14">
        <f t="shared" si="2"/>
        <v>99025.077110002152</v>
      </c>
      <c r="K44" s="14">
        <f t="shared" si="3"/>
        <v>4867413.2421875726</v>
      </c>
      <c r="L44" s="21">
        <f t="shared" si="5"/>
        <v>49.141982322509058</v>
      </c>
    </row>
    <row r="45" spans="1:12" x14ac:dyDescent="0.2">
      <c r="A45" s="17">
        <v>36</v>
      </c>
      <c r="B45" s="9">
        <v>9</v>
      </c>
      <c r="C45" s="5">
        <v>27043</v>
      </c>
      <c r="D45" s="5">
        <v>27984</v>
      </c>
      <c r="E45" s="18">
        <v>0.5</v>
      </c>
      <c r="F45" s="19">
        <f t="shared" si="7"/>
        <v>3.2711214494702602E-4</v>
      </c>
      <c r="G45" s="19">
        <f t="shared" si="1"/>
        <v>3.2705865251835161E-4</v>
      </c>
      <c r="H45" s="14">
        <f t="shared" si="6"/>
        <v>99002.19131440339</v>
      </c>
      <c r="I45" s="14">
        <f t="shared" si="4"/>
        <v>32.379523287652823</v>
      </c>
      <c r="J45" s="14">
        <f t="shared" si="2"/>
        <v>98986.001552759553</v>
      </c>
      <c r="K45" s="14">
        <f t="shared" si="3"/>
        <v>4768388.1650775708</v>
      </c>
      <c r="L45" s="21">
        <f t="shared" si="5"/>
        <v>48.164470925037385</v>
      </c>
    </row>
    <row r="46" spans="1:12" x14ac:dyDescent="0.2">
      <c r="A46" s="17">
        <v>37</v>
      </c>
      <c r="B46" s="9">
        <v>13</v>
      </c>
      <c r="C46" s="5">
        <v>25429</v>
      </c>
      <c r="D46" s="5">
        <v>26845</v>
      </c>
      <c r="E46" s="18">
        <v>0.5</v>
      </c>
      <c r="F46" s="19">
        <f t="shared" si="7"/>
        <v>4.9737919424570529E-4</v>
      </c>
      <c r="G46" s="19">
        <f t="shared" si="1"/>
        <v>4.9725553196779311E-4</v>
      </c>
      <c r="H46" s="14">
        <f t="shared" si="6"/>
        <v>98969.811791115731</v>
      </c>
      <c r="I46" s="14">
        <f t="shared" si="4"/>
        <v>49.213286410943617</v>
      </c>
      <c r="J46" s="14">
        <f t="shared" si="2"/>
        <v>98945.205147910252</v>
      </c>
      <c r="K46" s="14">
        <f t="shared" si="3"/>
        <v>4669402.1635248112</v>
      </c>
      <c r="L46" s="21">
        <f t="shared" si="5"/>
        <v>47.180065102881926</v>
      </c>
    </row>
    <row r="47" spans="1:12" x14ac:dyDescent="0.2">
      <c r="A47" s="17">
        <v>38</v>
      </c>
      <c r="B47" s="9">
        <v>13</v>
      </c>
      <c r="C47" s="5">
        <v>24505</v>
      </c>
      <c r="D47" s="5">
        <v>25325</v>
      </c>
      <c r="E47" s="18">
        <v>0.5</v>
      </c>
      <c r="F47" s="19">
        <f t="shared" si="7"/>
        <v>5.2177403170780654E-4</v>
      </c>
      <c r="G47" s="19">
        <f t="shared" si="1"/>
        <v>5.2163794314146427E-4</v>
      </c>
      <c r="H47" s="14">
        <f t="shared" si="6"/>
        <v>98920.598504704787</v>
      </c>
      <c r="I47" s="14">
        <f t="shared" si="4"/>
        <v>51.600737538316814</v>
      </c>
      <c r="J47" s="14">
        <f t="shared" si="2"/>
        <v>98894.79813593562</v>
      </c>
      <c r="K47" s="14">
        <f t="shared" si="3"/>
        <v>4570456.9583769012</v>
      </c>
      <c r="L47" s="21">
        <f t="shared" si="5"/>
        <v>46.203288571485189</v>
      </c>
    </row>
    <row r="48" spans="1:12" x14ac:dyDescent="0.2">
      <c r="A48" s="17">
        <v>39</v>
      </c>
      <c r="B48" s="9">
        <v>12</v>
      </c>
      <c r="C48" s="5">
        <v>23840</v>
      </c>
      <c r="D48" s="5">
        <v>24383</v>
      </c>
      <c r="E48" s="18">
        <v>0.5</v>
      </c>
      <c r="F48" s="19">
        <f t="shared" si="7"/>
        <v>4.9768782531157334E-4</v>
      </c>
      <c r="G48" s="19">
        <f t="shared" si="1"/>
        <v>4.9756400953664354E-4</v>
      </c>
      <c r="H48" s="14">
        <f t="shared" si="6"/>
        <v>98868.997767166467</v>
      </c>
      <c r="I48" s="14">
        <f t="shared" si="4"/>
        <v>49.193654947900804</v>
      </c>
      <c r="J48" s="14">
        <f t="shared" si="2"/>
        <v>98844.400939692525</v>
      </c>
      <c r="K48" s="14">
        <f t="shared" si="3"/>
        <v>4471562.1602409659</v>
      </c>
      <c r="L48" s="21">
        <f t="shared" si="5"/>
        <v>45.227141583566578</v>
      </c>
    </row>
    <row r="49" spans="1:12" x14ac:dyDescent="0.2">
      <c r="A49" s="17">
        <v>40</v>
      </c>
      <c r="B49" s="9">
        <v>15</v>
      </c>
      <c r="C49" s="5">
        <v>22614</v>
      </c>
      <c r="D49" s="5">
        <v>23852</v>
      </c>
      <c r="E49" s="18">
        <v>0.5</v>
      </c>
      <c r="F49" s="19">
        <f t="shared" si="7"/>
        <v>6.4563336633237205E-4</v>
      </c>
      <c r="G49" s="19">
        <f t="shared" si="1"/>
        <v>6.454250123706461E-4</v>
      </c>
      <c r="H49" s="14">
        <f t="shared" si="6"/>
        <v>98819.804112218568</v>
      </c>
      <c r="I49" s="14">
        <f t="shared" si="4"/>
        <v>63.780773291593491</v>
      </c>
      <c r="J49" s="14">
        <f t="shared" si="2"/>
        <v>98787.913725572769</v>
      </c>
      <c r="K49" s="14">
        <f t="shared" si="3"/>
        <v>4372717.7593012732</v>
      </c>
      <c r="L49" s="21">
        <f t="shared" si="5"/>
        <v>44.249407278076248</v>
      </c>
    </row>
    <row r="50" spans="1:12" x14ac:dyDescent="0.2">
      <c r="A50" s="17">
        <v>41</v>
      </c>
      <c r="B50" s="9">
        <v>20</v>
      </c>
      <c r="C50" s="5">
        <v>22058</v>
      </c>
      <c r="D50" s="5">
        <v>22594</v>
      </c>
      <c r="E50" s="18">
        <v>0.5</v>
      </c>
      <c r="F50" s="19">
        <f t="shared" si="7"/>
        <v>8.9581653677326886E-4</v>
      </c>
      <c r="G50" s="19">
        <f t="shared" si="1"/>
        <v>8.9541547277936968E-4</v>
      </c>
      <c r="H50" s="14">
        <f t="shared" si="6"/>
        <v>98756.023338926971</v>
      </c>
      <c r="I50" s="14">
        <f t="shared" si="4"/>
        <v>88.427671327835753</v>
      </c>
      <c r="J50" s="14">
        <f t="shared" si="2"/>
        <v>98711.809503263052</v>
      </c>
      <c r="K50" s="14">
        <f t="shared" si="3"/>
        <v>4273929.8455757005</v>
      </c>
      <c r="L50" s="21">
        <f t="shared" si="5"/>
        <v>43.277662476421654</v>
      </c>
    </row>
    <row r="51" spans="1:12" x14ac:dyDescent="0.2">
      <c r="A51" s="17">
        <v>42</v>
      </c>
      <c r="B51" s="9">
        <v>21</v>
      </c>
      <c r="C51" s="5">
        <v>21514</v>
      </c>
      <c r="D51" s="5">
        <v>21966</v>
      </c>
      <c r="E51" s="18">
        <v>0.5</v>
      </c>
      <c r="F51" s="19">
        <f t="shared" si="7"/>
        <v>9.6596136154553818E-4</v>
      </c>
      <c r="G51" s="19">
        <f t="shared" si="1"/>
        <v>9.6549504609089458E-4</v>
      </c>
      <c r="H51" s="14">
        <f t="shared" si="6"/>
        <v>98667.595667599133</v>
      </c>
      <c r="I51" s="14">
        <f t="shared" si="4"/>
        <v>95.263074826766371</v>
      </c>
      <c r="J51" s="14">
        <f t="shared" si="2"/>
        <v>98619.964130185748</v>
      </c>
      <c r="K51" s="14">
        <f t="shared" si="3"/>
        <v>4175218.0360724372</v>
      </c>
      <c r="L51" s="21">
        <f t="shared" si="5"/>
        <v>42.316000585828732</v>
      </c>
    </row>
    <row r="52" spans="1:12" x14ac:dyDescent="0.2">
      <c r="A52" s="17">
        <v>43</v>
      </c>
      <c r="B52" s="9">
        <v>29</v>
      </c>
      <c r="C52" s="5">
        <v>20732</v>
      </c>
      <c r="D52" s="5">
        <v>21532</v>
      </c>
      <c r="E52" s="18">
        <v>0.5</v>
      </c>
      <c r="F52" s="19">
        <f t="shared" si="7"/>
        <v>1.372326329736892E-3</v>
      </c>
      <c r="G52" s="19">
        <f t="shared" si="1"/>
        <v>1.3713853356347387E-3</v>
      </c>
      <c r="H52" s="14">
        <f t="shared" si="6"/>
        <v>98572.332592772364</v>
      </c>
      <c r="I52" s="14">
        <f t="shared" si="4"/>
        <v>135.18065141703821</v>
      </c>
      <c r="J52" s="14">
        <f t="shared" si="2"/>
        <v>98504.742267063848</v>
      </c>
      <c r="K52" s="14">
        <f t="shared" si="3"/>
        <v>4076598.0719422516</v>
      </c>
      <c r="L52" s="21">
        <f t="shared" si="5"/>
        <v>41.356412744981149</v>
      </c>
    </row>
    <row r="53" spans="1:12" x14ac:dyDescent="0.2">
      <c r="A53" s="17">
        <v>44</v>
      </c>
      <c r="B53" s="9">
        <v>22</v>
      </c>
      <c r="C53" s="5">
        <v>19330</v>
      </c>
      <c r="D53" s="5">
        <v>20692</v>
      </c>
      <c r="E53" s="18">
        <v>0.5</v>
      </c>
      <c r="F53" s="19">
        <f t="shared" si="7"/>
        <v>1.0993953325670882E-3</v>
      </c>
      <c r="G53" s="19">
        <f t="shared" si="1"/>
        <v>1.0987913295375088E-3</v>
      </c>
      <c r="H53" s="14">
        <f t="shared" si="6"/>
        <v>98437.151941355332</v>
      </c>
      <c r="I53" s="14">
        <f t="shared" si="4"/>
        <v>108.16188905752759</v>
      </c>
      <c r="J53" s="14">
        <f t="shared" si="2"/>
        <v>98383.070996826558</v>
      </c>
      <c r="K53" s="14">
        <f t="shared" si="3"/>
        <v>3978093.3296751878</v>
      </c>
      <c r="L53" s="21">
        <f t="shared" si="5"/>
        <v>40.412519574369306</v>
      </c>
    </row>
    <row r="54" spans="1:12" x14ac:dyDescent="0.2">
      <c r="A54" s="17">
        <v>45</v>
      </c>
      <c r="B54" s="9">
        <v>19</v>
      </c>
      <c r="C54" s="5">
        <v>18605</v>
      </c>
      <c r="D54" s="5">
        <v>19333</v>
      </c>
      <c r="E54" s="18">
        <v>0.5</v>
      </c>
      <c r="F54" s="19">
        <f t="shared" si="7"/>
        <v>1.0016342453476725E-3</v>
      </c>
      <c r="G54" s="19">
        <f t="shared" si="1"/>
        <v>1.0011328608688778E-3</v>
      </c>
      <c r="H54" s="14">
        <f t="shared" si="6"/>
        <v>98328.990052297799</v>
      </c>
      <c r="I54" s="14">
        <f t="shared" si="4"/>
        <v>98.440383117404323</v>
      </c>
      <c r="J54" s="14">
        <f t="shared" si="2"/>
        <v>98279.769860739107</v>
      </c>
      <c r="K54" s="14">
        <f t="shared" si="3"/>
        <v>3879710.2586783613</v>
      </c>
      <c r="L54" s="21">
        <f t="shared" si="5"/>
        <v>39.456423345901115</v>
      </c>
    </row>
    <row r="55" spans="1:12" x14ac:dyDescent="0.2">
      <c r="A55" s="17">
        <v>46</v>
      </c>
      <c r="B55" s="9">
        <v>22</v>
      </c>
      <c r="C55" s="5">
        <v>18482</v>
      </c>
      <c r="D55" s="5">
        <v>18553</v>
      </c>
      <c r="E55" s="18">
        <v>0.5</v>
      </c>
      <c r="F55" s="19">
        <f t="shared" si="7"/>
        <v>1.1880653435938976E-3</v>
      </c>
      <c r="G55" s="19">
        <f t="shared" si="1"/>
        <v>1.1873600129530181E-3</v>
      </c>
      <c r="H55" s="14">
        <f t="shared" si="6"/>
        <v>98230.5496691804</v>
      </c>
      <c r="I55" s="14">
        <f t="shared" si="4"/>
        <v>116.63502672758013</v>
      </c>
      <c r="J55" s="14">
        <f t="shared" si="2"/>
        <v>98172.2321558166</v>
      </c>
      <c r="K55" s="14">
        <f t="shared" si="3"/>
        <v>3781430.4888176224</v>
      </c>
      <c r="L55" s="21">
        <f t="shared" si="5"/>
        <v>38.495462985320515</v>
      </c>
    </row>
    <row r="56" spans="1:12" x14ac:dyDescent="0.2">
      <c r="A56" s="17">
        <v>47</v>
      </c>
      <c r="B56" s="9">
        <v>30</v>
      </c>
      <c r="C56" s="5">
        <v>17666</v>
      </c>
      <c r="D56" s="5">
        <v>18408</v>
      </c>
      <c r="E56" s="18">
        <v>0.5</v>
      </c>
      <c r="F56" s="19">
        <f t="shared" si="7"/>
        <v>1.6632477684759106E-3</v>
      </c>
      <c r="G56" s="19">
        <f t="shared" si="1"/>
        <v>1.6618657212497231E-3</v>
      </c>
      <c r="H56" s="14">
        <f t="shared" si="6"/>
        <v>98113.914642452815</v>
      </c>
      <c r="I56" s="14">
        <f t="shared" si="4"/>
        <v>163.05215152191363</v>
      </c>
      <c r="J56" s="14">
        <f t="shared" si="2"/>
        <v>98032.38856669185</v>
      </c>
      <c r="K56" s="14">
        <f t="shared" si="3"/>
        <v>3683258.2566618058</v>
      </c>
      <c r="L56" s="21">
        <f t="shared" si="5"/>
        <v>37.540630909329757</v>
      </c>
    </row>
    <row r="57" spans="1:12" x14ac:dyDescent="0.2">
      <c r="A57" s="17">
        <v>48</v>
      </c>
      <c r="B57" s="9">
        <v>32</v>
      </c>
      <c r="C57" s="5">
        <v>16919</v>
      </c>
      <c r="D57" s="5">
        <v>17676</v>
      </c>
      <c r="E57" s="18">
        <v>0.5</v>
      </c>
      <c r="F57" s="19">
        <f t="shared" si="7"/>
        <v>1.8499783205665559E-3</v>
      </c>
      <c r="G57" s="19">
        <f t="shared" si="1"/>
        <v>1.8482686920611082E-3</v>
      </c>
      <c r="H57" s="14">
        <f t="shared" si="6"/>
        <v>97950.8624909309</v>
      </c>
      <c r="I57" s="14">
        <f t="shared" si="4"/>
        <v>181.03951250237031</v>
      </c>
      <c r="J57" s="14">
        <f t="shared" si="2"/>
        <v>97860.342734679725</v>
      </c>
      <c r="K57" s="14">
        <f t="shared" si="3"/>
        <v>3585225.8680951139</v>
      </c>
      <c r="L57" s="21">
        <f t="shared" si="5"/>
        <v>36.602289933149528</v>
      </c>
    </row>
    <row r="58" spans="1:12" x14ac:dyDescent="0.2">
      <c r="A58" s="17">
        <v>49</v>
      </c>
      <c r="B58" s="9">
        <v>20</v>
      </c>
      <c r="C58" s="5">
        <v>16328</v>
      </c>
      <c r="D58" s="5">
        <v>16846</v>
      </c>
      <c r="E58" s="18">
        <v>0.5</v>
      </c>
      <c r="F58" s="19">
        <f t="shared" si="7"/>
        <v>1.2057635497678906E-3</v>
      </c>
      <c r="G58" s="19">
        <f t="shared" si="1"/>
        <v>1.2050370548894378E-3</v>
      </c>
      <c r="H58" s="14">
        <f t="shared" si="6"/>
        <v>97769.822978428536</v>
      </c>
      <c r="I58" s="14">
        <f t="shared" si="4"/>
        <v>117.8162595389872</v>
      </c>
      <c r="J58" s="14">
        <f t="shared" si="2"/>
        <v>97710.914848659042</v>
      </c>
      <c r="K58" s="14">
        <f t="shared" si="3"/>
        <v>3487365.5253604343</v>
      </c>
      <c r="L58" s="21">
        <f t="shared" si="5"/>
        <v>35.669140222641808</v>
      </c>
    </row>
    <row r="59" spans="1:12" x14ac:dyDescent="0.2">
      <c r="A59" s="17">
        <v>50</v>
      </c>
      <c r="B59" s="9">
        <v>35</v>
      </c>
      <c r="C59" s="5">
        <v>16626</v>
      </c>
      <c r="D59" s="5">
        <v>16287</v>
      </c>
      <c r="E59" s="18">
        <v>0.5</v>
      </c>
      <c r="F59" s="19">
        <f t="shared" si="7"/>
        <v>2.1268191899857201E-3</v>
      </c>
      <c r="G59" s="19">
        <f t="shared" si="1"/>
        <v>2.1245599125895354E-3</v>
      </c>
      <c r="H59" s="14">
        <f t="shared" si="6"/>
        <v>97652.006718889548</v>
      </c>
      <c r="I59" s="14">
        <f t="shared" si="4"/>
        <v>207.46753885887671</v>
      </c>
      <c r="J59" s="14">
        <f t="shared" si="2"/>
        <v>97548.272949460108</v>
      </c>
      <c r="K59" s="14">
        <f t="shared" si="3"/>
        <v>3389654.6105117751</v>
      </c>
      <c r="L59" s="21">
        <f t="shared" si="5"/>
        <v>34.71157147102528</v>
      </c>
    </row>
    <row r="60" spans="1:12" x14ac:dyDescent="0.2">
      <c r="A60" s="17">
        <v>51</v>
      </c>
      <c r="B60" s="9">
        <v>31</v>
      </c>
      <c r="C60" s="5">
        <v>16137</v>
      </c>
      <c r="D60" s="5">
        <v>16566</v>
      </c>
      <c r="E60" s="18">
        <v>0.5</v>
      </c>
      <c r="F60" s="19">
        <f t="shared" si="7"/>
        <v>1.8958505335901904E-3</v>
      </c>
      <c r="G60" s="19">
        <f t="shared" si="1"/>
        <v>1.894055110893872E-3</v>
      </c>
      <c r="H60" s="14">
        <f t="shared" si="6"/>
        <v>97444.539180030668</v>
      </c>
      <c r="I60" s="14">
        <f t="shared" si="4"/>
        <v>184.56532746263522</v>
      </c>
      <c r="J60" s="14">
        <f t="shared" si="2"/>
        <v>97352.256516299341</v>
      </c>
      <c r="K60" s="14">
        <f t="shared" si="3"/>
        <v>3292106.3375623152</v>
      </c>
      <c r="L60" s="21">
        <f t="shared" si="5"/>
        <v>33.784410755743686</v>
      </c>
    </row>
    <row r="61" spans="1:12" x14ac:dyDescent="0.2">
      <c r="A61" s="17">
        <v>52</v>
      </c>
      <c r="B61" s="9">
        <v>35</v>
      </c>
      <c r="C61" s="5">
        <v>16153</v>
      </c>
      <c r="D61" s="5">
        <v>16104</v>
      </c>
      <c r="E61" s="18">
        <v>0.5</v>
      </c>
      <c r="F61" s="19">
        <f t="shared" si="7"/>
        <v>2.1700716123632079E-3</v>
      </c>
      <c r="G61" s="19">
        <f t="shared" si="1"/>
        <v>2.1677195590239068E-3</v>
      </c>
      <c r="H61" s="14">
        <f t="shared" si="6"/>
        <v>97259.97385256803</v>
      </c>
      <c r="I61" s="14">
        <f t="shared" si="4"/>
        <v>210.83234763036549</v>
      </c>
      <c r="J61" s="14">
        <f t="shared" si="2"/>
        <v>97154.557678752855</v>
      </c>
      <c r="K61" s="14">
        <f t="shared" si="3"/>
        <v>3194754.081046016</v>
      </c>
      <c r="L61" s="21">
        <f t="shared" si="5"/>
        <v>32.847572896624449</v>
      </c>
    </row>
    <row r="62" spans="1:12" x14ac:dyDescent="0.2">
      <c r="A62" s="17">
        <v>53</v>
      </c>
      <c r="B62" s="9">
        <v>47</v>
      </c>
      <c r="C62" s="5">
        <v>16183</v>
      </c>
      <c r="D62" s="5">
        <v>16097</v>
      </c>
      <c r="E62" s="18">
        <v>0.5</v>
      </c>
      <c r="F62" s="19">
        <f t="shared" si="7"/>
        <v>2.9120198265179678E-3</v>
      </c>
      <c r="G62" s="19">
        <f t="shared" si="1"/>
        <v>2.9077860611872431E-3</v>
      </c>
      <c r="H62" s="14">
        <f t="shared" si="6"/>
        <v>97049.141504937666</v>
      </c>
      <c r="I62" s="14">
        <f t="shared" si="4"/>
        <v>282.19814091824611</v>
      </c>
      <c r="J62" s="14">
        <f t="shared" si="2"/>
        <v>96908.042434478542</v>
      </c>
      <c r="K62" s="14">
        <f t="shared" si="3"/>
        <v>3097599.5233672629</v>
      </c>
      <c r="L62" s="21">
        <f t="shared" si="5"/>
        <v>31.917845694798476</v>
      </c>
    </row>
    <row r="63" spans="1:12" x14ac:dyDescent="0.2">
      <c r="A63" s="17">
        <v>54</v>
      </c>
      <c r="B63" s="9">
        <v>56</v>
      </c>
      <c r="C63" s="5">
        <v>15549</v>
      </c>
      <c r="D63" s="5">
        <v>16135</v>
      </c>
      <c r="E63" s="18">
        <v>0.5</v>
      </c>
      <c r="F63" s="19">
        <f t="shared" si="7"/>
        <v>3.5349072086857721E-3</v>
      </c>
      <c r="G63" s="19">
        <f t="shared" si="1"/>
        <v>3.5286704473850034E-3</v>
      </c>
      <c r="H63" s="14">
        <f t="shared" si="6"/>
        <v>96766.943364019418</v>
      </c>
      <c r="I63" s="14">
        <f t="shared" si="4"/>
        <v>341.45865333239368</v>
      </c>
      <c r="J63" s="14">
        <f t="shared" si="2"/>
        <v>96596.214037353231</v>
      </c>
      <c r="K63" s="14">
        <f t="shared" si="3"/>
        <v>3000691.4809327843</v>
      </c>
      <c r="L63" s="21">
        <f t="shared" si="5"/>
        <v>31.009468488063487</v>
      </c>
    </row>
    <row r="64" spans="1:12" x14ac:dyDescent="0.2">
      <c r="A64" s="17">
        <v>55</v>
      </c>
      <c r="B64" s="9">
        <v>46</v>
      </c>
      <c r="C64" s="5">
        <v>15333</v>
      </c>
      <c r="D64" s="5">
        <v>15506</v>
      </c>
      <c r="E64" s="18">
        <v>0.5</v>
      </c>
      <c r="F64" s="19">
        <f t="shared" si="7"/>
        <v>2.9832355134731996E-3</v>
      </c>
      <c r="G64" s="19">
        <f t="shared" si="1"/>
        <v>2.9787922939938484E-3</v>
      </c>
      <c r="H64" s="14">
        <f t="shared" si="6"/>
        <v>96425.484710687029</v>
      </c>
      <c r="I64" s="14">
        <f t="shared" si="4"/>
        <v>287.23149080081618</v>
      </c>
      <c r="J64" s="14">
        <f t="shared" si="2"/>
        <v>96281.868965286631</v>
      </c>
      <c r="K64" s="14">
        <f t="shared" si="3"/>
        <v>2904095.2668954311</v>
      </c>
      <c r="L64" s="21">
        <f t="shared" si="5"/>
        <v>30.117507582241526</v>
      </c>
    </row>
    <row r="65" spans="1:12" x14ac:dyDescent="0.2">
      <c r="A65" s="17">
        <v>56</v>
      </c>
      <c r="B65" s="9">
        <v>50</v>
      </c>
      <c r="C65" s="5">
        <v>15001</v>
      </c>
      <c r="D65" s="5">
        <v>15269</v>
      </c>
      <c r="E65" s="18">
        <v>0.5</v>
      </c>
      <c r="F65" s="19">
        <f t="shared" si="7"/>
        <v>3.3036009250082591E-3</v>
      </c>
      <c r="G65" s="19">
        <f t="shared" si="1"/>
        <v>3.2981530343007917E-3</v>
      </c>
      <c r="H65" s="14">
        <f t="shared" si="6"/>
        <v>96138.253219886217</v>
      </c>
      <c r="I65" s="14">
        <f t="shared" si="4"/>
        <v>317.07867156954558</v>
      </c>
      <c r="J65" s="14">
        <f t="shared" si="2"/>
        <v>95979.713884101453</v>
      </c>
      <c r="K65" s="14">
        <f t="shared" si="3"/>
        <v>2807813.3979301443</v>
      </c>
      <c r="L65" s="21">
        <f t="shared" si="5"/>
        <v>29.205995572939614</v>
      </c>
    </row>
    <row r="66" spans="1:12" x14ac:dyDescent="0.2">
      <c r="A66" s="17">
        <v>57</v>
      </c>
      <c r="B66" s="9">
        <v>50</v>
      </c>
      <c r="C66" s="5">
        <v>15723</v>
      </c>
      <c r="D66" s="5">
        <v>14932</v>
      </c>
      <c r="E66" s="18">
        <v>0.5</v>
      </c>
      <c r="F66" s="19">
        <f t="shared" si="7"/>
        <v>3.2621105855488502E-3</v>
      </c>
      <c r="G66" s="19">
        <f t="shared" si="1"/>
        <v>3.2567985670086301E-3</v>
      </c>
      <c r="H66" s="14">
        <f t="shared" si="6"/>
        <v>95821.174548316674</v>
      </c>
      <c r="I66" s="14">
        <f t="shared" si="4"/>
        <v>312.07026395804155</v>
      </c>
      <c r="J66" s="14">
        <f t="shared" si="2"/>
        <v>95665.139416337654</v>
      </c>
      <c r="K66" s="14">
        <f t="shared" si="3"/>
        <v>2711833.6840460431</v>
      </c>
      <c r="L66" s="21">
        <f t="shared" si="5"/>
        <v>28.300985631089645</v>
      </c>
    </row>
    <row r="67" spans="1:12" x14ac:dyDescent="0.2">
      <c r="A67" s="17">
        <v>58</v>
      </c>
      <c r="B67" s="9">
        <v>49</v>
      </c>
      <c r="C67" s="5">
        <v>15711</v>
      </c>
      <c r="D67" s="5">
        <v>15701</v>
      </c>
      <c r="E67" s="18">
        <v>0.5</v>
      </c>
      <c r="F67" s="19">
        <f t="shared" si="7"/>
        <v>3.1198268177766459E-3</v>
      </c>
      <c r="G67" s="19">
        <f t="shared" si="1"/>
        <v>3.1149677378341438E-3</v>
      </c>
      <c r="H67" s="14">
        <f t="shared" si="6"/>
        <v>95509.104284358633</v>
      </c>
      <c r="I67" s="14">
        <f t="shared" si="4"/>
        <v>297.50777851521394</v>
      </c>
      <c r="J67" s="14">
        <f t="shared" si="2"/>
        <v>95360.350395101035</v>
      </c>
      <c r="K67" s="14">
        <f t="shared" si="3"/>
        <v>2616168.5446297056</v>
      </c>
      <c r="L67" s="21">
        <f t="shared" si="5"/>
        <v>27.391823682490038</v>
      </c>
    </row>
    <row r="68" spans="1:12" x14ac:dyDescent="0.2">
      <c r="A68" s="17">
        <v>59</v>
      </c>
      <c r="B68" s="9">
        <v>64</v>
      </c>
      <c r="C68" s="5">
        <v>14783</v>
      </c>
      <c r="D68" s="5">
        <v>15642</v>
      </c>
      <c r="E68" s="18">
        <v>0.5</v>
      </c>
      <c r="F68" s="19">
        <f t="shared" si="7"/>
        <v>4.2070665571076419E-3</v>
      </c>
      <c r="G68" s="19">
        <f t="shared" si="1"/>
        <v>4.1982354291711767E-3</v>
      </c>
      <c r="H68" s="14">
        <f t="shared" si="6"/>
        <v>95211.596505843423</v>
      </c>
      <c r="I68" s="14">
        <f t="shared" si="4"/>
        <v>399.72069771878245</v>
      </c>
      <c r="J68" s="14">
        <f t="shared" si="2"/>
        <v>95011.736156984029</v>
      </c>
      <c r="K68" s="14">
        <f t="shared" si="3"/>
        <v>2520808.1942346045</v>
      </c>
      <c r="L68" s="21">
        <f t="shared" si="5"/>
        <v>26.475852593017855</v>
      </c>
    </row>
    <row r="69" spans="1:12" x14ac:dyDescent="0.2">
      <c r="A69" s="17">
        <v>60</v>
      </c>
      <c r="B69" s="9">
        <v>61</v>
      </c>
      <c r="C69" s="5">
        <v>14775</v>
      </c>
      <c r="D69" s="5">
        <v>14744</v>
      </c>
      <c r="E69" s="18">
        <v>0.5</v>
      </c>
      <c r="F69" s="19">
        <f t="shared" si="7"/>
        <v>4.1329313323622075E-3</v>
      </c>
      <c r="G69" s="19">
        <f t="shared" si="1"/>
        <v>4.1244083840432724E-3</v>
      </c>
      <c r="H69" s="14">
        <f t="shared" si="6"/>
        <v>94811.875808124634</v>
      </c>
      <c r="I69" s="14">
        <f t="shared" si="4"/>
        <v>391.04289548989874</v>
      </c>
      <c r="J69" s="14">
        <f t="shared" si="2"/>
        <v>94616.354360379686</v>
      </c>
      <c r="K69" s="14">
        <f t="shared" si="3"/>
        <v>2425796.4580776202</v>
      </c>
      <c r="L69" s="21">
        <f t="shared" si="5"/>
        <v>25.585365096950738</v>
      </c>
    </row>
    <row r="70" spans="1:12" x14ac:dyDescent="0.2">
      <c r="A70" s="17">
        <v>61</v>
      </c>
      <c r="B70" s="9">
        <v>74</v>
      </c>
      <c r="C70" s="5">
        <v>15457</v>
      </c>
      <c r="D70" s="5">
        <v>14663</v>
      </c>
      <c r="E70" s="18">
        <v>0.5</v>
      </c>
      <c r="F70" s="19">
        <f t="shared" si="7"/>
        <v>4.9136786188579019E-3</v>
      </c>
      <c r="G70" s="19">
        <f t="shared" si="1"/>
        <v>4.9016360866397301E-3</v>
      </c>
      <c r="H70" s="14">
        <f t="shared" si="6"/>
        <v>94420.832912634738</v>
      </c>
      <c r="I70" s="14">
        <f t="shared" si="4"/>
        <v>462.81656193515079</v>
      </c>
      <c r="J70" s="14">
        <f t="shared" si="2"/>
        <v>94189.424631667163</v>
      </c>
      <c r="K70" s="14">
        <f t="shared" si="3"/>
        <v>2331180.1037172405</v>
      </c>
      <c r="L70" s="21">
        <f t="shared" si="5"/>
        <v>24.689255875069687</v>
      </c>
    </row>
    <row r="71" spans="1:12" x14ac:dyDescent="0.2">
      <c r="A71" s="17">
        <v>62</v>
      </c>
      <c r="B71" s="9">
        <v>97</v>
      </c>
      <c r="C71" s="5">
        <v>16400</v>
      </c>
      <c r="D71" s="5">
        <v>15310</v>
      </c>
      <c r="E71" s="18">
        <v>0.5</v>
      </c>
      <c r="F71" s="19">
        <f t="shared" si="7"/>
        <v>6.1179438662882371E-3</v>
      </c>
      <c r="G71" s="19">
        <f t="shared" si="1"/>
        <v>6.0992863206212463E-3</v>
      </c>
      <c r="H71" s="14">
        <f t="shared" si="6"/>
        <v>93958.016350699589</v>
      </c>
      <c r="I71" s="14">
        <f t="shared" si="4"/>
        <v>573.07684384052936</v>
      </c>
      <c r="J71" s="14">
        <f t="shared" si="2"/>
        <v>93671.477928779321</v>
      </c>
      <c r="K71" s="14">
        <f t="shared" si="3"/>
        <v>2236990.6790855732</v>
      </c>
      <c r="L71" s="21">
        <f t="shared" si="5"/>
        <v>23.808406839241631</v>
      </c>
    </row>
    <row r="72" spans="1:12" x14ac:dyDescent="0.2">
      <c r="A72" s="17">
        <v>63</v>
      </c>
      <c r="B72" s="9">
        <v>98</v>
      </c>
      <c r="C72" s="5">
        <v>14429</v>
      </c>
      <c r="D72" s="5">
        <v>16263</v>
      </c>
      <c r="E72" s="18">
        <v>0.5</v>
      </c>
      <c r="F72" s="19">
        <f t="shared" si="7"/>
        <v>6.3860289326208783E-3</v>
      </c>
      <c r="G72" s="19">
        <f t="shared" si="1"/>
        <v>6.3657031503734978E-3</v>
      </c>
      <c r="H72" s="14">
        <f t="shared" si="6"/>
        <v>93384.939506859053</v>
      </c>
      <c r="I72" s="14">
        <f t="shared" si="4"/>
        <v>594.46080361625116</v>
      </c>
      <c r="J72" s="14">
        <f t="shared" si="2"/>
        <v>93087.709105050919</v>
      </c>
      <c r="K72" s="14">
        <f t="shared" si="3"/>
        <v>2143319.2011567936</v>
      </c>
      <c r="L72" s="21">
        <f t="shared" si="5"/>
        <v>22.951443910282432</v>
      </c>
    </row>
    <row r="73" spans="1:12" x14ac:dyDescent="0.2">
      <c r="A73" s="17">
        <v>64</v>
      </c>
      <c r="B73" s="9">
        <v>81</v>
      </c>
      <c r="C73" s="5">
        <v>12833</v>
      </c>
      <c r="D73" s="5">
        <v>14307</v>
      </c>
      <c r="E73" s="18">
        <v>0.5</v>
      </c>
      <c r="F73" s="19">
        <f t="shared" ref="F73:F109" si="8">B73/((C73+D73)/2)</f>
        <v>5.9690493736182758E-3</v>
      </c>
      <c r="G73" s="19">
        <f t="shared" ref="G73:G108" si="9">F73/((1+(1-E73)*F73))</f>
        <v>5.9512876088314163E-3</v>
      </c>
      <c r="H73" s="14">
        <f t="shared" si="6"/>
        <v>92790.478703242799</v>
      </c>
      <c r="I73" s="14">
        <f t="shared" si="4"/>
        <v>552.22282612414426</v>
      </c>
      <c r="J73" s="14">
        <f t="shared" ref="J73:J108" si="10">H74+I73*E73</f>
        <v>92514.367290180729</v>
      </c>
      <c r="K73" s="14">
        <f t="shared" ref="K73:K97" si="11">K74+J73</f>
        <v>2050231.4920517427</v>
      </c>
      <c r="L73" s="21">
        <f t="shared" si="5"/>
        <v>22.095278747388249</v>
      </c>
    </row>
    <row r="74" spans="1:12" x14ac:dyDescent="0.2">
      <c r="A74" s="17">
        <v>65</v>
      </c>
      <c r="B74" s="9">
        <v>90</v>
      </c>
      <c r="C74" s="5">
        <v>13554</v>
      </c>
      <c r="D74" s="5">
        <v>12745</v>
      </c>
      <c r="E74" s="18">
        <v>0.5</v>
      </c>
      <c r="F74" s="19">
        <f t="shared" si="8"/>
        <v>6.8443667059584013E-3</v>
      </c>
      <c r="G74" s="19">
        <f t="shared" si="9"/>
        <v>6.8210239114782668E-3</v>
      </c>
      <c r="H74" s="14">
        <f t="shared" si="6"/>
        <v>92238.25587711866</v>
      </c>
      <c r="I74" s="14">
        <f t="shared" ref="I74:I108" si="12">H74*G74</f>
        <v>629.15934889087714</v>
      </c>
      <c r="J74" s="14">
        <f t="shared" si="10"/>
        <v>91923.676202673218</v>
      </c>
      <c r="K74" s="14">
        <f t="shared" si="11"/>
        <v>1957717.1247615621</v>
      </c>
      <c r="L74" s="21">
        <f t="shared" ref="L74:L108" si="13">K74/H74</f>
        <v>21.224567899133582</v>
      </c>
    </row>
    <row r="75" spans="1:12" x14ac:dyDescent="0.2">
      <c r="A75" s="17">
        <v>66</v>
      </c>
      <c r="B75" s="9">
        <v>90</v>
      </c>
      <c r="C75" s="5">
        <v>12539</v>
      </c>
      <c r="D75" s="5">
        <v>13431</v>
      </c>
      <c r="E75" s="18">
        <v>0.5</v>
      </c>
      <c r="F75" s="19">
        <f t="shared" si="8"/>
        <v>6.9310743165190607E-3</v>
      </c>
      <c r="G75" s="19">
        <f t="shared" si="9"/>
        <v>6.9071373752877981E-3</v>
      </c>
      <c r="H75" s="14">
        <f t="shared" ref="H75:H108" si="14">H74-I74</f>
        <v>91609.096528227776</v>
      </c>
      <c r="I75" s="14">
        <f t="shared" si="12"/>
        <v>632.75661454646968</v>
      </c>
      <c r="J75" s="14">
        <f t="shared" si="10"/>
        <v>91292.718220954543</v>
      </c>
      <c r="K75" s="14">
        <f t="shared" si="11"/>
        <v>1865793.4485588889</v>
      </c>
      <c r="L75" s="21">
        <f t="shared" si="13"/>
        <v>20.36690153345172</v>
      </c>
    </row>
    <row r="76" spans="1:12" x14ac:dyDescent="0.2">
      <c r="A76" s="17">
        <v>67</v>
      </c>
      <c r="B76" s="9">
        <v>114</v>
      </c>
      <c r="C76" s="5">
        <v>11806</v>
      </c>
      <c r="D76" s="5">
        <v>12388</v>
      </c>
      <c r="E76" s="18">
        <v>0.5</v>
      </c>
      <c r="F76" s="19">
        <f t="shared" si="8"/>
        <v>9.4238240886170121E-3</v>
      </c>
      <c r="G76" s="19">
        <f t="shared" si="9"/>
        <v>9.3796281059733422E-3</v>
      </c>
      <c r="H76" s="14">
        <f t="shared" si="14"/>
        <v>90976.33991368131</v>
      </c>
      <c r="I76" s="14">
        <f t="shared" si="12"/>
        <v>853.32423483294963</v>
      </c>
      <c r="J76" s="14">
        <f t="shared" si="10"/>
        <v>90549.677796264834</v>
      </c>
      <c r="K76" s="14">
        <f t="shared" si="11"/>
        <v>1774500.7303379343</v>
      </c>
      <c r="L76" s="21">
        <f t="shared" si="13"/>
        <v>19.50507936482812</v>
      </c>
    </row>
    <row r="77" spans="1:12" x14ac:dyDescent="0.2">
      <c r="A77" s="17">
        <v>68</v>
      </c>
      <c r="B77" s="9">
        <v>105</v>
      </c>
      <c r="C77" s="5">
        <v>9142</v>
      </c>
      <c r="D77" s="5">
        <v>11711</v>
      </c>
      <c r="E77" s="18">
        <v>0.5</v>
      </c>
      <c r="F77" s="19">
        <f t="shared" si="8"/>
        <v>1.0070493454179255E-2</v>
      </c>
      <c r="G77" s="19">
        <f t="shared" si="9"/>
        <v>1.0020040080160322E-2</v>
      </c>
      <c r="H77" s="14">
        <f t="shared" si="14"/>
        <v>90123.015678848358</v>
      </c>
      <c r="I77" s="14">
        <f t="shared" si="12"/>
        <v>903.03622924697765</v>
      </c>
      <c r="J77" s="14">
        <f t="shared" si="10"/>
        <v>89671.497564224861</v>
      </c>
      <c r="K77" s="14">
        <f t="shared" si="11"/>
        <v>1683951.0525416695</v>
      </c>
      <c r="L77" s="21">
        <f t="shared" si="13"/>
        <v>18.685027790707725</v>
      </c>
    </row>
    <row r="78" spans="1:12" x14ac:dyDescent="0.2">
      <c r="A78" s="17">
        <v>69</v>
      </c>
      <c r="B78" s="9">
        <v>100</v>
      </c>
      <c r="C78" s="5">
        <v>7841</v>
      </c>
      <c r="D78" s="5">
        <v>9087</v>
      </c>
      <c r="E78" s="18">
        <v>0.5</v>
      </c>
      <c r="F78" s="19">
        <f t="shared" si="8"/>
        <v>1.1814744801512287E-2</v>
      </c>
      <c r="G78" s="19">
        <f t="shared" si="9"/>
        <v>1.1745360582569885E-2</v>
      </c>
      <c r="H78" s="14">
        <f t="shared" si="14"/>
        <v>89219.979449601378</v>
      </c>
      <c r="I78" s="14">
        <f t="shared" si="12"/>
        <v>1047.9208298050432</v>
      </c>
      <c r="J78" s="14">
        <f t="shared" si="10"/>
        <v>88696.019034698867</v>
      </c>
      <c r="K78" s="14">
        <f t="shared" si="11"/>
        <v>1594279.5549774447</v>
      </c>
      <c r="L78" s="21">
        <f t="shared" si="13"/>
        <v>17.869086776443634</v>
      </c>
    </row>
    <row r="79" spans="1:12" x14ac:dyDescent="0.2">
      <c r="A79" s="17">
        <v>70</v>
      </c>
      <c r="B79" s="9">
        <v>92</v>
      </c>
      <c r="C79" s="5">
        <v>9894</v>
      </c>
      <c r="D79" s="5">
        <v>7771</v>
      </c>
      <c r="E79" s="18">
        <v>0.5</v>
      </c>
      <c r="F79" s="19">
        <f t="shared" si="8"/>
        <v>1.0416076988395131E-2</v>
      </c>
      <c r="G79" s="19">
        <f t="shared" si="9"/>
        <v>1.0362110716900378E-2</v>
      </c>
      <c r="H79" s="14">
        <f t="shared" si="14"/>
        <v>88172.058619796342</v>
      </c>
      <c r="I79" s="14">
        <f t="shared" si="12"/>
        <v>913.64863355536011</v>
      </c>
      <c r="J79" s="14">
        <f t="shared" si="10"/>
        <v>87715.23430301866</v>
      </c>
      <c r="K79" s="14">
        <f t="shared" si="11"/>
        <v>1505583.5359427459</v>
      </c>
      <c r="L79" s="21">
        <f t="shared" si="13"/>
        <v>17.075517567701578</v>
      </c>
    </row>
    <row r="80" spans="1:12" x14ac:dyDescent="0.2">
      <c r="A80" s="17">
        <v>71</v>
      </c>
      <c r="B80" s="9">
        <v>138</v>
      </c>
      <c r="C80" s="5">
        <v>5743</v>
      </c>
      <c r="D80" s="5">
        <v>9764</v>
      </c>
      <c r="E80" s="18">
        <v>0.5</v>
      </c>
      <c r="F80" s="19">
        <f t="shared" si="8"/>
        <v>1.7798413619655638E-2</v>
      </c>
      <c r="G80" s="19">
        <f t="shared" si="9"/>
        <v>1.7641418983700859E-2</v>
      </c>
      <c r="H80" s="14">
        <f t="shared" si="14"/>
        <v>87258.409986240978</v>
      </c>
      <c r="I80" s="14">
        <f t="shared" si="12"/>
        <v>1539.3621704188242</v>
      </c>
      <c r="J80" s="14">
        <f t="shared" si="10"/>
        <v>86488.728901031558</v>
      </c>
      <c r="K80" s="14">
        <f t="shared" si="11"/>
        <v>1417868.3016397273</v>
      </c>
      <c r="L80" s="21">
        <f t="shared" si="13"/>
        <v>16.249073319847319</v>
      </c>
    </row>
    <row r="81" spans="1:12" x14ac:dyDescent="0.2">
      <c r="A81" s="17">
        <v>72</v>
      </c>
      <c r="B81" s="9">
        <v>95</v>
      </c>
      <c r="C81" s="5">
        <v>6397</v>
      </c>
      <c r="D81" s="5">
        <v>5640</v>
      </c>
      <c r="E81" s="18">
        <v>0.5</v>
      </c>
      <c r="F81" s="19">
        <f t="shared" si="8"/>
        <v>1.5784663952812163E-2</v>
      </c>
      <c r="G81" s="19">
        <f t="shared" si="9"/>
        <v>1.5661061655126936E-2</v>
      </c>
      <c r="H81" s="14">
        <f t="shared" si="14"/>
        <v>85719.047815822152</v>
      </c>
      <c r="I81" s="14">
        <f t="shared" si="12"/>
        <v>1342.4512928623647</v>
      </c>
      <c r="J81" s="14">
        <f t="shared" si="10"/>
        <v>85047.822169390973</v>
      </c>
      <c r="K81" s="14">
        <f t="shared" si="11"/>
        <v>1331379.5727386957</v>
      </c>
      <c r="L81" s="21">
        <f t="shared" si="13"/>
        <v>15.531898763030211</v>
      </c>
    </row>
    <row r="82" spans="1:12" x14ac:dyDescent="0.2">
      <c r="A82" s="17">
        <v>73</v>
      </c>
      <c r="B82" s="9">
        <v>112</v>
      </c>
      <c r="C82" s="5">
        <v>6873</v>
      </c>
      <c r="D82" s="5">
        <v>6320</v>
      </c>
      <c r="E82" s="18">
        <v>0.5</v>
      </c>
      <c r="F82" s="19">
        <f t="shared" si="8"/>
        <v>1.6978700826195708E-2</v>
      </c>
      <c r="G82" s="19">
        <f t="shared" si="9"/>
        <v>1.6835776024051109E-2</v>
      </c>
      <c r="H82" s="14">
        <f t="shared" si="14"/>
        <v>84376.596522959793</v>
      </c>
      <c r="I82" s="14">
        <f t="shared" si="12"/>
        <v>1420.5454807322806</v>
      </c>
      <c r="J82" s="14">
        <f t="shared" si="10"/>
        <v>83666.323782593652</v>
      </c>
      <c r="K82" s="14">
        <f t="shared" si="11"/>
        <v>1246331.7505693047</v>
      </c>
      <c r="L82" s="21">
        <f t="shared" si="13"/>
        <v>14.771059771653199</v>
      </c>
    </row>
    <row r="83" spans="1:12" x14ac:dyDescent="0.2">
      <c r="A83" s="17">
        <v>74</v>
      </c>
      <c r="B83" s="9">
        <v>148</v>
      </c>
      <c r="C83" s="5">
        <v>6904</v>
      </c>
      <c r="D83" s="5">
        <v>6762</v>
      </c>
      <c r="E83" s="18">
        <v>0.5</v>
      </c>
      <c r="F83" s="19">
        <f t="shared" si="8"/>
        <v>2.165959315088541E-2</v>
      </c>
      <c r="G83" s="19">
        <f t="shared" si="9"/>
        <v>2.1427537281019256E-2</v>
      </c>
      <c r="H83" s="14">
        <f t="shared" si="14"/>
        <v>82956.051042227511</v>
      </c>
      <c r="I83" s="14">
        <f t="shared" si="12"/>
        <v>1777.5438763934662</v>
      </c>
      <c r="J83" s="14">
        <f t="shared" si="10"/>
        <v>82067.279104030778</v>
      </c>
      <c r="K83" s="14">
        <f t="shared" si="11"/>
        <v>1162665.426786711</v>
      </c>
      <c r="L83" s="21">
        <f t="shared" si="13"/>
        <v>14.015438442156244</v>
      </c>
    </row>
    <row r="84" spans="1:12" x14ac:dyDescent="0.2">
      <c r="A84" s="17">
        <v>75</v>
      </c>
      <c r="B84" s="9">
        <v>138</v>
      </c>
      <c r="C84" s="5">
        <v>6055</v>
      </c>
      <c r="D84" s="5">
        <v>6775</v>
      </c>
      <c r="E84" s="18">
        <v>0.5</v>
      </c>
      <c r="F84" s="19">
        <f t="shared" si="8"/>
        <v>2.1512081060015589E-2</v>
      </c>
      <c r="G84" s="19">
        <f t="shared" si="9"/>
        <v>2.1283158544108574E-2</v>
      </c>
      <c r="H84" s="14">
        <f t="shared" si="14"/>
        <v>81178.507165834046</v>
      </c>
      <c r="I84" s="14">
        <f t="shared" si="12"/>
        <v>1727.7350383845001</v>
      </c>
      <c r="J84" s="14">
        <f t="shared" si="10"/>
        <v>80314.639646641794</v>
      </c>
      <c r="K84" s="14">
        <f t="shared" si="11"/>
        <v>1080598.1476826803</v>
      </c>
      <c r="L84" s="21">
        <f t="shared" si="13"/>
        <v>13.311382352415029</v>
      </c>
    </row>
    <row r="85" spans="1:12" x14ac:dyDescent="0.2">
      <c r="A85" s="17">
        <v>76</v>
      </c>
      <c r="B85" s="9">
        <v>136</v>
      </c>
      <c r="C85" s="5">
        <v>5577</v>
      </c>
      <c r="D85" s="5">
        <v>5961</v>
      </c>
      <c r="E85" s="18">
        <v>0.5</v>
      </c>
      <c r="F85" s="19">
        <f t="shared" si="8"/>
        <v>2.3574276304385508E-2</v>
      </c>
      <c r="G85" s="19">
        <f t="shared" si="9"/>
        <v>2.3299640226143566E-2</v>
      </c>
      <c r="H85" s="14">
        <f t="shared" si="14"/>
        <v>79450.772127449542</v>
      </c>
      <c r="I85" s="14">
        <f t="shared" si="12"/>
        <v>1851.1744062588893</v>
      </c>
      <c r="J85" s="14">
        <f t="shared" si="10"/>
        <v>78525.1849243201</v>
      </c>
      <c r="K85" s="14">
        <f t="shared" si="11"/>
        <v>1000283.5080360385</v>
      </c>
      <c r="L85" s="21">
        <f t="shared" si="13"/>
        <v>12.58997843886843</v>
      </c>
    </row>
    <row r="86" spans="1:12" x14ac:dyDescent="0.2">
      <c r="A86" s="17">
        <v>77</v>
      </c>
      <c r="B86" s="9">
        <v>154</v>
      </c>
      <c r="C86" s="5">
        <v>5364</v>
      </c>
      <c r="D86" s="5">
        <v>5446</v>
      </c>
      <c r="E86" s="18">
        <v>0.5</v>
      </c>
      <c r="F86" s="19">
        <f t="shared" si="8"/>
        <v>2.8492136910268272E-2</v>
      </c>
      <c r="G86" s="19">
        <f t="shared" si="9"/>
        <v>2.809193724917913E-2</v>
      </c>
      <c r="H86" s="14">
        <f t="shared" si="14"/>
        <v>77599.597721190657</v>
      </c>
      <c r="I86" s="14">
        <f t="shared" si="12"/>
        <v>2179.9230297452318</v>
      </c>
      <c r="J86" s="14">
        <f t="shared" si="10"/>
        <v>76509.636206318042</v>
      </c>
      <c r="K86" s="14">
        <f t="shared" si="11"/>
        <v>921758.3231117184</v>
      </c>
      <c r="L86" s="21">
        <f t="shared" si="13"/>
        <v>11.878390483717771</v>
      </c>
    </row>
    <row r="87" spans="1:12" x14ac:dyDescent="0.2">
      <c r="A87" s="17">
        <v>78</v>
      </c>
      <c r="B87" s="9">
        <v>153</v>
      </c>
      <c r="C87" s="5">
        <v>5122</v>
      </c>
      <c r="D87" s="5">
        <v>5235</v>
      </c>
      <c r="E87" s="18">
        <v>0.5</v>
      </c>
      <c r="F87" s="19">
        <f t="shared" si="8"/>
        <v>2.9545235106691128E-2</v>
      </c>
      <c r="G87" s="19">
        <f t="shared" si="9"/>
        <v>2.9115128449096101E-2</v>
      </c>
      <c r="H87" s="14">
        <f t="shared" si="14"/>
        <v>75419.674691445427</v>
      </c>
      <c r="I87" s="14">
        <f t="shared" si="12"/>
        <v>2195.8535162304761</v>
      </c>
      <c r="J87" s="14">
        <f t="shared" si="10"/>
        <v>74321.747933330189</v>
      </c>
      <c r="K87" s="14">
        <f t="shared" si="11"/>
        <v>845248.68690540036</v>
      </c>
      <c r="L87" s="21">
        <f t="shared" si="13"/>
        <v>11.207270388840245</v>
      </c>
    </row>
    <row r="88" spans="1:12" x14ac:dyDescent="0.2">
      <c r="A88" s="17">
        <v>79</v>
      </c>
      <c r="B88" s="9">
        <v>167</v>
      </c>
      <c r="C88" s="5">
        <v>4506</v>
      </c>
      <c r="D88" s="5">
        <v>4983</v>
      </c>
      <c r="E88" s="18">
        <v>0.5</v>
      </c>
      <c r="F88" s="19">
        <f t="shared" si="8"/>
        <v>3.5198651069659609E-2</v>
      </c>
      <c r="G88" s="19">
        <f t="shared" si="9"/>
        <v>3.4589892294946148E-2</v>
      </c>
      <c r="H88" s="14">
        <f t="shared" si="14"/>
        <v>73223.821175214951</v>
      </c>
      <c r="I88" s="14">
        <f t="shared" si="12"/>
        <v>2532.8040878750821</v>
      </c>
      <c r="J88" s="14">
        <f t="shared" si="10"/>
        <v>71957.41913127742</v>
      </c>
      <c r="K88" s="14">
        <f t="shared" si="11"/>
        <v>770926.93897207011</v>
      </c>
      <c r="L88" s="21">
        <f t="shared" si="13"/>
        <v>10.52836258199833</v>
      </c>
    </row>
    <row r="89" spans="1:12" x14ac:dyDescent="0.2">
      <c r="A89" s="17">
        <v>80</v>
      </c>
      <c r="B89" s="9">
        <v>171</v>
      </c>
      <c r="C89" s="5">
        <v>4244</v>
      </c>
      <c r="D89" s="5">
        <v>4405</v>
      </c>
      <c r="E89" s="18">
        <v>0.5</v>
      </c>
      <c r="F89" s="19">
        <f t="shared" si="8"/>
        <v>3.9542143600416232E-2</v>
      </c>
      <c r="G89" s="19">
        <f t="shared" si="9"/>
        <v>3.8775510204081626E-2</v>
      </c>
      <c r="H89" s="14">
        <f t="shared" si="14"/>
        <v>70691.017087339875</v>
      </c>
      <c r="I89" s="14">
        <f t="shared" si="12"/>
        <v>2741.0802544070557</v>
      </c>
      <c r="J89" s="14">
        <f t="shared" si="10"/>
        <v>69320.476960136337</v>
      </c>
      <c r="K89" s="14">
        <f t="shared" si="11"/>
        <v>698969.51984079264</v>
      </c>
      <c r="L89" s="21">
        <f t="shared" si="13"/>
        <v>9.8876710031941499</v>
      </c>
    </row>
    <row r="90" spans="1:12" x14ac:dyDescent="0.2">
      <c r="A90" s="17">
        <v>81</v>
      </c>
      <c r="B90" s="9">
        <v>165</v>
      </c>
      <c r="C90" s="5">
        <v>3900</v>
      </c>
      <c r="D90" s="5">
        <v>4080</v>
      </c>
      <c r="E90" s="18">
        <v>0.5</v>
      </c>
      <c r="F90" s="19">
        <f t="shared" si="8"/>
        <v>4.1353383458646614E-2</v>
      </c>
      <c r="G90" s="19">
        <f t="shared" si="9"/>
        <v>4.0515653775322284E-2</v>
      </c>
      <c r="H90" s="14">
        <f t="shared" si="14"/>
        <v>67949.936832932814</v>
      </c>
      <c r="I90" s="14">
        <f t="shared" si="12"/>
        <v>2753.036114778125</v>
      </c>
      <c r="J90" s="14">
        <f t="shared" si="10"/>
        <v>66573.41877554376</v>
      </c>
      <c r="K90" s="14">
        <f t="shared" si="11"/>
        <v>629649.04288065631</v>
      </c>
      <c r="L90" s="21">
        <f t="shared" si="13"/>
        <v>9.2663668610724717</v>
      </c>
    </row>
    <row r="91" spans="1:12" x14ac:dyDescent="0.2">
      <c r="A91" s="17">
        <v>82</v>
      </c>
      <c r="B91" s="9">
        <v>200</v>
      </c>
      <c r="C91" s="5">
        <v>3571</v>
      </c>
      <c r="D91" s="5">
        <v>3763</v>
      </c>
      <c r="E91" s="18">
        <v>0.5</v>
      </c>
      <c r="F91" s="19">
        <f t="shared" si="8"/>
        <v>5.4540496318516499E-2</v>
      </c>
      <c r="G91" s="19">
        <f t="shared" si="9"/>
        <v>5.3092646668436425E-2</v>
      </c>
      <c r="H91" s="14">
        <f t="shared" si="14"/>
        <v>65196.900718154691</v>
      </c>
      <c r="I91" s="14">
        <f t="shared" si="12"/>
        <v>3461.4760137061162</v>
      </c>
      <c r="J91" s="14">
        <f t="shared" si="10"/>
        <v>63466.162711301629</v>
      </c>
      <c r="K91" s="14">
        <f t="shared" si="11"/>
        <v>563075.62410511251</v>
      </c>
      <c r="L91" s="21">
        <f t="shared" si="13"/>
        <v>8.6365397419622862</v>
      </c>
    </row>
    <row r="92" spans="1:12" x14ac:dyDescent="0.2">
      <c r="A92" s="17">
        <v>83</v>
      </c>
      <c r="B92" s="9">
        <v>173</v>
      </c>
      <c r="C92" s="5">
        <v>3146</v>
      </c>
      <c r="D92" s="5">
        <v>3405</v>
      </c>
      <c r="E92" s="18">
        <v>0.5</v>
      </c>
      <c r="F92" s="19">
        <f t="shared" si="8"/>
        <v>5.2816363913906275E-2</v>
      </c>
      <c r="G92" s="19">
        <f t="shared" si="9"/>
        <v>5.145746579417014E-2</v>
      </c>
      <c r="H92" s="14">
        <f t="shared" si="14"/>
        <v>61735.424704448575</v>
      </c>
      <c r="I92" s="14">
        <f t="shared" si="12"/>
        <v>3176.7485050177288</v>
      </c>
      <c r="J92" s="14">
        <f t="shared" si="10"/>
        <v>60147.050451939715</v>
      </c>
      <c r="K92" s="14">
        <f t="shared" si="11"/>
        <v>499609.46139381093</v>
      </c>
      <c r="L92" s="21">
        <f t="shared" si="13"/>
        <v>8.0927516703033184</v>
      </c>
    </row>
    <row r="93" spans="1:12" x14ac:dyDescent="0.2">
      <c r="A93" s="17">
        <v>84</v>
      </c>
      <c r="B93" s="9">
        <v>182</v>
      </c>
      <c r="C93" s="5">
        <v>3028</v>
      </c>
      <c r="D93" s="5">
        <v>2992</v>
      </c>
      <c r="E93" s="18">
        <v>0.5</v>
      </c>
      <c r="F93" s="19">
        <f t="shared" si="8"/>
        <v>6.0465116279069767E-2</v>
      </c>
      <c r="G93" s="19">
        <f t="shared" si="9"/>
        <v>5.8690744920993229E-2</v>
      </c>
      <c r="H93" s="14">
        <f t="shared" si="14"/>
        <v>58558.676199430847</v>
      </c>
      <c r="I93" s="14">
        <f t="shared" si="12"/>
        <v>3436.8523277318332</v>
      </c>
      <c r="J93" s="14">
        <f t="shared" si="10"/>
        <v>56840.250035564932</v>
      </c>
      <c r="K93" s="14">
        <f t="shared" si="11"/>
        <v>439462.41094187123</v>
      </c>
      <c r="L93" s="21">
        <f t="shared" si="13"/>
        <v>7.5046507104295248</v>
      </c>
    </row>
    <row r="94" spans="1:12" x14ac:dyDescent="0.2">
      <c r="A94" s="17">
        <v>85</v>
      </c>
      <c r="B94" s="9">
        <v>238</v>
      </c>
      <c r="C94" s="5">
        <v>2617</v>
      </c>
      <c r="D94" s="5">
        <v>2820</v>
      </c>
      <c r="E94" s="18">
        <v>0.5</v>
      </c>
      <c r="F94" s="19">
        <f t="shared" si="8"/>
        <v>8.754828030163693E-2</v>
      </c>
      <c r="G94" s="19">
        <f t="shared" si="9"/>
        <v>8.3876651982378855E-2</v>
      </c>
      <c r="H94" s="14">
        <f t="shared" si="14"/>
        <v>55121.823871699016</v>
      </c>
      <c r="I94" s="14">
        <f t="shared" si="12"/>
        <v>4623.4340375204811</v>
      </c>
      <c r="J94" s="14">
        <f t="shared" si="10"/>
        <v>52810.106852938778</v>
      </c>
      <c r="K94" s="14">
        <f t="shared" si="11"/>
        <v>382622.16090630629</v>
      </c>
      <c r="L94" s="21">
        <f t="shared" si="13"/>
        <v>6.9413915221109823</v>
      </c>
    </row>
    <row r="95" spans="1:12" x14ac:dyDescent="0.2">
      <c r="A95" s="17">
        <v>86</v>
      </c>
      <c r="B95" s="9">
        <v>237</v>
      </c>
      <c r="C95" s="5">
        <v>2319</v>
      </c>
      <c r="D95" s="5">
        <v>2443</v>
      </c>
      <c r="E95" s="18">
        <v>0.5</v>
      </c>
      <c r="F95" s="19">
        <f t="shared" si="8"/>
        <v>9.9538009239815206E-2</v>
      </c>
      <c r="G95" s="19">
        <f t="shared" si="9"/>
        <v>9.4818963792758559E-2</v>
      </c>
      <c r="H95" s="14">
        <f t="shared" si="14"/>
        <v>50498.389834178539</v>
      </c>
      <c r="I95" s="14">
        <f t="shared" si="12"/>
        <v>4788.2049972795821</v>
      </c>
      <c r="J95" s="14">
        <f t="shared" si="10"/>
        <v>48104.287335538749</v>
      </c>
      <c r="K95" s="14">
        <f t="shared" si="11"/>
        <v>329812.05405336752</v>
      </c>
      <c r="L95" s="21">
        <f t="shared" si="13"/>
        <v>6.5311400053817694</v>
      </c>
    </row>
    <row r="96" spans="1:12" x14ac:dyDescent="0.2">
      <c r="A96" s="17">
        <v>87</v>
      </c>
      <c r="B96" s="9">
        <v>186</v>
      </c>
      <c r="C96" s="5">
        <v>2099</v>
      </c>
      <c r="D96" s="5">
        <v>2105</v>
      </c>
      <c r="E96" s="18">
        <v>0.5</v>
      </c>
      <c r="F96" s="19">
        <f t="shared" si="8"/>
        <v>8.848715509039011E-2</v>
      </c>
      <c r="G96" s="19">
        <f t="shared" si="9"/>
        <v>8.4738041002277914E-2</v>
      </c>
      <c r="H96" s="14">
        <f t="shared" si="14"/>
        <v>45710.184836898959</v>
      </c>
      <c r="I96" s="14">
        <f t="shared" si="12"/>
        <v>3873.3915169308461</v>
      </c>
      <c r="J96" s="14">
        <f t="shared" si="10"/>
        <v>43773.489078433537</v>
      </c>
      <c r="K96" s="14">
        <f t="shared" si="11"/>
        <v>281707.76671782875</v>
      </c>
      <c r="L96" s="21">
        <f t="shared" si="13"/>
        <v>6.1629102512493841</v>
      </c>
    </row>
    <row r="97" spans="1:12" x14ac:dyDescent="0.2">
      <c r="A97" s="17">
        <v>88</v>
      </c>
      <c r="B97" s="9">
        <v>215</v>
      </c>
      <c r="C97" s="5">
        <v>1777</v>
      </c>
      <c r="D97" s="5">
        <v>1945</v>
      </c>
      <c r="E97" s="18">
        <v>0.5</v>
      </c>
      <c r="F97" s="19">
        <f t="shared" si="8"/>
        <v>0.1155292853304675</v>
      </c>
      <c r="G97" s="19">
        <f t="shared" si="9"/>
        <v>0.10922021844043688</v>
      </c>
      <c r="H97" s="14">
        <f t="shared" si="14"/>
        <v>41836.793319968114</v>
      </c>
      <c r="I97" s="14">
        <f t="shared" si="12"/>
        <v>4569.4237052543276</v>
      </c>
      <c r="J97" s="14">
        <f t="shared" si="10"/>
        <v>39552.081467340955</v>
      </c>
      <c r="K97" s="14">
        <f t="shared" si="11"/>
        <v>237934.27763939521</v>
      </c>
      <c r="L97" s="21">
        <f t="shared" si="13"/>
        <v>5.6872015935751108</v>
      </c>
    </row>
    <row r="98" spans="1:12" x14ac:dyDescent="0.2">
      <c r="A98" s="17">
        <v>89</v>
      </c>
      <c r="B98" s="9">
        <v>170</v>
      </c>
      <c r="C98" s="5">
        <v>1521</v>
      </c>
      <c r="D98" s="5">
        <v>1648</v>
      </c>
      <c r="E98" s="18">
        <v>0.5</v>
      </c>
      <c r="F98" s="19">
        <f t="shared" si="8"/>
        <v>0.10728936573051435</v>
      </c>
      <c r="G98" s="19">
        <f t="shared" si="9"/>
        <v>0.10182689427972445</v>
      </c>
      <c r="H98" s="14">
        <f t="shared" si="14"/>
        <v>37267.369614713789</v>
      </c>
      <c r="I98" s="14">
        <f t="shared" si="12"/>
        <v>3794.8205058408762</v>
      </c>
      <c r="J98" s="14">
        <f t="shared" si="10"/>
        <v>35369.95936179335</v>
      </c>
      <c r="K98" s="14">
        <f>K99+J98</f>
        <v>198382.19617205425</v>
      </c>
      <c r="L98" s="21">
        <f t="shared" si="13"/>
        <v>5.3232143353023123</v>
      </c>
    </row>
    <row r="99" spans="1:12" x14ac:dyDescent="0.2">
      <c r="A99" s="17">
        <v>90</v>
      </c>
      <c r="B99" s="9">
        <v>202</v>
      </c>
      <c r="C99" s="5">
        <v>1274</v>
      </c>
      <c r="D99" s="5">
        <v>1356</v>
      </c>
      <c r="E99" s="18">
        <v>0.5</v>
      </c>
      <c r="F99" s="23">
        <f t="shared" si="8"/>
        <v>0.15361216730038021</v>
      </c>
      <c r="G99" s="23">
        <f t="shared" si="9"/>
        <v>0.14265536723163841</v>
      </c>
      <c r="H99" s="24">
        <f t="shared" si="14"/>
        <v>33472.54910887291</v>
      </c>
      <c r="I99" s="24">
        <f t="shared" si="12"/>
        <v>4775.0387853053162</v>
      </c>
      <c r="J99" s="24">
        <f t="shared" si="10"/>
        <v>31085.029716220251</v>
      </c>
      <c r="K99" s="24">
        <f t="shared" ref="K99:K108" si="15">K100+J99</f>
        <v>163012.23681026089</v>
      </c>
      <c r="L99" s="25">
        <f t="shared" si="13"/>
        <v>4.8700275643796003</v>
      </c>
    </row>
    <row r="100" spans="1:12" x14ac:dyDescent="0.2">
      <c r="A100" s="17">
        <v>91</v>
      </c>
      <c r="B100" s="9">
        <v>161</v>
      </c>
      <c r="C100" s="5">
        <v>927</v>
      </c>
      <c r="D100" s="5">
        <v>1087</v>
      </c>
      <c r="E100" s="18">
        <v>0.5</v>
      </c>
      <c r="F100" s="23">
        <f t="shared" si="8"/>
        <v>0.15988083416087387</v>
      </c>
      <c r="G100" s="23">
        <f t="shared" si="9"/>
        <v>0.14804597701149425</v>
      </c>
      <c r="H100" s="24">
        <f t="shared" si="14"/>
        <v>28697.510323567592</v>
      </c>
      <c r="I100" s="24">
        <f t="shared" si="12"/>
        <v>4248.5509536500067</v>
      </c>
      <c r="J100" s="24">
        <f t="shared" si="10"/>
        <v>26573.234846742591</v>
      </c>
      <c r="K100" s="24">
        <f t="shared" si="15"/>
        <v>131927.20709404064</v>
      </c>
      <c r="L100" s="25">
        <f t="shared" si="13"/>
        <v>4.5971655940374907</v>
      </c>
    </row>
    <row r="101" spans="1:12" x14ac:dyDescent="0.2">
      <c r="A101" s="17">
        <v>92</v>
      </c>
      <c r="B101" s="9">
        <v>126</v>
      </c>
      <c r="C101" s="5">
        <v>752</v>
      </c>
      <c r="D101" s="5">
        <v>798</v>
      </c>
      <c r="E101" s="18">
        <v>0.5</v>
      </c>
      <c r="F101" s="23">
        <f t="shared" si="8"/>
        <v>0.16258064516129031</v>
      </c>
      <c r="G101" s="23">
        <f t="shared" si="9"/>
        <v>0.1503579952267303</v>
      </c>
      <c r="H101" s="24">
        <f t="shared" si="14"/>
        <v>24448.959369917586</v>
      </c>
      <c r="I101" s="24">
        <f t="shared" si="12"/>
        <v>3676.0965162405914</v>
      </c>
      <c r="J101" s="24">
        <f t="shared" si="10"/>
        <v>22610.91111179729</v>
      </c>
      <c r="K101" s="24">
        <f t="shared" si="15"/>
        <v>105353.97224729804</v>
      </c>
      <c r="L101" s="25">
        <f t="shared" si="13"/>
        <v>4.3091393238162663</v>
      </c>
    </row>
    <row r="102" spans="1:12" x14ac:dyDescent="0.2">
      <c r="A102" s="17">
        <v>93</v>
      </c>
      <c r="B102" s="9">
        <v>123</v>
      </c>
      <c r="C102" s="5">
        <v>581</v>
      </c>
      <c r="D102" s="5">
        <v>649</v>
      </c>
      <c r="E102" s="18">
        <v>0.5</v>
      </c>
      <c r="F102" s="23">
        <f t="shared" si="8"/>
        <v>0.2</v>
      </c>
      <c r="G102" s="23">
        <f t="shared" si="9"/>
        <v>0.18181818181818182</v>
      </c>
      <c r="H102" s="24">
        <f t="shared" si="14"/>
        <v>20772.862853676994</v>
      </c>
      <c r="I102" s="24">
        <f t="shared" si="12"/>
        <v>3776.8841552139988</v>
      </c>
      <c r="J102" s="24">
        <f t="shared" si="10"/>
        <v>18884.420776069994</v>
      </c>
      <c r="K102" s="24">
        <f t="shared" si="15"/>
        <v>82743.061135500742</v>
      </c>
      <c r="L102" s="25">
        <f t="shared" si="13"/>
        <v>3.98322858617701</v>
      </c>
    </row>
    <row r="103" spans="1:12" x14ac:dyDescent="0.2">
      <c r="A103" s="17">
        <v>94</v>
      </c>
      <c r="B103" s="9">
        <v>90</v>
      </c>
      <c r="C103" s="5">
        <v>410</v>
      </c>
      <c r="D103" s="5">
        <v>466</v>
      </c>
      <c r="E103" s="18">
        <v>0.5</v>
      </c>
      <c r="F103" s="23">
        <f t="shared" si="8"/>
        <v>0.20547945205479451</v>
      </c>
      <c r="G103" s="23">
        <f t="shared" si="9"/>
        <v>0.18633540372670807</v>
      </c>
      <c r="H103" s="24">
        <f t="shared" si="14"/>
        <v>16995.978698462994</v>
      </c>
      <c r="I103" s="24">
        <f t="shared" si="12"/>
        <v>3166.9525525086324</v>
      </c>
      <c r="J103" s="24">
        <f t="shared" si="10"/>
        <v>15412.502422208678</v>
      </c>
      <c r="K103" s="24">
        <f t="shared" si="15"/>
        <v>63858.640359430749</v>
      </c>
      <c r="L103" s="25">
        <f t="shared" si="13"/>
        <v>3.7572793831052347</v>
      </c>
    </row>
    <row r="104" spans="1:12" x14ac:dyDescent="0.2">
      <c r="A104" s="17">
        <v>95</v>
      </c>
      <c r="B104" s="9">
        <v>95</v>
      </c>
      <c r="C104" s="5">
        <v>377</v>
      </c>
      <c r="D104" s="5">
        <v>324</v>
      </c>
      <c r="E104" s="18">
        <v>0.5</v>
      </c>
      <c r="F104" s="23">
        <f t="shared" si="8"/>
        <v>0.2710413694721826</v>
      </c>
      <c r="G104" s="23">
        <f t="shared" si="9"/>
        <v>0.23869346733668342</v>
      </c>
      <c r="H104" s="24">
        <f t="shared" si="14"/>
        <v>13829.026145954362</v>
      </c>
      <c r="I104" s="24">
        <f t="shared" si="12"/>
        <v>3300.8982006674987</v>
      </c>
      <c r="J104" s="24">
        <f t="shared" si="10"/>
        <v>12178.577045620612</v>
      </c>
      <c r="K104" s="24">
        <f t="shared" si="15"/>
        <v>48446.137937222069</v>
      </c>
      <c r="L104" s="25">
        <f t="shared" si="13"/>
        <v>3.5032212265644485</v>
      </c>
    </row>
    <row r="105" spans="1:12" x14ac:dyDescent="0.2">
      <c r="A105" s="17">
        <v>96</v>
      </c>
      <c r="B105" s="9">
        <v>75</v>
      </c>
      <c r="C105" s="5">
        <v>275</v>
      </c>
      <c r="D105" s="5">
        <v>292</v>
      </c>
      <c r="E105" s="18">
        <v>0.5</v>
      </c>
      <c r="F105" s="23">
        <f t="shared" si="8"/>
        <v>0.26455026455026454</v>
      </c>
      <c r="G105" s="23">
        <f t="shared" si="9"/>
        <v>0.23364485981308408</v>
      </c>
      <c r="H105" s="24">
        <f t="shared" si="14"/>
        <v>10528.127945286862</v>
      </c>
      <c r="I105" s="24">
        <f t="shared" si="12"/>
        <v>2459.8429778707618</v>
      </c>
      <c r="J105" s="24">
        <f t="shared" si="10"/>
        <v>9298.2064563514814</v>
      </c>
      <c r="K105" s="24">
        <f t="shared" si="15"/>
        <v>36267.560891601461</v>
      </c>
      <c r="L105" s="25">
        <f t="shared" si="13"/>
        <v>3.4448252414938971</v>
      </c>
    </row>
    <row r="106" spans="1:12" x14ac:dyDescent="0.2">
      <c r="A106" s="17">
        <v>97</v>
      </c>
      <c r="B106" s="9">
        <v>55</v>
      </c>
      <c r="C106" s="5">
        <v>205</v>
      </c>
      <c r="D106" s="5">
        <v>210</v>
      </c>
      <c r="E106" s="18">
        <v>0.5</v>
      </c>
      <c r="F106" s="23">
        <f t="shared" si="8"/>
        <v>0.26506024096385544</v>
      </c>
      <c r="G106" s="23">
        <f t="shared" si="9"/>
        <v>0.23404255319148937</v>
      </c>
      <c r="H106" s="24">
        <f t="shared" si="14"/>
        <v>8068.2849674161007</v>
      </c>
      <c r="I106" s="24">
        <f t="shared" si="12"/>
        <v>1888.3220136505768</v>
      </c>
      <c r="J106" s="24">
        <f t="shared" si="10"/>
        <v>7124.1239605908122</v>
      </c>
      <c r="K106" s="24">
        <f t="shared" si="15"/>
        <v>26969.354435249978</v>
      </c>
      <c r="L106" s="25">
        <f t="shared" si="13"/>
        <v>3.3426378151200846</v>
      </c>
    </row>
    <row r="107" spans="1:12" x14ac:dyDescent="0.2">
      <c r="A107" s="17">
        <v>98</v>
      </c>
      <c r="B107" s="9">
        <v>35</v>
      </c>
      <c r="C107" s="5">
        <v>140</v>
      </c>
      <c r="D107" s="5">
        <v>158</v>
      </c>
      <c r="E107" s="18">
        <v>0.5</v>
      </c>
      <c r="F107" s="23">
        <f t="shared" si="8"/>
        <v>0.2348993288590604</v>
      </c>
      <c r="G107" s="23">
        <f t="shared" si="9"/>
        <v>0.21021021021021022</v>
      </c>
      <c r="H107" s="24">
        <f t="shared" si="14"/>
        <v>6179.9629537655237</v>
      </c>
      <c r="I107" s="24">
        <f t="shared" si="12"/>
        <v>1299.0913116023623</v>
      </c>
      <c r="J107" s="24">
        <f t="shared" si="10"/>
        <v>5530.4172979643427</v>
      </c>
      <c r="K107" s="24">
        <f t="shared" si="15"/>
        <v>19845.230474659165</v>
      </c>
      <c r="L107" s="25">
        <f t="shared" si="13"/>
        <v>3.2112215919623326</v>
      </c>
    </row>
    <row r="108" spans="1:12" x14ac:dyDescent="0.2">
      <c r="A108" s="17">
        <v>99</v>
      </c>
      <c r="B108" s="9">
        <v>29</v>
      </c>
      <c r="C108" s="5">
        <v>88</v>
      </c>
      <c r="D108" s="5">
        <v>108</v>
      </c>
      <c r="E108" s="18">
        <v>0.5</v>
      </c>
      <c r="F108" s="23">
        <f t="shared" si="8"/>
        <v>0.29591836734693877</v>
      </c>
      <c r="G108" s="23">
        <f t="shared" si="9"/>
        <v>0.25777777777777777</v>
      </c>
      <c r="H108" s="24">
        <f t="shared" si="14"/>
        <v>4880.8716421631616</v>
      </c>
      <c r="I108" s="24">
        <f t="shared" si="12"/>
        <v>1258.1802455353927</v>
      </c>
      <c r="J108" s="24">
        <f t="shared" si="10"/>
        <v>4251.7815193954648</v>
      </c>
      <c r="K108" s="24">
        <f t="shared" si="15"/>
        <v>14314.813176694823</v>
      </c>
      <c r="L108" s="25">
        <f t="shared" si="13"/>
        <v>2.9328395061728396</v>
      </c>
    </row>
    <row r="109" spans="1:12" x14ac:dyDescent="0.2">
      <c r="A109" s="17" t="s">
        <v>22</v>
      </c>
      <c r="B109" s="9">
        <v>45</v>
      </c>
      <c r="C109" s="5">
        <v>114</v>
      </c>
      <c r="D109" s="5">
        <v>136</v>
      </c>
      <c r="E109" s="22"/>
      <c r="F109" s="23">
        <f t="shared" si="8"/>
        <v>0.36</v>
      </c>
      <c r="G109" s="23">
        <v>1</v>
      </c>
      <c r="H109" s="24">
        <f>H108-I108</f>
        <v>3622.6913966277689</v>
      </c>
      <c r="I109" s="24">
        <f>H109*G109</f>
        <v>3622.6913966277689</v>
      </c>
      <c r="J109" s="24">
        <f>H109/F109</f>
        <v>10063.031657299358</v>
      </c>
      <c r="K109" s="24">
        <f>J109</f>
        <v>10063.031657299358</v>
      </c>
      <c r="L109" s="25">
        <f>K109/H109</f>
        <v>2.7777777777777777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9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9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9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9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9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9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9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9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9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9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9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9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40179</v>
      </c>
      <c r="D7" s="42">
        <v>40544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47</v>
      </c>
      <c r="C9" s="5">
        <v>15773</v>
      </c>
      <c r="D9" s="5">
        <v>15814</v>
      </c>
      <c r="E9" s="18">
        <v>0.5</v>
      </c>
      <c r="F9" s="19">
        <f t="shared" ref="F9:F72" si="0">B9/((C9+D9)/2)</f>
        <v>2.9759078101750719E-3</v>
      </c>
      <c r="G9" s="19">
        <f t="shared" ref="G9:G72" si="1">F9/((1+(1-E9)*F9))</f>
        <v>2.9714863754188529E-3</v>
      </c>
      <c r="H9" s="14">
        <v>100000</v>
      </c>
      <c r="I9" s="14">
        <f>H9*G9</f>
        <v>297.14863754188531</v>
      </c>
      <c r="J9" s="14">
        <f t="shared" ref="J9:J72" si="2">H10+I9*E9</f>
        <v>99851.425681229055</v>
      </c>
      <c r="K9" s="14">
        <f t="shared" ref="K9:K72" si="3">K10+J9</f>
        <v>8328975.8145596711</v>
      </c>
      <c r="L9" s="20">
        <f>K9/H9</f>
        <v>83.289758145596707</v>
      </c>
    </row>
    <row r="10" spans="1:13" x14ac:dyDescent="0.2">
      <c r="A10" s="17">
        <v>1</v>
      </c>
      <c r="B10" s="5">
        <v>3</v>
      </c>
      <c r="C10" s="5">
        <v>16767</v>
      </c>
      <c r="D10" s="5">
        <v>16238</v>
      </c>
      <c r="E10" s="18">
        <v>0.5</v>
      </c>
      <c r="F10" s="19">
        <f t="shared" si="0"/>
        <v>1.8179063778215422E-4</v>
      </c>
      <c r="G10" s="19">
        <f t="shared" si="1"/>
        <v>1.8177411536597187E-4</v>
      </c>
      <c r="H10" s="14">
        <f>H9-I9</f>
        <v>99702.85136245811</v>
      </c>
      <c r="I10" s="14">
        <f t="shared" ref="I10:I73" si="4">H10*G10</f>
        <v>18.123397605875805</v>
      </c>
      <c r="J10" s="14">
        <f t="shared" si="2"/>
        <v>99693.789663655174</v>
      </c>
      <c r="K10" s="14">
        <f t="shared" si="3"/>
        <v>8229124.3888784423</v>
      </c>
      <c r="L10" s="21">
        <f t="shared" ref="L10:L73" si="5">K10/H10</f>
        <v>82.536499973931726</v>
      </c>
    </row>
    <row r="11" spans="1:13" x14ac:dyDescent="0.2">
      <c r="A11" s="17">
        <v>2</v>
      </c>
      <c r="B11" s="5">
        <v>1</v>
      </c>
      <c r="C11" s="5">
        <v>15433</v>
      </c>
      <c r="D11" s="5">
        <v>16485</v>
      </c>
      <c r="E11" s="18">
        <v>0.5</v>
      </c>
      <c r="F11" s="19">
        <f t="shared" si="0"/>
        <v>6.2660567704743404E-5</v>
      </c>
      <c r="G11" s="19">
        <f t="shared" si="1"/>
        <v>6.2658604592875718E-5</v>
      </c>
      <c r="H11" s="14">
        <f t="shared" ref="H11:H74" si="6">H10-I10</f>
        <v>99684.727964852238</v>
      </c>
      <c r="I11" s="14">
        <f t="shared" si="4"/>
        <v>6.2461059534980574</v>
      </c>
      <c r="J11" s="14">
        <f t="shared" si="2"/>
        <v>99681.604911875489</v>
      </c>
      <c r="K11" s="14">
        <f t="shared" si="3"/>
        <v>8129430.5992147876</v>
      </c>
      <c r="L11" s="21">
        <f t="shared" si="5"/>
        <v>81.551414797271022</v>
      </c>
    </row>
    <row r="12" spans="1:13" x14ac:dyDescent="0.2">
      <c r="A12" s="17">
        <v>3</v>
      </c>
      <c r="B12" s="5">
        <v>2</v>
      </c>
      <c r="C12" s="5">
        <v>15013</v>
      </c>
      <c r="D12" s="5">
        <v>15512</v>
      </c>
      <c r="E12" s="18">
        <v>0.5</v>
      </c>
      <c r="F12" s="19">
        <f t="shared" si="0"/>
        <v>1.3104013104013105E-4</v>
      </c>
      <c r="G12" s="19">
        <f t="shared" si="1"/>
        <v>1.3103154584466213E-4</v>
      </c>
      <c r="H12" s="14">
        <f t="shared" si="6"/>
        <v>99678.48185889874</v>
      </c>
      <c r="I12" s="14">
        <f t="shared" si="4"/>
        <v>13.061025565420612</v>
      </c>
      <c r="J12" s="14">
        <f t="shared" si="2"/>
        <v>99671.951346116039</v>
      </c>
      <c r="K12" s="14">
        <f t="shared" si="3"/>
        <v>8029748.9943029117</v>
      </c>
      <c r="L12" s="21">
        <f t="shared" si="5"/>
        <v>80.556493684058452</v>
      </c>
    </row>
    <row r="13" spans="1:13" x14ac:dyDescent="0.2">
      <c r="A13" s="17">
        <v>4</v>
      </c>
      <c r="B13" s="5">
        <v>1</v>
      </c>
      <c r="C13" s="5">
        <v>14342</v>
      </c>
      <c r="D13" s="5">
        <v>15092</v>
      </c>
      <c r="E13" s="18">
        <v>0.5</v>
      </c>
      <c r="F13" s="19">
        <f t="shared" si="0"/>
        <v>6.7948630835088669E-5</v>
      </c>
      <c r="G13" s="19">
        <f t="shared" si="1"/>
        <v>6.7946322405299807E-5</v>
      </c>
      <c r="H13" s="14">
        <f t="shared" si="6"/>
        <v>99665.420833333323</v>
      </c>
      <c r="I13" s="14">
        <f t="shared" si="4"/>
        <v>6.7718988166015501</v>
      </c>
      <c r="J13" s="14">
        <f t="shared" si="2"/>
        <v>99662.034883925022</v>
      </c>
      <c r="K13" s="14">
        <f t="shared" si="3"/>
        <v>7930077.0429567955</v>
      </c>
      <c r="L13" s="21">
        <f t="shared" si="5"/>
        <v>79.566984984872136</v>
      </c>
    </row>
    <row r="14" spans="1:13" x14ac:dyDescent="0.2">
      <c r="A14" s="17">
        <v>5</v>
      </c>
      <c r="B14" s="5">
        <v>1</v>
      </c>
      <c r="C14" s="5">
        <v>14561</v>
      </c>
      <c r="D14" s="5">
        <v>14346</v>
      </c>
      <c r="E14" s="18">
        <v>0.5</v>
      </c>
      <c r="F14" s="19">
        <f t="shared" si="0"/>
        <v>6.9187394056802854E-5</v>
      </c>
      <c r="G14" s="19">
        <f t="shared" si="1"/>
        <v>6.9185000691850015E-5</v>
      </c>
      <c r="H14" s="14">
        <f t="shared" si="6"/>
        <v>99658.648934516721</v>
      </c>
      <c r="I14" s="14">
        <f t="shared" si="4"/>
        <v>6.8948836954833768</v>
      </c>
      <c r="J14" s="14">
        <f t="shared" si="2"/>
        <v>99655.201492668988</v>
      </c>
      <c r="K14" s="14">
        <f t="shared" si="3"/>
        <v>7830415.0080728708</v>
      </c>
      <c r="L14" s="21">
        <f t="shared" si="5"/>
        <v>78.572357660779105</v>
      </c>
    </row>
    <row r="15" spans="1:13" x14ac:dyDescent="0.2">
      <c r="A15" s="17">
        <v>6</v>
      </c>
      <c r="B15" s="5">
        <v>0</v>
      </c>
      <c r="C15" s="5">
        <v>14048</v>
      </c>
      <c r="D15" s="5">
        <v>14542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99651.754050821241</v>
      </c>
      <c r="I15" s="14">
        <f t="shared" si="4"/>
        <v>0</v>
      </c>
      <c r="J15" s="14">
        <f t="shared" si="2"/>
        <v>99651.754050821241</v>
      </c>
      <c r="K15" s="14">
        <f t="shared" si="3"/>
        <v>7730759.8065802017</v>
      </c>
      <c r="L15" s="21">
        <f t="shared" si="5"/>
        <v>77.577759470622098</v>
      </c>
    </row>
    <row r="16" spans="1:13" x14ac:dyDescent="0.2">
      <c r="A16" s="17">
        <v>7</v>
      </c>
      <c r="B16" s="5">
        <v>0</v>
      </c>
      <c r="C16" s="5">
        <v>13193</v>
      </c>
      <c r="D16" s="5">
        <v>14031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99651.754050821241</v>
      </c>
      <c r="I16" s="14">
        <f t="shared" si="4"/>
        <v>0</v>
      </c>
      <c r="J16" s="14">
        <f t="shared" si="2"/>
        <v>99651.754050821241</v>
      </c>
      <c r="K16" s="14">
        <f t="shared" si="3"/>
        <v>7631108.0525293807</v>
      </c>
      <c r="L16" s="21">
        <f t="shared" si="5"/>
        <v>76.577759470622098</v>
      </c>
    </row>
    <row r="17" spans="1:12" x14ac:dyDescent="0.2">
      <c r="A17" s="17">
        <v>8</v>
      </c>
      <c r="B17" s="5">
        <v>0</v>
      </c>
      <c r="C17" s="5">
        <v>12846</v>
      </c>
      <c r="D17" s="5">
        <v>13246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99651.754050821241</v>
      </c>
      <c r="I17" s="14">
        <f t="shared" si="4"/>
        <v>0</v>
      </c>
      <c r="J17" s="14">
        <f t="shared" si="2"/>
        <v>99651.754050821241</v>
      </c>
      <c r="K17" s="14">
        <f t="shared" si="3"/>
        <v>7531456.2984785596</v>
      </c>
      <c r="L17" s="21">
        <f t="shared" si="5"/>
        <v>75.577759470622098</v>
      </c>
    </row>
    <row r="18" spans="1:12" x14ac:dyDescent="0.2">
      <c r="A18" s="17">
        <v>9</v>
      </c>
      <c r="B18" s="5">
        <v>1</v>
      </c>
      <c r="C18" s="5">
        <v>12527</v>
      </c>
      <c r="D18" s="5">
        <v>12848</v>
      </c>
      <c r="E18" s="18">
        <v>0.5</v>
      </c>
      <c r="F18" s="19">
        <f t="shared" si="0"/>
        <v>7.8817733990147783E-5</v>
      </c>
      <c r="G18" s="19">
        <f t="shared" si="1"/>
        <v>7.8814627994955864E-5</v>
      </c>
      <c r="H18" s="14">
        <f t="shared" si="6"/>
        <v>99651.754050821241</v>
      </c>
      <c r="I18" s="14">
        <f t="shared" si="4"/>
        <v>7.8540159245603123</v>
      </c>
      <c r="J18" s="14">
        <f t="shared" si="2"/>
        <v>99647.82704285896</v>
      </c>
      <c r="K18" s="14">
        <f t="shared" si="3"/>
        <v>7431804.5444277385</v>
      </c>
      <c r="L18" s="21">
        <f t="shared" si="5"/>
        <v>74.577759470622112</v>
      </c>
    </row>
    <row r="19" spans="1:12" x14ac:dyDescent="0.2">
      <c r="A19" s="17">
        <v>10</v>
      </c>
      <c r="B19" s="5">
        <v>1</v>
      </c>
      <c r="C19" s="5">
        <v>11747</v>
      </c>
      <c r="D19" s="5">
        <v>12573</v>
      </c>
      <c r="E19" s="18">
        <v>0.5</v>
      </c>
      <c r="F19" s="19">
        <f t="shared" si="0"/>
        <v>8.2236842105263156E-5</v>
      </c>
      <c r="G19" s="19">
        <f t="shared" si="1"/>
        <v>8.2233460795197555E-5</v>
      </c>
      <c r="H19" s="14">
        <f t="shared" si="6"/>
        <v>99643.90003489668</v>
      </c>
      <c r="I19" s="14">
        <f t="shared" si="4"/>
        <v>8.1940627470002596</v>
      </c>
      <c r="J19" s="14">
        <f t="shared" si="2"/>
        <v>99639.803003523179</v>
      </c>
      <c r="K19" s="14">
        <f t="shared" si="3"/>
        <v>7332156.7173848795</v>
      </c>
      <c r="L19" s="21">
        <f t="shared" si="5"/>
        <v>73.583598341865951</v>
      </c>
    </row>
    <row r="20" spans="1:12" x14ac:dyDescent="0.2">
      <c r="A20" s="17">
        <v>11</v>
      </c>
      <c r="B20" s="5">
        <v>0</v>
      </c>
      <c r="C20" s="5">
        <v>11260</v>
      </c>
      <c r="D20" s="5">
        <v>11954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99635.705972149677</v>
      </c>
      <c r="I20" s="14">
        <f t="shared" si="4"/>
        <v>0</v>
      </c>
      <c r="J20" s="14">
        <f t="shared" si="2"/>
        <v>99635.705972149677</v>
      </c>
      <c r="K20" s="14">
        <f t="shared" si="3"/>
        <v>7232516.914381356</v>
      </c>
      <c r="L20" s="21">
        <f t="shared" si="5"/>
        <v>72.589608753341906</v>
      </c>
    </row>
    <row r="21" spans="1:12" x14ac:dyDescent="0.2">
      <c r="A21" s="17">
        <v>12</v>
      </c>
      <c r="B21" s="5">
        <v>2</v>
      </c>
      <c r="C21" s="5">
        <v>11179</v>
      </c>
      <c r="D21" s="5">
        <v>11266</v>
      </c>
      <c r="E21" s="18">
        <v>0.5</v>
      </c>
      <c r="F21" s="19">
        <f t="shared" si="0"/>
        <v>1.7821341055914458E-4</v>
      </c>
      <c r="G21" s="19">
        <f t="shared" si="1"/>
        <v>1.7819753196418231E-4</v>
      </c>
      <c r="H21" s="14">
        <f t="shared" si="6"/>
        <v>99635.705972149677</v>
      </c>
      <c r="I21" s="14">
        <f t="shared" si="4"/>
        <v>17.754836899746014</v>
      </c>
      <c r="J21" s="14">
        <f t="shared" si="2"/>
        <v>99626.828553699801</v>
      </c>
      <c r="K21" s="14">
        <f t="shared" si="3"/>
        <v>7132881.208409206</v>
      </c>
      <c r="L21" s="21">
        <f t="shared" si="5"/>
        <v>71.589608753341892</v>
      </c>
    </row>
    <row r="22" spans="1:12" x14ac:dyDescent="0.2">
      <c r="A22" s="17">
        <v>13</v>
      </c>
      <c r="B22" s="5">
        <v>0</v>
      </c>
      <c r="C22" s="5">
        <v>11098</v>
      </c>
      <c r="D22" s="5">
        <v>11139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99617.951135249925</v>
      </c>
      <c r="I22" s="14">
        <f t="shared" si="4"/>
        <v>0</v>
      </c>
      <c r="J22" s="14">
        <f t="shared" si="2"/>
        <v>99617.951135249925</v>
      </c>
      <c r="K22" s="14">
        <f t="shared" si="3"/>
        <v>7033254.3798555061</v>
      </c>
      <c r="L22" s="21">
        <f t="shared" si="5"/>
        <v>70.602279003977443</v>
      </c>
    </row>
    <row r="23" spans="1:12" x14ac:dyDescent="0.2">
      <c r="A23" s="17">
        <v>14</v>
      </c>
      <c r="B23" s="5">
        <v>1</v>
      </c>
      <c r="C23" s="5">
        <v>11009</v>
      </c>
      <c r="D23" s="5">
        <v>11070</v>
      </c>
      <c r="E23" s="18">
        <v>0.5</v>
      </c>
      <c r="F23" s="19">
        <f t="shared" si="0"/>
        <v>9.0583812672675394E-5</v>
      </c>
      <c r="G23" s="19">
        <f t="shared" si="1"/>
        <v>9.0579710144927537E-5</v>
      </c>
      <c r="H23" s="14">
        <f t="shared" si="6"/>
        <v>99617.951135249925</v>
      </c>
      <c r="I23" s="14">
        <f t="shared" si="4"/>
        <v>9.0233651390624932</v>
      </c>
      <c r="J23" s="14">
        <f t="shared" si="2"/>
        <v>99613.439452680395</v>
      </c>
      <c r="K23" s="14">
        <f t="shared" si="3"/>
        <v>6933636.4287202563</v>
      </c>
      <c r="L23" s="21">
        <f t="shared" si="5"/>
        <v>69.602279003977443</v>
      </c>
    </row>
    <row r="24" spans="1:12" x14ac:dyDescent="0.2">
      <c r="A24" s="17">
        <v>15</v>
      </c>
      <c r="B24" s="5">
        <v>0</v>
      </c>
      <c r="C24" s="5">
        <v>11266</v>
      </c>
      <c r="D24" s="5">
        <v>11061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99608.927770110866</v>
      </c>
      <c r="I24" s="14">
        <f t="shared" si="4"/>
        <v>0</v>
      </c>
      <c r="J24" s="14">
        <f t="shared" si="2"/>
        <v>99608.927770110866</v>
      </c>
      <c r="K24" s="14">
        <f t="shared" si="3"/>
        <v>6834022.9892675756</v>
      </c>
      <c r="L24" s="21">
        <f t="shared" si="5"/>
        <v>68.608538835393688</v>
      </c>
    </row>
    <row r="25" spans="1:12" x14ac:dyDescent="0.2">
      <c r="A25" s="17">
        <v>16</v>
      </c>
      <c r="B25" s="5">
        <v>3</v>
      </c>
      <c r="C25" s="5">
        <v>11613</v>
      </c>
      <c r="D25" s="5">
        <v>11261</v>
      </c>
      <c r="E25" s="18">
        <v>0.5</v>
      </c>
      <c r="F25" s="19">
        <f t="shared" si="0"/>
        <v>2.6230654892017138E-4</v>
      </c>
      <c r="G25" s="19">
        <f t="shared" si="1"/>
        <v>2.6227215106875904E-4</v>
      </c>
      <c r="H25" s="14">
        <f t="shared" si="6"/>
        <v>99608.927770110866</v>
      </c>
      <c r="I25" s="14">
        <f t="shared" si="4"/>
        <v>26.124647751919625</v>
      </c>
      <c r="J25" s="14">
        <f t="shared" si="2"/>
        <v>99595.865446234908</v>
      </c>
      <c r="K25" s="14">
        <f t="shared" si="3"/>
        <v>6734414.0614974648</v>
      </c>
      <c r="L25" s="21">
        <f t="shared" si="5"/>
        <v>67.608538835393688</v>
      </c>
    </row>
    <row r="26" spans="1:12" x14ac:dyDescent="0.2">
      <c r="A26" s="17">
        <v>17</v>
      </c>
      <c r="B26" s="5">
        <v>0</v>
      </c>
      <c r="C26" s="5">
        <v>12274</v>
      </c>
      <c r="D26" s="5">
        <v>11613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99582.80312235895</v>
      </c>
      <c r="I26" s="14">
        <f t="shared" si="4"/>
        <v>0</v>
      </c>
      <c r="J26" s="14">
        <f t="shared" si="2"/>
        <v>99582.80312235895</v>
      </c>
      <c r="K26" s="14">
        <f t="shared" si="3"/>
        <v>6634818.1960512297</v>
      </c>
      <c r="L26" s="21">
        <f t="shared" si="5"/>
        <v>66.626144153613794</v>
      </c>
    </row>
    <row r="27" spans="1:12" x14ac:dyDescent="0.2">
      <c r="A27" s="17">
        <v>18</v>
      </c>
      <c r="B27" s="5">
        <v>0</v>
      </c>
      <c r="C27" s="5">
        <v>12444</v>
      </c>
      <c r="D27" s="5">
        <v>12354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99582.80312235895</v>
      </c>
      <c r="I27" s="14">
        <f t="shared" si="4"/>
        <v>0</v>
      </c>
      <c r="J27" s="14">
        <f t="shared" si="2"/>
        <v>99582.80312235895</v>
      </c>
      <c r="K27" s="14">
        <f t="shared" si="3"/>
        <v>6535235.3929288704</v>
      </c>
      <c r="L27" s="21">
        <f t="shared" si="5"/>
        <v>65.626144153613794</v>
      </c>
    </row>
    <row r="28" spans="1:12" x14ac:dyDescent="0.2">
      <c r="A28" s="17">
        <v>19</v>
      </c>
      <c r="B28" s="5">
        <v>4</v>
      </c>
      <c r="C28" s="5">
        <v>12929</v>
      </c>
      <c r="D28" s="5">
        <v>12608</v>
      </c>
      <c r="E28" s="18">
        <v>0.5</v>
      </c>
      <c r="F28" s="19">
        <f t="shared" si="0"/>
        <v>3.1327094020440927E-4</v>
      </c>
      <c r="G28" s="19">
        <f t="shared" si="1"/>
        <v>3.1322187854821657E-4</v>
      </c>
      <c r="H28" s="14">
        <f t="shared" si="6"/>
        <v>99582.80312235895</v>
      </c>
      <c r="I28" s="14">
        <f t="shared" si="4"/>
        <v>31.191512665082477</v>
      </c>
      <c r="J28" s="14">
        <f t="shared" si="2"/>
        <v>99567.2073660264</v>
      </c>
      <c r="K28" s="14">
        <f t="shared" si="3"/>
        <v>6435652.5898065111</v>
      </c>
      <c r="L28" s="21">
        <f t="shared" si="5"/>
        <v>64.626144153613794</v>
      </c>
    </row>
    <row r="29" spans="1:12" x14ac:dyDescent="0.2">
      <c r="A29" s="17">
        <v>20</v>
      </c>
      <c r="B29" s="5">
        <v>9</v>
      </c>
      <c r="C29" s="5">
        <v>13545</v>
      </c>
      <c r="D29" s="5">
        <v>13148</v>
      </c>
      <c r="E29" s="18">
        <v>0.5</v>
      </c>
      <c r="F29" s="19">
        <f t="shared" si="0"/>
        <v>6.7433409508110744E-4</v>
      </c>
      <c r="G29" s="19">
        <f t="shared" si="1"/>
        <v>6.7410680847876576E-4</v>
      </c>
      <c r="H29" s="14">
        <f t="shared" si="6"/>
        <v>99551.611609693864</v>
      </c>
      <c r="I29" s="14">
        <f t="shared" si="4"/>
        <v>67.108419181128369</v>
      </c>
      <c r="J29" s="14">
        <f t="shared" si="2"/>
        <v>99518.057400103309</v>
      </c>
      <c r="K29" s="14">
        <f t="shared" si="3"/>
        <v>6336085.3824404851</v>
      </c>
      <c r="L29" s="21">
        <f t="shared" si="5"/>
        <v>63.64623615820507</v>
      </c>
    </row>
    <row r="30" spans="1:12" x14ac:dyDescent="0.2">
      <c r="A30" s="17">
        <v>21</v>
      </c>
      <c r="B30" s="5">
        <v>1</v>
      </c>
      <c r="C30" s="5">
        <v>14545</v>
      </c>
      <c r="D30" s="5">
        <v>13696</v>
      </c>
      <c r="E30" s="18">
        <v>0.5</v>
      </c>
      <c r="F30" s="19">
        <f t="shared" si="0"/>
        <v>7.0819021989306332E-5</v>
      </c>
      <c r="G30" s="19">
        <f t="shared" si="1"/>
        <v>7.0816514411160689E-5</v>
      </c>
      <c r="H30" s="14">
        <f t="shared" si="6"/>
        <v>99484.50319051274</v>
      </c>
      <c r="I30" s="14">
        <f t="shared" si="4"/>
        <v>7.0451457538781073</v>
      </c>
      <c r="J30" s="14">
        <f t="shared" si="2"/>
        <v>99480.980617635811</v>
      </c>
      <c r="K30" s="14">
        <f t="shared" si="3"/>
        <v>6236567.3250403814</v>
      </c>
      <c r="L30" s="21">
        <f t="shared" si="5"/>
        <v>62.688832180197558</v>
      </c>
    </row>
    <row r="31" spans="1:12" x14ac:dyDescent="0.2">
      <c r="A31" s="17">
        <v>22</v>
      </c>
      <c r="B31" s="5">
        <v>2</v>
      </c>
      <c r="C31" s="5">
        <v>15899</v>
      </c>
      <c r="D31" s="5">
        <v>14718</v>
      </c>
      <c r="E31" s="18">
        <v>0.5</v>
      </c>
      <c r="F31" s="19">
        <f t="shared" si="0"/>
        <v>1.3064637293007153E-4</v>
      </c>
      <c r="G31" s="19">
        <f t="shared" si="1"/>
        <v>1.306378392501388E-4</v>
      </c>
      <c r="H31" s="14">
        <f t="shared" si="6"/>
        <v>99477.458044758867</v>
      </c>
      <c r="I31" s="14">
        <f t="shared" si="4"/>
        <v>12.995520173063635</v>
      </c>
      <c r="J31" s="14">
        <f t="shared" si="2"/>
        <v>99470.960284672343</v>
      </c>
      <c r="K31" s="14">
        <f t="shared" si="3"/>
        <v>6137086.3444227455</v>
      </c>
      <c r="L31" s="21">
        <f t="shared" si="5"/>
        <v>61.693236488425612</v>
      </c>
    </row>
    <row r="32" spans="1:12" x14ac:dyDescent="0.2">
      <c r="A32" s="17">
        <v>23</v>
      </c>
      <c r="B32" s="5">
        <v>5</v>
      </c>
      <c r="C32" s="5">
        <v>16793</v>
      </c>
      <c r="D32" s="5">
        <v>15991</v>
      </c>
      <c r="E32" s="18">
        <v>0.5</v>
      </c>
      <c r="F32" s="19">
        <f t="shared" si="0"/>
        <v>3.0502684236212788E-4</v>
      </c>
      <c r="G32" s="19">
        <f t="shared" si="1"/>
        <v>3.0498032876879441E-4</v>
      </c>
      <c r="H32" s="14">
        <f t="shared" si="6"/>
        <v>99464.462524585804</v>
      </c>
      <c r="I32" s="14">
        <f t="shared" si="4"/>
        <v>30.334704481559609</v>
      </c>
      <c r="J32" s="14">
        <f t="shared" si="2"/>
        <v>99449.295172345024</v>
      </c>
      <c r="K32" s="14">
        <f t="shared" si="3"/>
        <v>6037615.3841380728</v>
      </c>
      <c r="L32" s="21">
        <f t="shared" si="5"/>
        <v>60.701231685092395</v>
      </c>
    </row>
    <row r="33" spans="1:12" x14ac:dyDescent="0.2">
      <c r="A33" s="17">
        <v>24</v>
      </c>
      <c r="B33" s="5">
        <v>1</v>
      </c>
      <c r="C33" s="5">
        <v>18036</v>
      </c>
      <c r="D33" s="5">
        <v>16733</v>
      </c>
      <c r="E33" s="18">
        <v>0.5</v>
      </c>
      <c r="F33" s="19">
        <f t="shared" si="0"/>
        <v>5.7522505680347438E-5</v>
      </c>
      <c r="G33" s="19">
        <f t="shared" si="1"/>
        <v>5.7520851308599364E-5</v>
      </c>
      <c r="H33" s="14">
        <f t="shared" si="6"/>
        <v>99434.127820104244</v>
      </c>
      <c r="I33" s="14">
        <f t="shared" si="4"/>
        <v>5.7195356813404796</v>
      </c>
      <c r="J33" s="14">
        <f t="shared" si="2"/>
        <v>99431.268052263564</v>
      </c>
      <c r="K33" s="14">
        <f t="shared" si="3"/>
        <v>5938166.0889657279</v>
      </c>
      <c r="L33" s="21">
        <f t="shared" si="5"/>
        <v>59.719597477729479</v>
      </c>
    </row>
    <row r="34" spans="1:12" x14ac:dyDescent="0.2">
      <c r="A34" s="17">
        <v>25</v>
      </c>
      <c r="B34" s="5">
        <v>6</v>
      </c>
      <c r="C34" s="5">
        <v>19102</v>
      </c>
      <c r="D34" s="5">
        <v>18035</v>
      </c>
      <c r="E34" s="18">
        <v>0.5</v>
      </c>
      <c r="F34" s="19">
        <f t="shared" si="0"/>
        <v>3.2312787785766214E-4</v>
      </c>
      <c r="G34" s="19">
        <f t="shared" si="1"/>
        <v>3.23075680478152E-4</v>
      </c>
      <c r="H34" s="14">
        <f t="shared" si="6"/>
        <v>99428.408284422898</v>
      </c>
      <c r="I34" s="14">
        <f t="shared" si="4"/>
        <v>32.122900665349455</v>
      </c>
      <c r="J34" s="14">
        <f t="shared" si="2"/>
        <v>99412.346834090233</v>
      </c>
      <c r="K34" s="14">
        <f t="shared" si="3"/>
        <v>5838734.8209134648</v>
      </c>
      <c r="L34" s="21">
        <f t="shared" si="5"/>
        <v>58.723004035338654</v>
      </c>
    </row>
    <row r="35" spans="1:12" x14ac:dyDescent="0.2">
      <c r="A35" s="17">
        <v>26</v>
      </c>
      <c r="B35" s="5">
        <v>3</v>
      </c>
      <c r="C35" s="5">
        <v>20363</v>
      </c>
      <c r="D35" s="5">
        <v>18988</v>
      </c>
      <c r="E35" s="18">
        <v>0.5</v>
      </c>
      <c r="F35" s="19">
        <f t="shared" si="0"/>
        <v>1.5247388884653503E-4</v>
      </c>
      <c r="G35" s="19">
        <f t="shared" si="1"/>
        <v>1.5246226558926666E-4</v>
      </c>
      <c r="H35" s="14">
        <f t="shared" si="6"/>
        <v>99396.285383757553</v>
      </c>
      <c r="I35" s="14">
        <f t="shared" si="4"/>
        <v>15.154182860764989</v>
      </c>
      <c r="J35" s="14">
        <f t="shared" si="2"/>
        <v>99388.708292327181</v>
      </c>
      <c r="K35" s="14">
        <f t="shared" si="3"/>
        <v>5739322.4740793742</v>
      </c>
      <c r="L35" s="21">
        <f t="shared" si="5"/>
        <v>57.741820551145494</v>
      </c>
    </row>
    <row r="36" spans="1:12" x14ac:dyDescent="0.2">
      <c r="A36" s="17">
        <v>27</v>
      </c>
      <c r="B36" s="5">
        <v>6</v>
      </c>
      <c r="C36" s="5">
        <v>22001</v>
      </c>
      <c r="D36" s="5">
        <v>20207</v>
      </c>
      <c r="E36" s="18">
        <v>0.5</v>
      </c>
      <c r="F36" s="19">
        <f t="shared" si="0"/>
        <v>2.8430629264594389E-4</v>
      </c>
      <c r="G36" s="19">
        <f t="shared" si="1"/>
        <v>2.8426588335623253E-4</v>
      </c>
      <c r="H36" s="14">
        <f t="shared" si="6"/>
        <v>99381.131200896794</v>
      </c>
      <c r="I36" s="14">
        <f t="shared" si="4"/>
        <v>28.250665049764567</v>
      </c>
      <c r="J36" s="14">
        <f t="shared" si="2"/>
        <v>99367.005868371911</v>
      </c>
      <c r="K36" s="14">
        <f t="shared" si="3"/>
        <v>5639933.7657870473</v>
      </c>
      <c r="L36" s="21">
        <f t="shared" si="5"/>
        <v>56.750549099567444</v>
      </c>
    </row>
    <row r="37" spans="1:12" x14ac:dyDescent="0.2">
      <c r="A37" s="17">
        <v>28</v>
      </c>
      <c r="B37" s="5">
        <v>7</v>
      </c>
      <c r="C37" s="5">
        <v>23664</v>
      </c>
      <c r="D37" s="5">
        <v>21767</v>
      </c>
      <c r="E37" s="18">
        <v>0.5</v>
      </c>
      <c r="F37" s="19">
        <f t="shared" si="0"/>
        <v>3.0815962668662367E-4</v>
      </c>
      <c r="G37" s="19">
        <f t="shared" si="1"/>
        <v>3.0811215282362781E-4</v>
      </c>
      <c r="H37" s="14">
        <f t="shared" si="6"/>
        <v>99352.880535847027</v>
      </c>
      <c r="I37" s="14">
        <f t="shared" si="4"/>
        <v>30.611829911128535</v>
      </c>
      <c r="J37" s="14">
        <f t="shared" si="2"/>
        <v>99337.574620891464</v>
      </c>
      <c r="K37" s="14">
        <f t="shared" si="3"/>
        <v>5540566.7599186758</v>
      </c>
      <c r="L37" s="21">
        <f t="shared" si="5"/>
        <v>55.766543758332311</v>
      </c>
    </row>
    <row r="38" spans="1:12" x14ac:dyDescent="0.2">
      <c r="A38" s="17">
        <v>29</v>
      </c>
      <c r="B38" s="5">
        <v>9</v>
      </c>
      <c r="C38" s="5">
        <v>25148</v>
      </c>
      <c r="D38" s="5">
        <v>23471</v>
      </c>
      <c r="E38" s="18">
        <v>0.5</v>
      </c>
      <c r="F38" s="19">
        <f t="shared" si="0"/>
        <v>3.7022563195458568E-4</v>
      </c>
      <c r="G38" s="19">
        <f t="shared" si="1"/>
        <v>3.7015711112939049E-4</v>
      </c>
      <c r="H38" s="14">
        <f t="shared" si="6"/>
        <v>99322.268705935901</v>
      </c>
      <c r="I38" s="14">
        <f t="shared" si="4"/>
        <v>36.7648440550063</v>
      </c>
      <c r="J38" s="14">
        <f t="shared" si="2"/>
        <v>99303.886283908389</v>
      </c>
      <c r="K38" s="14">
        <f t="shared" si="3"/>
        <v>5441229.1852977844</v>
      </c>
      <c r="L38" s="21">
        <f t="shared" si="5"/>
        <v>54.78357730035011</v>
      </c>
    </row>
    <row r="39" spans="1:12" x14ac:dyDescent="0.2">
      <c r="A39" s="17">
        <v>30</v>
      </c>
      <c r="B39" s="5">
        <v>8</v>
      </c>
      <c r="C39" s="5">
        <v>26527</v>
      </c>
      <c r="D39" s="5">
        <v>24911</v>
      </c>
      <c r="E39" s="18">
        <v>0.5</v>
      </c>
      <c r="F39" s="19">
        <f t="shared" si="0"/>
        <v>3.1105408452894749E-4</v>
      </c>
      <c r="G39" s="19">
        <f t="shared" si="1"/>
        <v>3.1100571473000819E-4</v>
      </c>
      <c r="H39" s="14">
        <f t="shared" si="6"/>
        <v>99285.50386188089</v>
      </c>
      <c r="I39" s="14">
        <f t="shared" si="4"/>
        <v>30.878359090893255</v>
      </c>
      <c r="J39" s="14">
        <f t="shared" si="2"/>
        <v>99270.064682335447</v>
      </c>
      <c r="K39" s="14">
        <f t="shared" si="3"/>
        <v>5341925.2990138764</v>
      </c>
      <c r="L39" s="21">
        <f t="shared" si="5"/>
        <v>53.803678192993736</v>
      </c>
    </row>
    <row r="40" spans="1:12" x14ac:dyDescent="0.2">
      <c r="A40" s="17">
        <v>31</v>
      </c>
      <c r="B40" s="5">
        <v>9</v>
      </c>
      <c r="C40" s="5">
        <v>28265</v>
      </c>
      <c r="D40" s="5">
        <v>26251</v>
      </c>
      <c r="E40" s="18">
        <v>0.5</v>
      </c>
      <c r="F40" s="19">
        <f t="shared" si="0"/>
        <v>3.3017829627999119E-4</v>
      </c>
      <c r="G40" s="19">
        <f t="shared" si="1"/>
        <v>3.3012379642365888E-4</v>
      </c>
      <c r="H40" s="14">
        <f t="shared" si="6"/>
        <v>99254.625502790004</v>
      </c>
      <c r="I40" s="14">
        <f t="shared" si="4"/>
        <v>32.766313783589545</v>
      </c>
      <c r="J40" s="14">
        <f t="shared" si="2"/>
        <v>99238.242345898208</v>
      </c>
      <c r="K40" s="14">
        <f t="shared" si="3"/>
        <v>5242655.2343315408</v>
      </c>
      <c r="L40" s="21">
        <f t="shared" si="5"/>
        <v>52.820261098906386</v>
      </c>
    </row>
    <row r="41" spans="1:12" x14ac:dyDescent="0.2">
      <c r="A41" s="17">
        <v>32</v>
      </c>
      <c r="B41" s="5">
        <v>9</v>
      </c>
      <c r="C41" s="5">
        <v>28122</v>
      </c>
      <c r="D41" s="5">
        <v>27996</v>
      </c>
      <c r="E41" s="18">
        <v>0.5</v>
      </c>
      <c r="F41" s="19">
        <f t="shared" si="0"/>
        <v>3.2075269966855556E-4</v>
      </c>
      <c r="G41" s="19">
        <f t="shared" si="1"/>
        <v>3.2070126677000372E-4</v>
      </c>
      <c r="H41" s="14">
        <f t="shared" si="6"/>
        <v>99221.859189006413</v>
      </c>
      <c r="I41" s="14">
        <f t="shared" si="4"/>
        <v>31.820575933189289</v>
      </c>
      <c r="J41" s="14">
        <f t="shared" si="2"/>
        <v>99205.94890103981</v>
      </c>
      <c r="K41" s="14">
        <f t="shared" si="3"/>
        <v>5143416.9919856424</v>
      </c>
      <c r="L41" s="21">
        <f t="shared" si="5"/>
        <v>51.837538965965301</v>
      </c>
    </row>
    <row r="42" spans="1:12" x14ac:dyDescent="0.2">
      <c r="A42" s="17">
        <v>33</v>
      </c>
      <c r="B42" s="5">
        <v>11</v>
      </c>
      <c r="C42" s="5">
        <v>28570</v>
      </c>
      <c r="D42" s="5">
        <v>27759</v>
      </c>
      <c r="E42" s="18">
        <v>0.5</v>
      </c>
      <c r="F42" s="19">
        <f t="shared" si="0"/>
        <v>3.9056258765467167E-4</v>
      </c>
      <c r="G42" s="19">
        <f t="shared" si="1"/>
        <v>3.904863329783458E-4</v>
      </c>
      <c r="H42" s="14">
        <f t="shared" si="6"/>
        <v>99190.038613073222</v>
      </c>
      <c r="I42" s="14">
        <f t="shared" si="4"/>
        <v>38.732354445999491</v>
      </c>
      <c r="J42" s="14">
        <f t="shared" si="2"/>
        <v>99170.672435850225</v>
      </c>
      <c r="K42" s="14">
        <f t="shared" si="3"/>
        <v>5044211.0430846028</v>
      </c>
      <c r="L42" s="21">
        <f t="shared" si="5"/>
        <v>50.854008261468479</v>
      </c>
    </row>
    <row r="43" spans="1:12" x14ac:dyDescent="0.2">
      <c r="A43" s="17">
        <v>34</v>
      </c>
      <c r="B43" s="5">
        <v>12</v>
      </c>
      <c r="C43" s="5">
        <v>28327</v>
      </c>
      <c r="D43" s="5">
        <v>28256</v>
      </c>
      <c r="E43" s="18">
        <v>0.5</v>
      </c>
      <c r="F43" s="19">
        <f t="shared" si="0"/>
        <v>4.2415566512910236E-4</v>
      </c>
      <c r="G43" s="19">
        <f t="shared" si="1"/>
        <v>4.2406573018817918E-4</v>
      </c>
      <c r="H43" s="14">
        <f t="shared" si="6"/>
        <v>99151.306258627228</v>
      </c>
      <c r="I43" s="14">
        <f t="shared" si="4"/>
        <v>42.046671087676536</v>
      </c>
      <c r="J43" s="14">
        <f t="shared" si="2"/>
        <v>99130.282923083389</v>
      </c>
      <c r="K43" s="14">
        <f t="shared" si="3"/>
        <v>4945040.3706487529</v>
      </c>
      <c r="L43" s="21">
        <f t="shared" si="5"/>
        <v>49.873678494462411</v>
      </c>
    </row>
    <row r="44" spans="1:12" x14ac:dyDescent="0.2">
      <c r="A44" s="17">
        <v>35</v>
      </c>
      <c r="B44" s="5">
        <v>13</v>
      </c>
      <c r="C44" s="5">
        <v>27232</v>
      </c>
      <c r="D44" s="5">
        <v>28108</v>
      </c>
      <c r="E44" s="18">
        <v>0.5</v>
      </c>
      <c r="F44" s="19">
        <f t="shared" si="0"/>
        <v>4.6982291290205999E-4</v>
      </c>
      <c r="G44" s="19">
        <f t="shared" si="1"/>
        <v>4.6971257203764924E-4</v>
      </c>
      <c r="H44" s="14">
        <f t="shared" si="6"/>
        <v>99109.259587539549</v>
      </c>
      <c r="I44" s="14">
        <f t="shared" si="4"/>
        <v>46.552865233610248</v>
      </c>
      <c r="J44" s="14">
        <f t="shared" si="2"/>
        <v>99085.983154922753</v>
      </c>
      <c r="K44" s="14">
        <f t="shared" si="3"/>
        <v>4845910.0877256691</v>
      </c>
      <c r="L44" s="21">
        <f t="shared" si="5"/>
        <v>48.894625062206785</v>
      </c>
    </row>
    <row r="45" spans="1:12" x14ac:dyDescent="0.2">
      <c r="A45" s="17">
        <v>36</v>
      </c>
      <c r="B45" s="5">
        <v>7</v>
      </c>
      <c r="C45" s="5">
        <v>25565</v>
      </c>
      <c r="D45" s="5">
        <v>27043</v>
      </c>
      <c r="E45" s="18">
        <v>0.5</v>
      </c>
      <c r="F45" s="19">
        <f t="shared" si="0"/>
        <v>2.6611922141119221E-4</v>
      </c>
      <c r="G45" s="19">
        <f t="shared" si="1"/>
        <v>2.6608381640216665E-4</v>
      </c>
      <c r="H45" s="14">
        <f t="shared" si="6"/>
        <v>99062.706722305942</v>
      </c>
      <c r="I45" s="14">
        <f t="shared" si="4"/>
        <v>26.358983067799734</v>
      </c>
      <c r="J45" s="14">
        <f t="shared" si="2"/>
        <v>99049.527230772044</v>
      </c>
      <c r="K45" s="14">
        <f t="shared" si="3"/>
        <v>4746824.1045707464</v>
      </c>
      <c r="L45" s="21">
        <f t="shared" si="5"/>
        <v>47.917367308336473</v>
      </c>
    </row>
    <row r="46" spans="1:12" x14ac:dyDescent="0.2">
      <c r="A46" s="17">
        <v>37</v>
      </c>
      <c r="B46" s="5">
        <v>18</v>
      </c>
      <c r="C46" s="5">
        <v>24674</v>
      </c>
      <c r="D46" s="5">
        <v>25429</v>
      </c>
      <c r="E46" s="18">
        <v>0.5</v>
      </c>
      <c r="F46" s="19">
        <f t="shared" si="0"/>
        <v>7.1851984911083171E-4</v>
      </c>
      <c r="G46" s="19">
        <f t="shared" si="1"/>
        <v>7.1826180642844321E-4</v>
      </c>
      <c r="H46" s="14">
        <f t="shared" si="6"/>
        <v>99036.347739238146</v>
      </c>
      <c r="I46" s="14">
        <f t="shared" si="4"/>
        <v>71.134026029260653</v>
      </c>
      <c r="J46" s="14">
        <f t="shared" si="2"/>
        <v>99000.780726223515</v>
      </c>
      <c r="K46" s="14">
        <f t="shared" si="3"/>
        <v>4647774.5773399742</v>
      </c>
      <c r="L46" s="21">
        <f t="shared" si="5"/>
        <v>46.929987660465073</v>
      </c>
    </row>
    <row r="47" spans="1:12" x14ac:dyDescent="0.2">
      <c r="A47" s="17">
        <v>38</v>
      </c>
      <c r="B47" s="5">
        <v>15</v>
      </c>
      <c r="C47" s="5">
        <v>23986</v>
      </c>
      <c r="D47" s="5">
        <v>24505</v>
      </c>
      <c r="E47" s="18">
        <v>0.5</v>
      </c>
      <c r="F47" s="19">
        <f t="shared" si="0"/>
        <v>6.186715060526696E-4</v>
      </c>
      <c r="G47" s="19">
        <f t="shared" si="1"/>
        <v>6.1848018801797719E-4</v>
      </c>
      <c r="H47" s="14">
        <f t="shared" si="6"/>
        <v>98965.213713208883</v>
      </c>
      <c r="I47" s="14">
        <f t="shared" si="4"/>
        <v>61.208023984584727</v>
      </c>
      <c r="J47" s="14">
        <f t="shared" si="2"/>
        <v>98934.609701216599</v>
      </c>
      <c r="K47" s="14">
        <f t="shared" si="3"/>
        <v>4548773.796613751</v>
      </c>
      <c r="L47" s="21">
        <f t="shared" si="5"/>
        <v>45.963360517723274</v>
      </c>
    </row>
    <row r="48" spans="1:12" x14ac:dyDescent="0.2">
      <c r="A48" s="17">
        <v>39</v>
      </c>
      <c r="B48" s="5">
        <v>14</v>
      </c>
      <c r="C48" s="5">
        <v>22770</v>
      </c>
      <c r="D48" s="5">
        <v>23840</v>
      </c>
      <c r="E48" s="18">
        <v>0.5</v>
      </c>
      <c r="F48" s="19">
        <f t="shared" si="0"/>
        <v>6.0072945719802622E-4</v>
      </c>
      <c r="G48" s="19">
        <f t="shared" si="1"/>
        <v>6.0054907343857242E-4</v>
      </c>
      <c r="H48" s="14">
        <f t="shared" si="6"/>
        <v>98904.005689224301</v>
      </c>
      <c r="I48" s="14">
        <f t="shared" si="4"/>
        <v>59.39670897602695</v>
      </c>
      <c r="J48" s="14">
        <f t="shared" si="2"/>
        <v>98874.307334736295</v>
      </c>
      <c r="K48" s="14">
        <f t="shared" si="3"/>
        <v>4449839.1869125348</v>
      </c>
      <c r="L48" s="21">
        <f t="shared" si="5"/>
        <v>44.991496106788624</v>
      </c>
    </row>
    <row r="49" spans="1:12" x14ac:dyDescent="0.2">
      <c r="A49" s="17">
        <v>40</v>
      </c>
      <c r="B49" s="5">
        <v>21</v>
      </c>
      <c r="C49" s="5">
        <v>22195</v>
      </c>
      <c r="D49" s="5">
        <v>22614</v>
      </c>
      <c r="E49" s="18">
        <v>0.5</v>
      </c>
      <c r="F49" s="19">
        <f t="shared" si="0"/>
        <v>9.3731170077439795E-4</v>
      </c>
      <c r="G49" s="19">
        <f t="shared" si="1"/>
        <v>9.3687262993531111E-4</v>
      </c>
      <c r="H49" s="14">
        <f t="shared" si="6"/>
        <v>98844.608980248275</v>
      </c>
      <c r="I49" s="14">
        <f t="shared" si="4"/>
        <v>92.604808770252674</v>
      </c>
      <c r="J49" s="14">
        <f t="shared" si="2"/>
        <v>98798.306575863156</v>
      </c>
      <c r="K49" s="14">
        <f t="shared" si="3"/>
        <v>4350964.8795777988</v>
      </c>
      <c r="L49" s="21">
        <f t="shared" si="5"/>
        <v>44.018231489460746</v>
      </c>
    </row>
    <row r="50" spans="1:12" x14ac:dyDescent="0.2">
      <c r="A50" s="17">
        <v>41</v>
      </c>
      <c r="B50" s="5">
        <v>18</v>
      </c>
      <c r="C50" s="5">
        <v>21690</v>
      </c>
      <c r="D50" s="5">
        <v>22058</v>
      </c>
      <c r="E50" s="18">
        <v>0.5</v>
      </c>
      <c r="F50" s="19">
        <f t="shared" si="0"/>
        <v>8.2289476090335564E-4</v>
      </c>
      <c r="G50" s="19">
        <f t="shared" si="1"/>
        <v>8.2255632225928805E-4</v>
      </c>
      <c r="H50" s="14">
        <f t="shared" si="6"/>
        <v>98752.004171478024</v>
      </c>
      <c r="I50" s="14">
        <f t="shared" si="4"/>
        <v>81.229085367024837</v>
      </c>
      <c r="J50" s="14">
        <f t="shared" si="2"/>
        <v>98711.38962879451</v>
      </c>
      <c r="K50" s="14">
        <f t="shared" si="3"/>
        <v>4252166.5730019361</v>
      </c>
      <c r="L50" s="21">
        <f t="shared" si="5"/>
        <v>43.059040762537407</v>
      </c>
    </row>
    <row r="51" spans="1:12" x14ac:dyDescent="0.2">
      <c r="A51" s="17">
        <v>42</v>
      </c>
      <c r="B51" s="5">
        <v>19</v>
      </c>
      <c r="C51" s="5">
        <v>20901</v>
      </c>
      <c r="D51" s="5">
        <v>21514</v>
      </c>
      <c r="E51" s="18">
        <v>0.5</v>
      </c>
      <c r="F51" s="19">
        <f t="shared" si="0"/>
        <v>8.9590946599080515E-4</v>
      </c>
      <c r="G51" s="19">
        <f t="shared" si="1"/>
        <v>8.9550831880096148E-4</v>
      </c>
      <c r="H51" s="14">
        <f t="shared" si="6"/>
        <v>98670.775086110996</v>
      </c>
      <c r="I51" s="14">
        <f t="shared" si="4"/>
        <v>88.360499912151056</v>
      </c>
      <c r="J51" s="14">
        <f t="shared" si="2"/>
        <v>98626.594836154924</v>
      </c>
      <c r="K51" s="14">
        <f t="shared" si="3"/>
        <v>4153455.1833731411</v>
      </c>
      <c r="L51" s="21">
        <f t="shared" si="5"/>
        <v>42.094076789691563</v>
      </c>
    </row>
    <row r="52" spans="1:12" x14ac:dyDescent="0.2">
      <c r="A52" s="17">
        <v>43</v>
      </c>
      <c r="B52" s="5">
        <v>15</v>
      </c>
      <c r="C52" s="5">
        <v>19519</v>
      </c>
      <c r="D52" s="5">
        <v>20732</v>
      </c>
      <c r="E52" s="18">
        <v>0.5</v>
      </c>
      <c r="F52" s="19">
        <f t="shared" si="0"/>
        <v>7.4532309756279345E-4</v>
      </c>
      <c r="G52" s="19">
        <f t="shared" si="1"/>
        <v>7.4504544777231408E-4</v>
      </c>
      <c r="H52" s="14">
        <f t="shared" si="6"/>
        <v>98582.414586198851</v>
      </c>
      <c r="I52" s="14">
        <f t="shared" si="4"/>
        <v>73.44837921785043</v>
      </c>
      <c r="J52" s="14">
        <f t="shared" si="2"/>
        <v>98545.690396589926</v>
      </c>
      <c r="K52" s="14">
        <f t="shared" si="3"/>
        <v>4054828.5885369861</v>
      </c>
      <c r="L52" s="21">
        <f t="shared" si="5"/>
        <v>41.13135801711887</v>
      </c>
    </row>
    <row r="53" spans="1:12" x14ac:dyDescent="0.2">
      <c r="A53" s="17">
        <v>44</v>
      </c>
      <c r="B53" s="5">
        <v>24</v>
      </c>
      <c r="C53" s="5">
        <v>18704</v>
      </c>
      <c r="D53" s="5">
        <v>19330</v>
      </c>
      <c r="E53" s="18">
        <v>0.5</v>
      </c>
      <c r="F53" s="19">
        <f t="shared" si="0"/>
        <v>1.2620287111531788E-3</v>
      </c>
      <c r="G53" s="19">
        <f t="shared" si="1"/>
        <v>1.2612328551158758E-3</v>
      </c>
      <c r="H53" s="14">
        <f t="shared" si="6"/>
        <v>98508.966206981</v>
      </c>
      <c r="I53" s="14">
        <f t="shared" si="4"/>
        <v>124.24274470374398</v>
      </c>
      <c r="J53" s="14">
        <f t="shared" si="2"/>
        <v>98446.844834629126</v>
      </c>
      <c r="K53" s="14">
        <f t="shared" si="3"/>
        <v>3956282.898140396</v>
      </c>
      <c r="L53" s="21">
        <f t="shared" si="5"/>
        <v>40.161652796433749</v>
      </c>
    </row>
    <row r="54" spans="1:12" x14ac:dyDescent="0.2">
      <c r="A54" s="17">
        <v>45</v>
      </c>
      <c r="B54" s="5">
        <v>24</v>
      </c>
      <c r="C54" s="5">
        <v>18606</v>
      </c>
      <c r="D54" s="5">
        <v>18605</v>
      </c>
      <c r="E54" s="18">
        <v>0.5</v>
      </c>
      <c r="F54" s="19">
        <f t="shared" si="0"/>
        <v>1.2899411464351938E-3</v>
      </c>
      <c r="G54" s="19">
        <f t="shared" si="1"/>
        <v>1.2891097086074929E-3</v>
      </c>
      <c r="H54" s="14">
        <f t="shared" si="6"/>
        <v>98384.723462277252</v>
      </c>
      <c r="I54" s="14">
        <f t="shared" si="4"/>
        <v>126.82870219388499</v>
      </c>
      <c r="J54" s="14">
        <f t="shared" si="2"/>
        <v>98321.309111180308</v>
      </c>
      <c r="K54" s="14">
        <f t="shared" si="3"/>
        <v>3857836.053305767</v>
      </c>
      <c r="L54" s="21">
        <f t="shared" si="5"/>
        <v>39.211738545821511</v>
      </c>
    </row>
    <row r="55" spans="1:12" x14ac:dyDescent="0.2">
      <c r="A55" s="17">
        <v>46</v>
      </c>
      <c r="B55" s="5">
        <v>25</v>
      </c>
      <c r="C55" s="5">
        <v>17761</v>
      </c>
      <c r="D55" s="5">
        <v>18482</v>
      </c>
      <c r="E55" s="18">
        <v>0.5</v>
      </c>
      <c r="F55" s="19">
        <f t="shared" si="0"/>
        <v>1.379576745854372E-3</v>
      </c>
      <c r="G55" s="19">
        <f t="shared" si="1"/>
        <v>1.378625785816698E-3</v>
      </c>
      <c r="H55" s="14">
        <f t="shared" si="6"/>
        <v>98257.894760083364</v>
      </c>
      <c r="I55" s="14">
        <f t="shared" si="4"/>
        <v>135.46086737631435</v>
      </c>
      <c r="J55" s="14">
        <f t="shared" si="2"/>
        <v>98190.164326395214</v>
      </c>
      <c r="K55" s="14">
        <f t="shared" si="3"/>
        <v>3759514.7441945868</v>
      </c>
      <c r="L55" s="21">
        <f t="shared" si="5"/>
        <v>38.261706638170978</v>
      </c>
    </row>
    <row r="56" spans="1:12" x14ac:dyDescent="0.2">
      <c r="A56" s="17">
        <v>47</v>
      </c>
      <c r="B56" s="5">
        <v>30</v>
      </c>
      <c r="C56" s="5">
        <v>16977</v>
      </c>
      <c r="D56" s="5">
        <v>17666</v>
      </c>
      <c r="E56" s="18">
        <v>0.5</v>
      </c>
      <c r="F56" s="19">
        <f t="shared" si="0"/>
        <v>1.7319516208180584E-3</v>
      </c>
      <c r="G56" s="19">
        <f t="shared" si="1"/>
        <v>1.7304530903008103E-3</v>
      </c>
      <c r="H56" s="14">
        <f t="shared" si="6"/>
        <v>98122.433892707049</v>
      </c>
      <c r="I56" s="14">
        <f t="shared" si="4"/>
        <v>169.79626895747188</v>
      </c>
      <c r="J56" s="14">
        <f t="shared" si="2"/>
        <v>98037.535758228303</v>
      </c>
      <c r="K56" s="14">
        <f t="shared" si="3"/>
        <v>3661324.5798681914</v>
      </c>
      <c r="L56" s="21">
        <f t="shared" si="5"/>
        <v>37.313837769981362</v>
      </c>
    </row>
    <row r="57" spans="1:12" x14ac:dyDescent="0.2">
      <c r="A57" s="17">
        <v>48</v>
      </c>
      <c r="B57" s="5">
        <v>38</v>
      </c>
      <c r="C57" s="5">
        <v>16411</v>
      </c>
      <c r="D57" s="5">
        <v>16919</v>
      </c>
      <c r="E57" s="18">
        <v>0.5</v>
      </c>
      <c r="F57" s="19">
        <f t="shared" si="0"/>
        <v>2.2802280228022801E-3</v>
      </c>
      <c r="G57" s="19">
        <f t="shared" si="1"/>
        <v>2.2776312634859744E-3</v>
      </c>
      <c r="H57" s="14">
        <f t="shared" si="6"/>
        <v>97952.637623749572</v>
      </c>
      <c r="I57" s="14">
        <f t="shared" si="4"/>
        <v>223.09998979276452</v>
      </c>
      <c r="J57" s="14">
        <f t="shared" si="2"/>
        <v>97841.087628853187</v>
      </c>
      <c r="K57" s="14">
        <f t="shared" si="3"/>
        <v>3563287.0441099629</v>
      </c>
      <c r="L57" s="21">
        <f t="shared" si="5"/>
        <v>36.377652818263762</v>
      </c>
    </row>
    <row r="58" spans="1:12" x14ac:dyDescent="0.2">
      <c r="A58" s="17">
        <v>49</v>
      </c>
      <c r="B58" s="5">
        <v>34</v>
      </c>
      <c r="C58" s="5">
        <v>16686</v>
      </c>
      <c r="D58" s="5">
        <v>16328</v>
      </c>
      <c r="E58" s="18">
        <v>0.5</v>
      </c>
      <c r="F58" s="19">
        <f t="shared" si="0"/>
        <v>2.0597322348094747E-3</v>
      </c>
      <c r="G58" s="19">
        <f t="shared" si="1"/>
        <v>2.05761316872428E-3</v>
      </c>
      <c r="H58" s="14">
        <f t="shared" si="6"/>
        <v>97729.537633956803</v>
      </c>
      <c r="I58" s="14">
        <f t="shared" si="4"/>
        <v>201.08958360896463</v>
      </c>
      <c r="J58" s="14">
        <f t="shared" si="2"/>
        <v>97628.992842152322</v>
      </c>
      <c r="K58" s="14">
        <f t="shared" si="3"/>
        <v>3465445.9564811098</v>
      </c>
      <c r="L58" s="21">
        <f t="shared" si="5"/>
        <v>35.459555425922908</v>
      </c>
    </row>
    <row r="59" spans="1:12" x14ac:dyDescent="0.2">
      <c r="A59" s="17">
        <v>50</v>
      </c>
      <c r="B59" s="5">
        <v>42</v>
      </c>
      <c r="C59" s="5">
        <v>16244</v>
      </c>
      <c r="D59" s="5">
        <v>16626</v>
      </c>
      <c r="E59" s="18">
        <v>0.5</v>
      </c>
      <c r="F59" s="19">
        <f t="shared" si="0"/>
        <v>2.5555217523577731E-3</v>
      </c>
      <c r="G59" s="19">
        <f t="shared" si="1"/>
        <v>2.5522605736509481E-3</v>
      </c>
      <c r="H59" s="14">
        <f t="shared" si="6"/>
        <v>97528.448050347841</v>
      </c>
      <c r="I59" s="14">
        <f t="shared" si="4"/>
        <v>248.91801276826749</v>
      </c>
      <c r="J59" s="14">
        <f t="shared" si="2"/>
        <v>97403.989043963709</v>
      </c>
      <c r="K59" s="14">
        <f t="shared" si="3"/>
        <v>3367816.9636389576</v>
      </c>
      <c r="L59" s="21">
        <f t="shared" si="5"/>
        <v>34.531636983502132</v>
      </c>
    </row>
    <row r="60" spans="1:12" x14ac:dyDescent="0.2">
      <c r="A60" s="17">
        <v>51</v>
      </c>
      <c r="B60" s="5">
        <v>32</v>
      </c>
      <c r="C60" s="5">
        <v>16237</v>
      </c>
      <c r="D60" s="5">
        <v>16137</v>
      </c>
      <c r="E60" s="18">
        <v>0.5</v>
      </c>
      <c r="F60" s="19">
        <f t="shared" si="0"/>
        <v>1.9768950392290109E-3</v>
      </c>
      <c r="G60" s="19">
        <f t="shared" si="1"/>
        <v>1.9749429118064558E-3</v>
      </c>
      <c r="H60" s="14">
        <f t="shared" si="6"/>
        <v>97279.530037579578</v>
      </c>
      <c r="I60" s="14">
        <f t="shared" si="4"/>
        <v>192.12151831158099</v>
      </c>
      <c r="J60" s="14">
        <f t="shared" si="2"/>
        <v>97183.469278423785</v>
      </c>
      <c r="K60" s="14">
        <f t="shared" si="3"/>
        <v>3270412.974594994</v>
      </c>
      <c r="L60" s="21">
        <f t="shared" si="5"/>
        <v>33.618716839314672</v>
      </c>
    </row>
    <row r="61" spans="1:12" x14ac:dyDescent="0.2">
      <c r="A61" s="17">
        <v>52</v>
      </c>
      <c r="B61" s="5">
        <v>53</v>
      </c>
      <c r="C61" s="5">
        <v>16331</v>
      </c>
      <c r="D61" s="5">
        <v>16153</v>
      </c>
      <c r="E61" s="18">
        <v>0.5</v>
      </c>
      <c r="F61" s="19">
        <f t="shared" si="0"/>
        <v>3.2631449328900382E-3</v>
      </c>
      <c r="G61" s="19">
        <f t="shared" si="1"/>
        <v>3.2578295478993143E-3</v>
      </c>
      <c r="H61" s="14">
        <f t="shared" si="6"/>
        <v>97087.408519267992</v>
      </c>
      <c r="I61" s="14">
        <f t="shared" si="4"/>
        <v>316.29422820304291</v>
      </c>
      <c r="J61" s="14">
        <f t="shared" si="2"/>
        <v>96929.261405166471</v>
      </c>
      <c r="K61" s="14">
        <f t="shared" si="3"/>
        <v>3173229.5053165704</v>
      </c>
      <c r="L61" s="21">
        <f t="shared" si="5"/>
        <v>32.684253846231876</v>
      </c>
    </row>
    <row r="62" spans="1:12" x14ac:dyDescent="0.2">
      <c r="A62" s="17">
        <v>53</v>
      </c>
      <c r="B62" s="5">
        <v>37</v>
      </c>
      <c r="C62" s="5">
        <v>15628</v>
      </c>
      <c r="D62" s="5">
        <v>16183</v>
      </c>
      <c r="E62" s="18">
        <v>0.5</v>
      </c>
      <c r="F62" s="19">
        <f t="shared" si="0"/>
        <v>2.3262393511678352E-3</v>
      </c>
      <c r="G62" s="19">
        <f t="shared" si="1"/>
        <v>2.3235367997990457E-3</v>
      </c>
      <c r="H62" s="14">
        <f t="shared" si="6"/>
        <v>96771.114291064951</v>
      </c>
      <c r="I62" s="14">
        <f t="shared" si="4"/>
        <v>224.85124521284877</v>
      </c>
      <c r="J62" s="14">
        <f t="shared" si="2"/>
        <v>96658.688668458519</v>
      </c>
      <c r="K62" s="14">
        <f t="shared" si="3"/>
        <v>3076300.2439114042</v>
      </c>
      <c r="L62" s="21">
        <f t="shared" si="5"/>
        <v>31.789447361932925</v>
      </c>
    </row>
    <row r="63" spans="1:12" x14ac:dyDescent="0.2">
      <c r="A63" s="17">
        <v>54</v>
      </c>
      <c r="B63" s="5">
        <v>62</v>
      </c>
      <c r="C63" s="5">
        <v>15466</v>
      </c>
      <c r="D63" s="5">
        <v>15549</v>
      </c>
      <c r="E63" s="18">
        <v>0.5</v>
      </c>
      <c r="F63" s="19">
        <f t="shared" si="0"/>
        <v>3.9980654522005481E-3</v>
      </c>
      <c r="G63" s="19">
        <f t="shared" si="1"/>
        <v>3.9900891334427391E-3</v>
      </c>
      <c r="H63" s="14">
        <f t="shared" si="6"/>
        <v>96546.263045852102</v>
      </c>
      <c r="I63" s="14">
        <f t="shared" si="4"/>
        <v>385.22819505375878</v>
      </c>
      <c r="J63" s="14">
        <f t="shared" si="2"/>
        <v>96353.648948325223</v>
      </c>
      <c r="K63" s="14">
        <f t="shared" si="3"/>
        <v>2979641.5552429454</v>
      </c>
      <c r="L63" s="21">
        <f t="shared" si="5"/>
        <v>30.86231886394032</v>
      </c>
    </row>
    <row r="64" spans="1:12" x14ac:dyDescent="0.2">
      <c r="A64" s="17">
        <v>55</v>
      </c>
      <c r="B64" s="5">
        <v>50</v>
      </c>
      <c r="C64" s="5">
        <v>15096</v>
      </c>
      <c r="D64" s="5">
        <v>15333</v>
      </c>
      <c r="E64" s="18">
        <v>0.5</v>
      </c>
      <c r="F64" s="19">
        <f t="shared" si="0"/>
        <v>3.2863386900653982E-3</v>
      </c>
      <c r="G64" s="19">
        <f t="shared" si="1"/>
        <v>3.2809475376488731E-3</v>
      </c>
      <c r="H64" s="14">
        <f t="shared" si="6"/>
        <v>96161.034850798344</v>
      </c>
      <c r="I64" s="14">
        <f t="shared" si="4"/>
        <v>315.49931051149429</v>
      </c>
      <c r="J64" s="14">
        <f t="shared" si="2"/>
        <v>96003.285195542587</v>
      </c>
      <c r="K64" s="14">
        <f t="shared" si="3"/>
        <v>2883287.9062946201</v>
      </c>
      <c r="L64" s="21">
        <f t="shared" si="5"/>
        <v>29.983952551761487</v>
      </c>
    </row>
    <row r="65" spans="1:12" x14ac:dyDescent="0.2">
      <c r="A65" s="17">
        <v>56</v>
      </c>
      <c r="B65" s="5">
        <v>57</v>
      </c>
      <c r="C65" s="5">
        <v>15834</v>
      </c>
      <c r="D65" s="5">
        <v>15001</v>
      </c>
      <c r="E65" s="18">
        <v>0.5</v>
      </c>
      <c r="F65" s="19">
        <f t="shared" si="0"/>
        <v>3.6970974541916655E-3</v>
      </c>
      <c r="G65" s="19">
        <f t="shared" si="1"/>
        <v>3.6902757995597568E-3</v>
      </c>
      <c r="H65" s="14">
        <f t="shared" si="6"/>
        <v>95845.535540286844</v>
      </c>
      <c r="I65" s="14">
        <f t="shared" si="4"/>
        <v>353.69646030016514</v>
      </c>
      <c r="J65" s="14">
        <f t="shared" si="2"/>
        <v>95668.687310136753</v>
      </c>
      <c r="K65" s="14">
        <f t="shared" si="3"/>
        <v>2787284.6210990776</v>
      </c>
      <c r="L65" s="21">
        <f t="shared" si="5"/>
        <v>29.081006281481891</v>
      </c>
    </row>
    <row r="66" spans="1:12" x14ac:dyDescent="0.2">
      <c r="A66" s="17">
        <v>57</v>
      </c>
      <c r="B66" s="5">
        <v>51</v>
      </c>
      <c r="C66" s="5">
        <v>15863</v>
      </c>
      <c r="D66" s="5">
        <v>15723</v>
      </c>
      <c r="E66" s="18">
        <v>0.5</v>
      </c>
      <c r="F66" s="19">
        <f t="shared" si="0"/>
        <v>3.2292787944025836E-3</v>
      </c>
      <c r="G66" s="19">
        <f t="shared" si="1"/>
        <v>3.2240730789897909E-3</v>
      </c>
      <c r="H66" s="14">
        <f t="shared" si="6"/>
        <v>95491.839079986676</v>
      </c>
      <c r="I66" s="14">
        <f t="shared" si="4"/>
        <v>307.87266764101025</v>
      </c>
      <c r="J66" s="14">
        <f t="shared" si="2"/>
        <v>95337.902746166161</v>
      </c>
      <c r="K66" s="14">
        <f t="shared" si="3"/>
        <v>2691615.9337889408</v>
      </c>
      <c r="L66" s="21">
        <f t="shared" si="5"/>
        <v>28.186868738954402</v>
      </c>
    </row>
    <row r="67" spans="1:12" x14ac:dyDescent="0.2">
      <c r="A67" s="17">
        <v>58</v>
      </c>
      <c r="B67" s="5">
        <v>57</v>
      </c>
      <c r="C67" s="5">
        <v>14916</v>
      </c>
      <c r="D67" s="5">
        <v>15711</v>
      </c>
      <c r="E67" s="18">
        <v>0.5</v>
      </c>
      <c r="F67" s="19">
        <f t="shared" si="0"/>
        <v>3.7222058967577628E-3</v>
      </c>
      <c r="G67" s="19">
        <f t="shared" si="1"/>
        <v>3.7152913570590537E-3</v>
      </c>
      <c r="H67" s="14">
        <f t="shared" si="6"/>
        <v>95183.966412345661</v>
      </c>
      <c r="I67" s="14">
        <f t="shared" si="4"/>
        <v>353.6361677423871</v>
      </c>
      <c r="J67" s="14">
        <f t="shared" si="2"/>
        <v>95007.148328474475</v>
      </c>
      <c r="K67" s="14">
        <f t="shared" si="3"/>
        <v>2596278.0310427747</v>
      </c>
      <c r="L67" s="21">
        <f t="shared" si="5"/>
        <v>27.276421953204391</v>
      </c>
    </row>
    <row r="68" spans="1:12" x14ac:dyDescent="0.2">
      <c r="A68" s="17">
        <v>59</v>
      </c>
      <c r="B68" s="5">
        <v>73</v>
      </c>
      <c r="C68" s="5">
        <v>14887</v>
      </c>
      <c r="D68" s="5">
        <v>14783</v>
      </c>
      <c r="E68" s="18">
        <v>0.5</v>
      </c>
      <c r="F68" s="19">
        <f t="shared" si="0"/>
        <v>4.9207954162453658E-3</v>
      </c>
      <c r="G68" s="19">
        <f t="shared" si="1"/>
        <v>4.908718017684833E-3</v>
      </c>
      <c r="H68" s="14">
        <f t="shared" si="6"/>
        <v>94830.330244603276</v>
      </c>
      <c r="I68" s="14">
        <f t="shared" si="4"/>
        <v>465.49535069468703</v>
      </c>
      <c r="J68" s="14">
        <f t="shared" si="2"/>
        <v>94597.58256925593</v>
      </c>
      <c r="K68" s="14">
        <f t="shared" si="3"/>
        <v>2501270.8827143004</v>
      </c>
      <c r="L68" s="21">
        <f t="shared" si="5"/>
        <v>26.376275145964136</v>
      </c>
    </row>
    <row r="69" spans="1:12" x14ac:dyDescent="0.2">
      <c r="A69" s="17">
        <v>60</v>
      </c>
      <c r="B69" s="5">
        <v>78</v>
      </c>
      <c r="C69" s="5">
        <v>15612</v>
      </c>
      <c r="D69" s="5">
        <v>14775</v>
      </c>
      <c r="E69" s="18">
        <v>0.5</v>
      </c>
      <c r="F69" s="19">
        <f t="shared" si="0"/>
        <v>5.1337743113831569E-3</v>
      </c>
      <c r="G69" s="19">
        <f t="shared" si="1"/>
        <v>5.1206302314130963E-3</v>
      </c>
      <c r="H69" s="14">
        <f t="shared" si="6"/>
        <v>94364.834893908584</v>
      </c>
      <c r="I69" s="14">
        <f t="shared" si="4"/>
        <v>483.20742634005376</v>
      </c>
      <c r="J69" s="14">
        <f t="shared" si="2"/>
        <v>94123.231180738556</v>
      </c>
      <c r="K69" s="14">
        <f t="shared" si="3"/>
        <v>2406673.3001450445</v>
      </c>
      <c r="L69" s="21">
        <f t="shared" si="5"/>
        <v>25.503921061810701</v>
      </c>
    </row>
    <row r="70" spans="1:12" x14ac:dyDescent="0.2">
      <c r="A70" s="17">
        <v>61</v>
      </c>
      <c r="B70" s="5">
        <v>74</v>
      </c>
      <c r="C70" s="5">
        <v>16516</v>
      </c>
      <c r="D70" s="5">
        <v>15457</v>
      </c>
      <c r="E70" s="18">
        <v>0.5</v>
      </c>
      <c r="F70" s="19">
        <f t="shared" si="0"/>
        <v>4.6289056391330182E-3</v>
      </c>
      <c r="G70" s="19">
        <f t="shared" si="1"/>
        <v>4.6182169937903708E-3</v>
      </c>
      <c r="H70" s="14">
        <f t="shared" si="6"/>
        <v>93881.627467568527</v>
      </c>
      <c r="I70" s="14">
        <f t="shared" si="4"/>
        <v>433.56572737542183</v>
      </c>
      <c r="J70" s="14">
        <f t="shared" si="2"/>
        <v>93664.844603880818</v>
      </c>
      <c r="K70" s="14">
        <f t="shared" si="3"/>
        <v>2312550.0689643058</v>
      </c>
      <c r="L70" s="21">
        <f t="shared" si="5"/>
        <v>24.632615894554853</v>
      </c>
    </row>
    <row r="71" spans="1:12" x14ac:dyDescent="0.2">
      <c r="A71" s="17">
        <v>62</v>
      </c>
      <c r="B71" s="5">
        <v>88</v>
      </c>
      <c r="C71" s="5">
        <v>14545</v>
      </c>
      <c r="D71" s="5">
        <v>16400</v>
      </c>
      <c r="E71" s="18">
        <v>0.5</v>
      </c>
      <c r="F71" s="19">
        <f t="shared" si="0"/>
        <v>5.6875100985619648E-3</v>
      </c>
      <c r="G71" s="19">
        <f t="shared" si="1"/>
        <v>5.6713820771436855E-3</v>
      </c>
      <c r="H71" s="14">
        <f t="shared" si="6"/>
        <v>93448.061740193109</v>
      </c>
      <c r="I71" s="14">
        <f t="shared" si="4"/>
        <v>529.97966249714773</v>
      </c>
      <c r="J71" s="14">
        <f t="shared" si="2"/>
        <v>93183.071908944534</v>
      </c>
      <c r="K71" s="14">
        <f t="shared" si="3"/>
        <v>2218885.224360425</v>
      </c>
      <c r="L71" s="21">
        <f t="shared" si="5"/>
        <v>23.744582638101488</v>
      </c>
    </row>
    <row r="72" spans="1:12" x14ac:dyDescent="0.2">
      <c r="A72" s="17">
        <v>63</v>
      </c>
      <c r="B72" s="5">
        <v>74</v>
      </c>
      <c r="C72" s="5">
        <v>12972</v>
      </c>
      <c r="D72" s="5">
        <v>14429</v>
      </c>
      <c r="E72" s="18">
        <v>0.5</v>
      </c>
      <c r="F72" s="19">
        <f t="shared" si="0"/>
        <v>5.4012627276376771E-3</v>
      </c>
      <c r="G72" s="19">
        <f t="shared" si="1"/>
        <v>5.3867151956323925E-3</v>
      </c>
      <c r="H72" s="14">
        <f t="shared" si="6"/>
        <v>92918.082077695959</v>
      </c>
      <c r="I72" s="14">
        <f t="shared" si="4"/>
        <v>500.52324467694268</v>
      </c>
      <c r="J72" s="14">
        <f t="shared" si="2"/>
        <v>92667.820455357491</v>
      </c>
      <c r="K72" s="14">
        <f t="shared" si="3"/>
        <v>2125702.1524514803</v>
      </c>
      <c r="L72" s="21">
        <f t="shared" si="5"/>
        <v>22.877163463985589</v>
      </c>
    </row>
    <row r="73" spans="1:12" x14ac:dyDescent="0.2">
      <c r="A73" s="17">
        <v>64</v>
      </c>
      <c r="B73" s="5">
        <v>100</v>
      </c>
      <c r="C73" s="5">
        <v>13665</v>
      </c>
      <c r="D73" s="5">
        <v>12833</v>
      </c>
      <c r="E73" s="18">
        <v>0.5</v>
      </c>
      <c r="F73" s="19">
        <f t="shared" ref="F73:F109" si="7">B73/((C73+D73)/2)</f>
        <v>7.5477394520341154E-3</v>
      </c>
      <c r="G73" s="19">
        <f t="shared" ref="G73:G108" si="8">F73/((1+(1-E73)*F73))</f>
        <v>7.5193623580720355E-3</v>
      </c>
      <c r="H73" s="14">
        <f t="shared" si="6"/>
        <v>92417.558833019022</v>
      </c>
      <c r="I73" s="14">
        <f t="shared" si="4"/>
        <v>694.92111311391102</v>
      </c>
      <c r="J73" s="14">
        <f t="shared" ref="J73:J108" si="9">H74+I73*E73</f>
        <v>92070.098276462057</v>
      </c>
      <c r="K73" s="14">
        <f t="shared" ref="K73:K97" si="10">K74+J73</f>
        <v>2033034.3319961228</v>
      </c>
      <c r="L73" s="21">
        <f t="shared" si="5"/>
        <v>21.99835569850346</v>
      </c>
    </row>
    <row r="74" spans="1:12" x14ac:dyDescent="0.2">
      <c r="A74" s="17">
        <v>65</v>
      </c>
      <c r="B74" s="5">
        <v>92</v>
      </c>
      <c r="C74" s="5">
        <v>12719</v>
      </c>
      <c r="D74" s="5">
        <v>13554</v>
      </c>
      <c r="E74" s="18">
        <v>0.5</v>
      </c>
      <c r="F74" s="19">
        <f t="shared" si="7"/>
        <v>7.0033875080881512E-3</v>
      </c>
      <c r="G74" s="19">
        <f t="shared" si="8"/>
        <v>6.978949364688034E-3</v>
      </c>
      <c r="H74" s="14">
        <f t="shared" si="6"/>
        <v>91722.637719905106</v>
      </c>
      <c r="I74" s="14">
        <f t="shared" ref="I74:I108" si="11">H74*G74</f>
        <v>640.12764424284239</v>
      </c>
      <c r="J74" s="14">
        <f t="shared" si="9"/>
        <v>91402.573897783688</v>
      </c>
      <c r="K74" s="14">
        <f t="shared" si="10"/>
        <v>1940964.2337196607</v>
      </c>
      <c r="L74" s="21">
        <f t="shared" ref="L74:L108" si="12">K74/H74</f>
        <v>21.161234368845935</v>
      </c>
    </row>
    <row r="75" spans="1:12" x14ac:dyDescent="0.2">
      <c r="A75" s="17">
        <v>66</v>
      </c>
      <c r="B75" s="5">
        <v>116</v>
      </c>
      <c r="C75" s="5">
        <v>11977</v>
      </c>
      <c r="D75" s="5">
        <v>12539</v>
      </c>
      <c r="E75" s="18">
        <v>0.5</v>
      </c>
      <c r="F75" s="19">
        <f t="shared" si="7"/>
        <v>9.4632077010931639E-3</v>
      </c>
      <c r="G75" s="19">
        <f t="shared" si="8"/>
        <v>9.4186424163689528E-3</v>
      </c>
      <c r="H75" s="14">
        <f t="shared" ref="H75:H108" si="13">H74-I74</f>
        <v>91082.510075662271</v>
      </c>
      <c r="I75" s="14">
        <f t="shared" si="11"/>
        <v>857.87359278798522</v>
      </c>
      <c r="J75" s="14">
        <f t="shared" si="9"/>
        <v>90653.573279268268</v>
      </c>
      <c r="K75" s="14">
        <f t="shared" si="10"/>
        <v>1849561.659821877</v>
      </c>
      <c r="L75" s="21">
        <f t="shared" si="12"/>
        <v>20.306441470326693</v>
      </c>
    </row>
    <row r="76" spans="1:12" x14ac:dyDescent="0.2">
      <c r="A76" s="17">
        <v>67</v>
      </c>
      <c r="B76" s="5">
        <v>107</v>
      </c>
      <c r="C76" s="5">
        <v>9269</v>
      </c>
      <c r="D76" s="5">
        <v>11806</v>
      </c>
      <c r="E76" s="18">
        <v>0.5</v>
      </c>
      <c r="F76" s="19">
        <f t="shared" si="7"/>
        <v>1.0154211150652431E-2</v>
      </c>
      <c r="G76" s="19">
        <f t="shared" si="8"/>
        <v>1.010291757152299E-2</v>
      </c>
      <c r="H76" s="14">
        <f t="shared" si="13"/>
        <v>90224.636482874281</v>
      </c>
      <c r="I76" s="14">
        <f t="shared" si="11"/>
        <v>911.53206530710474</v>
      </c>
      <c r="J76" s="14">
        <f t="shared" si="9"/>
        <v>89768.870450220726</v>
      </c>
      <c r="K76" s="14">
        <f t="shared" si="10"/>
        <v>1758908.0865426087</v>
      </c>
      <c r="L76" s="21">
        <f t="shared" si="12"/>
        <v>19.494765012175698</v>
      </c>
    </row>
    <row r="77" spans="1:12" x14ac:dyDescent="0.2">
      <c r="A77" s="17">
        <v>68</v>
      </c>
      <c r="B77" s="5">
        <v>79</v>
      </c>
      <c r="C77" s="5">
        <v>7954</v>
      </c>
      <c r="D77" s="5">
        <v>9142</v>
      </c>
      <c r="E77" s="18">
        <v>0.5</v>
      </c>
      <c r="F77" s="19">
        <f t="shared" si="7"/>
        <v>9.2419279363593829E-3</v>
      </c>
      <c r="G77" s="19">
        <f t="shared" si="8"/>
        <v>9.1994177583697226E-3</v>
      </c>
      <c r="H77" s="14">
        <f t="shared" si="13"/>
        <v>89313.10441756717</v>
      </c>
      <c r="I77" s="14">
        <f t="shared" si="11"/>
        <v>821.62855883409679</v>
      </c>
      <c r="J77" s="14">
        <f t="shared" si="9"/>
        <v>88902.290138150114</v>
      </c>
      <c r="K77" s="14">
        <f t="shared" si="10"/>
        <v>1669139.2160923879</v>
      </c>
      <c r="L77" s="21">
        <f t="shared" si="12"/>
        <v>18.688626120178636</v>
      </c>
    </row>
    <row r="78" spans="1:12" x14ac:dyDescent="0.2">
      <c r="A78" s="17">
        <v>69</v>
      </c>
      <c r="B78" s="5">
        <v>98</v>
      </c>
      <c r="C78" s="5">
        <v>10016</v>
      </c>
      <c r="D78" s="5">
        <v>7841</v>
      </c>
      <c r="E78" s="18">
        <v>0.5</v>
      </c>
      <c r="F78" s="19">
        <f t="shared" si="7"/>
        <v>1.097608780870247E-2</v>
      </c>
      <c r="G78" s="19">
        <f t="shared" si="8"/>
        <v>1.091617933723197E-2</v>
      </c>
      <c r="H78" s="14">
        <f t="shared" si="13"/>
        <v>88491.475858733073</v>
      </c>
      <c r="I78" s="14">
        <f t="shared" si="11"/>
        <v>965.98882029026367</v>
      </c>
      <c r="J78" s="14">
        <f t="shared" si="9"/>
        <v>88008.481448587932</v>
      </c>
      <c r="K78" s="14">
        <f t="shared" si="10"/>
        <v>1580236.9259542378</v>
      </c>
      <c r="L78" s="21">
        <f t="shared" si="12"/>
        <v>17.857504472825298</v>
      </c>
    </row>
    <row r="79" spans="1:12" x14ac:dyDescent="0.2">
      <c r="A79" s="17">
        <v>70</v>
      </c>
      <c r="B79" s="5">
        <v>96</v>
      </c>
      <c r="C79" s="5">
        <v>5822</v>
      </c>
      <c r="D79" s="5">
        <v>9894</v>
      </c>
      <c r="E79" s="18">
        <v>0.5</v>
      </c>
      <c r="F79" s="19">
        <f t="shared" si="7"/>
        <v>1.2216849071010435E-2</v>
      </c>
      <c r="G79" s="19">
        <f t="shared" si="8"/>
        <v>1.214267644826714E-2</v>
      </c>
      <c r="H79" s="14">
        <f t="shared" si="13"/>
        <v>87525.487038442807</v>
      </c>
      <c r="I79" s="14">
        <f t="shared" si="11"/>
        <v>1062.7936700848104</v>
      </c>
      <c r="J79" s="14">
        <f t="shared" si="9"/>
        <v>86994.09020340041</v>
      </c>
      <c r="K79" s="14">
        <f t="shared" si="10"/>
        <v>1492228.4445056499</v>
      </c>
      <c r="L79" s="21">
        <f t="shared" si="12"/>
        <v>17.049073304216353</v>
      </c>
    </row>
    <row r="80" spans="1:12" x14ac:dyDescent="0.2">
      <c r="A80" s="17">
        <v>71</v>
      </c>
      <c r="B80" s="5">
        <v>95</v>
      </c>
      <c r="C80" s="5">
        <v>6477</v>
      </c>
      <c r="D80" s="5">
        <v>5743</v>
      </c>
      <c r="E80" s="18">
        <v>0.5</v>
      </c>
      <c r="F80" s="19">
        <f t="shared" si="7"/>
        <v>1.5548281505728314E-2</v>
      </c>
      <c r="G80" s="19">
        <f t="shared" si="8"/>
        <v>1.5428339423467316E-2</v>
      </c>
      <c r="H80" s="14">
        <f t="shared" si="13"/>
        <v>86462.693368357999</v>
      </c>
      <c r="I80" s="14">
        <f t="shared" si="11"/>
        <v>1333.9757807542037</v>
      </c>
      <c r="J80" s="14">
        <f t="shared" si="9"/>
        <v>85795.705477980897</v>
      </c>
      <c r="K80" s="14">
        <f t="shared" si="10"/>
        <v>1405234.3543022494</v>
      </c>
      <c r="L80" s="21">
        <f t="shared" si="12"/>
        <v>16.252493411412868</v>
      </c>
    </row>
    <row r="81" spans="1:12" x14ac:dyDescent="0.2">
      <c r="A81" s="17">
        <v>72</v>
      </c>
      <c r="B81" s="5">
        <v>114</v>
      </c>
      <c r="C81" s="5">
        <v>7007</v>
      </c>
      <c r="D81" s="5">
        <v>6397</v>
      </c>
      <c r="E81" s="18">
        <v>0.5</v>
      </c>
      <c r="F81" s="19">
        <f t="shared" si="7"/>
        <v>1.7009847806624886E-2</v>
      </c>
      <c r="G81" s="19">
        <f t="shared" si="8"/>
        <v>1.6866400355082113E-2</v>
      </c>
      <c r="H81" s="14">
        <f t="shared" si="13"/>
        <v>85128.717587603795</v>
      </c>
      <c r="I81" s="14">
        <f t="shared" si="11"/>
        <v>1435.8150325472457</v>
      </c>
      <c r="J81" s="14">
        <f t="shared" si="9"/>
        <v>84410.810071330168</v>
      </c>
      <c r="K81" s="14">
        <f t="shared" si="10"/>
        <v>1319438.6488242685</v>
      </c>
      <c r="L81" s="21">
        <f t="shared" si="12"/>
        <v>15.499336607138099</v>
      </c>
    </row>
    <row r="82" spans="1:12" x14ac:dyDescent="0.2">
      <c r="A82" s="17">
        <v>73</v>
      </c>
      <c r="B82" s="5">
        <v>110</v>
      </c>
      <c r="C82" s="5">
        <v>7024</v>
      </c>
      <c r="D82" s="5">
        <v>6873</v>
      </c>
      <c r="E82" s="18">
        <v>0.5</v>
      </c>
      <c r="F82" s="19">
        <f t="shared" si="7"/>
        <v>1.5830754839173924E-2</v>
      </c>
      <c r="G82" s="19">
        <f t="shared" si="8"/>
        <v>1.5706432498036695E-2</v>
      </c>
      <c r="H82" s="14">
        <f t="shared" si="13"/>
        <v>83692.902555056542</v>
      </c>
      <c r="I82" s="14">
        <f t="shared" si="11"/>
        <v>1314.5169245457585</v>
      </c>
      <c r="J82" s="14">
        <f t="shared" si="9"/>
        <v>83035.644092783652</v>
      </c>
      <c r="K82" s="14">
        <f t="shared" si="10"/>
        <v>1235027.8387529382</v>
      </c>
      <c r="L82" s="21">
        <f t="shared" si="12"/>
        <v>14.756661569247015</v>
      </c>
    </row>
    <row r="83" spans="1:12" x14ac:dyDescent="0.2">
      <c r="A83" s="17">
        <v>74</v>
      </c>
      <c r="B83" s="5">
        <v>128</v>
      </c>
      <c r="C83" s="5">
        <v>6211</v>
      </c>
      <c r="D83" s="5">
        <v>6904</v>
      </c>
      <c r="E83" s="18">
        <v>0.5</v>
      </c>
      <c r="F83" s="19">
        <f t="shared" si="7"/>
        <v>1.9519634006862373E-2</v>
      </c>
      <c r="G83" s="19">
        <f t="shared" si="8"/>
        <v>1.9330967303481085E-2</v>
      </c>
      <c r="H83" s="14">
        <f t="shared" si="13"/>
        <v>82378.385630510777</v>
      </c>
      <c r="I83" s="14">
        <f t="shared" si="11"/>
        <v>1592.4538791369598</v>
      </c>
      <c r="J83" s="14">
        <f t="shared" si="9"/>
        <v>81582.158690942306</v>
      </c>
      <c r="K83" s="14">
        <f t="shared" si="10"/>
        <v>1151992.1946601546</v>
      </c>
      <c r="L83" s="21">
        <f t="shared" si="12"/>
        <v>13.98415598755661</v>
      </c>
    </row>
    <row r="84" spans="1:12" x14ac:dyDescent="0.2">
      <c r="A84" s="17">
        <v>75</v>
      </c>
      <c r="B84" s="5">
        <v>133</v>
      </c>
      <c r="C84" s="5">
        <v>5703</v>
      </c>
      <c r="D84" s="5">
        <v>6055</v>
      </c>
      <c r="E84" s="18">
        <v>0.5</v>
      </c>
      <c r="F84" s="19">
        <f t="shared" si="7"/>
        <v>2.2622895050178601E-2</v>
      </c>
      <c r="G84" s="19">
        <f t="shared" si="8"/>
        <v>2.2369859557648641E-2</v>
      </c>
      <c r="H84" s="14">
        <f t="shared" si="13"/>
        <v>80785.931751373821</v>
      </c>
      <c r="I84" s="14">
        <f t="shared" si="11"/>
        <v>1807.1699475120206</v>
      </c>
      <c r="J84" s="14">
        <f t="shared" si="9"/>
        <v>79882.3467776178</v>
      </c>
      <c r="K84" s="14">
        <f t="shared" si="10"/>
        <v>1070410.0359692124</v>
      </c>
      <c r="L84" s="21">
        <f t="shared" si="12"/>
        <v>13.249955936183275</v>
      </c>
    </row>
    <row r="85" spans="1:12" x14ac:dyDescent="0.2">
      <c r="A85" s="17">
        <v>76</v>
      </c>
      <c r="B85" s="5">
        <v>127</v>
      </c>
      <c r="C85" s="5">
        <v>5495</v>
      </c>
      <c r="D85" s="5">
        <v>5577</v>
      </c>
      <c r="E85" s="18">
        <v>0.5</v>
      </c>
      <c r="F85" s="19">
        <f t="shared" si="7"/>
        <v>2.2940751445086706E-2</v>
      </c>
      <c r="G85" s="19">
        <f t="shared" si="8"/>
        <v>2.2680596481828734E-2</v>
      </c>
      <c r="H85" s="14">
        <f t="shared" si="13"/>
        <v>78978.761803861795</v>
      </c>
      <c r="I85" s="14">
        <f t="shared" si="11"/>
        <v>1791.2854271078575</v>
      </c>
      <c r="J85" s="14">
        <f t="shared" si="9"/>
        <v>78083.119090307868</v>
      </c>
      <c r="K85" s="14">
        <f t="shared" si="10"/>
        <v>990527.68919159472</v>
      </c>
      <c r="L85" s="21">
        <f t="shared" si="12"/>
        <v>12.541696863411213</v>
      </c>
    </row>
    <row r="86" spans="1:12" x14ac:dyDescent="0.2">
      <c r="A86" s="17">
        <v>77</v>
      </c>
      <c r="B86" s="5">
        <v>140</v>
      </c>
      <c r="C86" s="5">
        <v>5247</v>
      </c>
      <c r="D86" s="5">
        <v>5364</v>
      </c>
      <c r="E86" s="18">
        <v>0.5</v>
      </c>
      <c r="F86" s="19">
        <f t="shared" si="7"/>
        <v>2.6387710866082367E-2</v>
      </c>
      <c r="G86" s="19">
        <f t="shared" si="8"/>
        <v>2.6044088921960751E-2</v>
      </c>
      <c r="H86" s="14">
        <f t="shared" si="13"/>
        <v>77187.476376753941</v>
      </c>
      <c r="I86" s="14">
        <f t="shared" si="11"/>
        <v>2010.2774984179246</v>
      </c>
      <c r="J86" s="14">
        <f t="shared" si="9"/>
        <v>76182.33762754497</v>
      </c>
      <c r="K86" s="14">
        <f t="shared" si="10"/>
        <v>912444.57010128687</v>
      </c>
      <c r="L86" s="21">
        <f t="shared" si="12"/>
        <v>11.821147845896954</v>
      </c>
    </row>
    <row r="87" spans="1:12" x14ac:dyDescent="0.2">
      <c r="A87" s="17">
        <v>78</v>
      </c>
      <c r="B87" s="5">
        <v>168</v>
      </c>
      <c r="C87" s="5">
        <v>4654</v>
      </c>
      <c r="D87" s="5">
        <v>5122</v>
      </c>
      <c r="E87" s="18">
        <v>0.5</v>
      </c>
      <c r="F87" s="19">
        <f t="shared" si="7"/>
        <v>3.4369885433715219E-2</v>
      </c>
      <c r="G87" s="19">
        <f t="shared" si="8"/>
        <v>3.3789219629927592E-2</v>
      </c>
      <c r="H87" s="14">
        <f t="shared" si="13"/>
        <v>75177.198878336014</v>
      </c>
      <c r="I87" s="14">
        <f t="shared" si="11"/>
        <v>2540.1788840628419</v>
      </c>
      <c r="J87" s="14">
        <f t="shared" si="9"/>
        <v>73907.109436304585</v>
      </c>
      <c r="K87" s="14">
        <f t="shared" si="10"/>
        <v>836262.23247374187</v>
      </c>
      <c r="L87" s="21">
        <f t="shared" si="12"/>
        <v>11.123881242597474</v>
      </c>
    </row>
    <row r="88" spans="1:12" x14ac:dyDescent="0.2">
      <c r="A88" s="17">
        <v>79</v>
      </c>
      <c r="B88" s="5">
        <v>159</v>
      </c>
      <c r="C88" s="5">
        <v>4368</v>
      </c>
      <c r="D88" s="5">
        <v>4506</v>
      </c>
      <c r="E88" s="18">
        <v>0.5</v>
      </c>
      <c r="F88" s="19">
        <f t="shared" si="7"/>
        <v>3.5835023664638269E-2</v>
      </c>
      <c r="G88" s="19">
        <f t="shared" si="8"/>
        <v>3.5204251079375623E-2</v>
      </c>
      <c r="H88" s="14">
        <f t="shared" si="13"/>
        <v>72637.019994273171</v>
      </c>
      <c r="I88" s="14">
        <f t="shared" si="11"/>
        <v>2557.13188953602</v>
      </c>
      <c r="J88" s="14">
        <f t="shared" si="9"/>
        <v>71358.454049505162</v>
      </c>
      <c r="K88" s="14">
        <f t="shared" si="10"/>
        <v>762355.12303743733</v>
      </c>
      <c r="L88" s="21">
        <f t="shared" si="12"/>
        <v>10.49540748088981</v>
      </c>
    </row>
    <row r="89" spans="1:12" x14ac:dyDescent="0.2">
      <c r="A89" s="17">
        <v>80</v>
      </c>
      <c r="B89" s="5">
        <v>187</v>
      </c>
      <c r="C89" s="5">
        <v>4073</v>
      </c>
      <c r="D89" s="5">
        <v>4244</v>
      </c>
      <c r="E89" s="18">
        <v>0.5</v>
      </c>
      <c r="F89" s="19">
        <f t="shared" si="7"/>
        <v>4.4968137549597213E-2</v>
      </c>
      <c r="G89" s="19">
        <f t="shared" si="8"/>
        <v>4.3979303857008469E-2</v>
      </c>
      <c r="H89" s="14">
        <f t="shared" si="13"/>
        <v>70079.888104737154</v>
      </c>
      <c r="I89" s="14">
        <f t="shared" si="11"/>
        <v>3082.0646932233885</v>
      </c>
      <c r="J89" s="14">
        <f t="shared" si="9"/>
        <v>68538.855758125457</v>
      </c>
      <c r="K89" s="14">
        <f t="shared" si="10"/>
        <v>690996.66898793215</v>
      </c>
      <c r="L89" s="21">
        <f t="shared" si="12"/>
        <v>9.8601280292458569</v>
      </c>
    </row>
    <row r="90" spans="1:12" x14ac:dyDescent="0.2">
      <c r="A90" s="17">
        <v>81</v>
      </c>
      <c r="B90" s="5">
        <v>215</v>
      </c>
      <c r="C90" s="5">
        <v>3775</v>
      </c>
      <c r="D90" s="5">
        <v>3900</v>
      </c>
      <c r="E90" s="18">
        <v>0.5</v>
      </c>
      <c r="F90" s="19">
        <f t="shared" si="7"/>
        <v>5.6026058631921824E-2</v>
      </c>
      <c r="G90" s="19">
        <f t="shared" si="8"/>
        <v>5.4499366286438533E-2</v>
      </c>
      <c r="H90" s="14">
        <f t="shared" si="13"/>
        <v>66997.82341151376</v>
      </c>
      <c r="I90" s="14">
        <f t="shared" si="11"/>
        <v>3651.3389184982152</v>
      </c>
      <c r="J90" s="14">
        <f t="shared" si="9"/>
        <v>65172.153952264649</v>
      </c>
      <c r="K90" s="14">
        <f t="shared" si="10"/>
        <v>622457.81322980672</v>
      </c>
      <c r="L90" s="21">
        <f t="shared" si="12"/>
        <v>9.2907169447363813</v>
      </c>
    </row>
    <row r="91" spans="1:12" x14ac:dyDescent="0.2">
      <c r="A91" s="17">
        <v>82</v>
      </c>
      <c r="B91" s="5">
        <v>179</v>
      </c>
      <c r="C91" s="5">
        <v>3320</v>
      </c>
      <c r="D91" s="5">
        <v>3571</v>
      </c>
      <c r="E91" s="18">
        <v>0.5</v>
      </c>
      <c r="F91" s="19">
        <f t="shared" si="7"/>
        <v>5.1951821216078942E-2</v>
      </c>
      <c r="G91" s="19">
        <f t="shared" si="8"/>
        <v>5.0636492220650635E-2</v>
      </c>
      <c r="H91" s="14">
        <f t="shared" si="13"/>
        <v>63346.484493015545</v>
      </c>
      <c r="I91" s="14">
        <f t="shared" si="11"/>
        <v>3207.6437692361478</v>
      </c>
      <c r="J91" s="14">
        <f t="shared" si="9"/>
        <v>61742.66260839747</v>
      </c>
      <c r="K91" s="14">
        <f t="shared" si="10"/>
        <v>557285.65927754203</v>
      </c>
      <c r="L91" s="21">
        <f t="shared" si="12"/>
        <v>8.7974204683605954</v>
      </c>
    </row>
    <row r="92" spans="1:12" x14ac:dyDescent="0.2">
      <c r="A92" s="17">
        <v>83</v>
      </c>
      <c r="B92" s="5">
        <v>193</v>
      </c>
      <c r="C92" s="5">
        <v>3216</v>
      </c>
      <c r="D92" s="5">
        <v>3146</v>
      </c>
      <c r="E92" s="18">
        <v>0.5</v>
      </c>
      <c r="F92" s="19">
        <f t="shared" si="7"/>
        <v>6.0672744419993714E-2</v>
      </c>
      <c r="G92" s="19">
        <f t="shared" si="8"/>
        <v>5.8886346300533937E-2</v>
      </c>
      <c r="H92" s="14">
        <f t="shared" si="13"/>
        <v>60138.840723779394</v>
      </c>
      <c r="I92" s="14">
        <f t="shared" si="11"/>
        <v>3541.3566009731262</v>
      </c>
      <c r="J92" s="14">
        <f t="shared" si="9"/>
        <v>58368.16242329283</v>
      </c>
      <c r="K92" s="14">
        <f t="shared" si="10"/>
        <v>495542.99666914454</v>
      </c>
      <c r="L92" s="21">
        <f t="shared" si="12"/>
        <v>8.2399825255228567</v>
      </c>
    </row>
    <row r="93" spans="1:12" x14ac:dyDescent="0.2">
      <c r="A93" s="17">
        <v>84</v>
      </c>
      <c r="B93" s="5">
        <v>192</v>
      </c>
      <c r="C93" s="5">
        <v>2779</v>
      </c>
      <c r="D93" s="5">
        <v>3028</v>
      </c>
      <c r="E93" s="18">
        <v>0.5</v>
      </c>
      <c r="F93" s="19">
        <f t="shared" si="7"/>
        <v>6.6127087997244705E-2</v>
      </c>
      <c r="G93" s="19">
        <f t="shared" si="8"/>
        <v>6.4010668444740779E-2</v>
      </c>
      <c r="H93" s="14">
        <f t="shared" si="13"/>
        <v>56597.484122806265</v>
      </c>
      <c r="I93" s="14">
        <f t="shared" si="11"/>
        <v>3622.8427909914321</v>
      </c>
      <c r="J93" s="14">
        <f t="shared" si="9"/>
        <v>54786.062727310549</v>
      </c>
      <c r="K93" s="14">
        <f t="shared" si="10"/>
        <v>437174.83424585173</v>
      </c>
      <c r="L93" s="21">
        <f t="shared" si="12"/>
        <v>7.7242803460532219</v>
      </c>
    </row>
    <row r="94" spans="1:12" x14ac:dyDescent="0.2">
      <c r="A94" s="17">
        <v>85</v>
      </c>
      <c r="B94" s="5">
        <v>188</v>
      </c>
      <c r="C94" s="5">
        <v>2478</v>
      </c>
      <c r="D94" s="5">
        <v>2617</v>
      </c>
      <c r="E94" s="18">
        <v>0.5</v>
      </c>
      <c r="F94" s="19">
        <f t="shared" si="7"/>
        <v>7.3797841020608435E-2</v>
      </c>
      <c r="G94" s="19">
        <f t="shared" si="8"/>
        <v>7.1171682756009838E-2</v>
      </c>
      <c r="H94" s="14">
        <f t="shared" si="13"/>
        <v>52974.641331814833</v>
      </c>
      <c r="I94" s="14">
        <f t="shared" si="11"/>
        <v>3770.2943669813317</v>
      </c>
      <c r="J94" s="14">
        <f t="shared" si="9"/>
        <v>51089.494148324164</v>
      </c>
      <c r="K94" s="14">
        <f t="shared" si="10"/>
        <v>382388.77151854121</v>
      </c>
      <c r="L94" s="21">
        <f t="shared" si="12"/>
        <v>7.2183362058723564</v>
      </c>
    </row>
    <row r="95" spans="1:12" x14ac:dyDescent="0.2">
      <c r="A95" s="17">
        <v>86</v>
      </c>
      <c r="B95" s="5">
        <v>185</v>
      </c>
      <c r="C95" s="5">
        <v>2262</v>
      </c>
      <c r="D95" s="5">
        <v>2319</v>
      </c>
      <c r="E95" s="18">
        <v>0.5</v>
      </c>
      <c r="F95" s="19">
        <f t="shared" si="7"/>
        <v>8.0768391180964849E-2</v>
      </c>
      <c r="G95" s="19">
        <f t="shared" si="8"/>
        <v>7.7633235417540913E-2</v>
      </c>
      <c r="H95" s="14">
        <f t="shared" si="13"/>
        <v>49204.346964833501</v>
      </c>
      <c r="I95" s="14">
        <f t="shared" si="11"/>
        <v>3819.8926514872837</v>
      </c>
      <c r="J95" s="14">
        <f t="shared" si="9"/>
        <v>47294.400639089858</v>
      </c>
      <c r="K95" s="14">
        <f t="shared" si="10"/>
        <v>331299.27737021702</v>
      </c>
      <c r="L95" s="21">
        <f t="shared" si="12"/>
        <v>6.733130257922082</v>
      </c>
    </row>
    <row r="96" spans="1:12" x14ac:dyDescent="0.2">
      <c r="A96" s="17">
        <v>87</v>
      </c>
      <c r="B96" s="5">
        <v>206</v>
      </c>
      <c r="C96" s="5">
        <v>1966</v>
      </c>
      <c r="D96" s="5">
        <v>2099</v>
      </c>
      <c r="E96" s="18">
        <v>0.5</v>
      </c>
      <c r="F96" s="19">
        <f t="shared" si="7"/>
        <v>0.1013530135301353</v>
      </c>
      <c r="G96" s="19">
        <f t="shared" si="8"/>
        <v>9.6464528213533129E-2</v>
      </c>
      <c r="H96" s="14">
        <f t="shared" si="13"/>
        <v>45384.454313346214</v>
      </c>
      <c r="I96" s="14">
        <f t="shared" si="11"/>
        <v>4377.9899735655908</v>
      </c>
      <c r="J96" s="14">
        <f t="shared" si="9"/>
        <v>43195.459326563418</v>
      </c>
      <c r="K96" s="14">
        <f t="shared" si="10"/>
        <v>284004.87673112715</v>
      </c>
      <c r="L96" s="21">
        <f t="shared" si="12"/>
        <v>6.2577567809955976</v>
      </c>
    </row>
    <row r="97" spans="1:12" x14ac:dyDescent="0.2">
      <c r="A97" s="17">
        <v>88</v>
      </c>
      <c r="B97" s="5">
        <v>209</v>
      </c>
      <c r="C97" s="5">
        <v>1692</v>
      </c>
      <c r="D97" s="5">
        <v>1777</v>
      </c>
      <c r="E97" s="18">
        <v>0.5</v>
      </c>
      <c r="F97" s="19">
        <f t="shared" si="7"/>
        <v>0.12049582012107235</v>
      </c>
      <c r="G97" s="19">
        <f t="shared" si="8"/>
        <v>0.11364872213159324</v>
      </c>
      <c r="H97" s="14">
        <f t="shared" si="13"/>
        <v>41006.464339780621</v>
      </c>
      <c r="I97" s="14">
        <f t="shared" si="11"/>
        <v>4660.3322713508151</v>
      </c>
      <c r="J97" s="14">
        <f t="shared" si="9"/>
        <v>38676.298204105209</v>
      </c>
      <c r="K97" s="14">
        <f t="shared" si="10"/>
        <v>240809.41740456372</v>
      </c>
      <c r="L97" s="21">
        <f t="shared" si="12"/>
        <v>5.8724745300938572</v>
      </c>
    </row>
    <row r="98" spans="1:12" x14ac:dyDescent="0.2">
      <c r="A98" s="17">
        <v>89</v>
      </c>
      <c r="B98" s="5">
        <v>170</v>
      </c>
      <c r="C98" s="5">
        <v>1419</v>
      </c>
      <c r="D98" s="5">
        <v>1521</v>
      </c>
      <c r="E98" s="18">
        <v>0.5</v>
      </c>
      <c r="F98" s="19">
        <f t="shared" si="7"/>
        <v>0.11564625850340136</v>
      </c>
      <c r="G98" s="19">
        <f t="shared" si="8"/>
        <v>0.10932475884244373</v>
      </c>
      <c r="H98" s="14">
        <f t="shared" si="13"/>
        <v>36346.132068429804</v>
      </c>
      <c r="I98" s="14">
        <f t="shared" si="11"/>
        <v>3973.5321232366991</v>
      </c>
      <c r="J98" s="14">
        <f t="shared" si="9"/>
        <v>34359.366006811455</v>
      </c>
      <c r="K98" s="14">
        <f>K99+J98</f>
        <v>202133.11920045852</v>
      </c>
      <c r="L98" s="21">
        <f t="shared" si="12"/>
        <v>5.5613378287377939</v>
      </c>
    </row>
    <row r="99" spans="1:12" x14ac:dyDescent="0.2">
      <c r="A99" s="17">
        <v>90</v>
      </c>
      <c r="B99" s="5">
        <v>168</v>
      </c>
      <c r="C99" s="5">
        <v>1087</v>
      </c>
      <c r="D99" s="5">
        <v>1274</v>
      </c>
      <c r="E99" s="18">
        <v>0.5</v>
      </c>
      <c r="F99" s="23">
        <f t="shared" si="7"/>
        <v>0.14231257941550191</v>
      </c>
      <c r="G99" s="23">
        <f t="shared" si="8"/>
        <v>0.13285883748517202</v>
      </c>
      <c r="H99" s="24">
        <f t="shared" si="13"/>
        <v>32372.599945193106</v>
      </c>
      <c r="I99" s="24">
        <f t="shared" si="11"/>
        <v>4300.9859950908995</v>
      </c>
      <c r="J99" s="24">
        <f t="shared" si="9"/>
        <v>30222.106947647655</v>
      </c>
      <c r="K99" s="24">
        <f t="shared" ref="K99:K108" si="14">K100+J99</f>
        <v>167773.75319364708</v>
      </c>
      <c r="L99" s="25">
        <f t="shared" si="12"/>
        <v>5.1825850712543469</v>
      </c>
    </row>
    <row r="100" spans="1:12" x14ac:dyDescent="0.2">
      <c r="A100" s="17">
        <v>91</v>
      </c>
      <c r="B100" s="5">
        <v>123</v>
      </c>
      <c r="C100" s="5">
        <v>874</v>
      </c>
      <c r="D100" s="5">
        <v>927</v>
      </c>
      <c r="E100" s="18">
        <v>0.5</v>
      </c>
      <c r="F100" s="23">
        <f t="shared" si="7"/>
        <v>0.13659078289838977</v>
      </c>
      <c r="G100" s="23">
        <f t="shared" si="8"/>
        <v>0.12785862785862787</v>
      </c>
      <c r="H100" s="24">
        <f t="shared" si="13"/>
        <v>28071.613950102204</v>
      </c>
      <c r="I100" s="24">
        <f t="shared" si="11"/>
        <v>3589.1980414371842</v>
      </c>
      <c r="J100" s="24">
        <f t="shared" si="9"/>
        <v>26277.014929383615</v>
      </c>
      <c r="K100" s="24">
        <f t="shared" si="14"/>
        <v>137551.64624599944</v>
      </c>
      <c r="L100" s="25">
        <f t="shared" si="12"/>
        <v>4.9000262860019355</v>
      </c>
    </row>
    <row r="101" spans="1:12" x14ac:dyDescent="0.2">
      <c r="A101" s="17">
        <v>92</v>
      </c>
      <c r="B101" s="5">
        <v>115</v>
      </c>
      <c r="C101" s="5">
        <v>698</v>
      </c>
      <c r="D101" s="5">
        <v>752</v>
      </c>
      <c r="E101" s="18">
        <v>0.5</v>
      </c>
      <c r="F101" s="23">
        <f t="shared" si="7"/>
        <v>0.15862068965517243</v>
      </c>
      <c r="G101" s="23">
        <f t="shared" si="8"/>
        <v>0.14696485623003194</v>
      </c>
      <c r="H101" s="24">
        <f t="shared" si="13"/>
        <v>24482.415908665022</v>
      </c>
      <c r="I101" s="24">
        <f t="shared" si="11"/>
        <v>3598.0547341808019</v>
      </c>
      <c r="J101" s="24">
        <f t="shared" si="9"/>
        <v>22683.388541574623</v>
      </c>
      <c r="K101" s="24">
        <f t="shared" si="14"/>
        <v>111274.63131661581</v>
      </c>
      <c r="L101" s="25">
        <f t="shared" si="12"/>
        <v>4.5450837748913724</v>
      </c>
    </row>
    <row r="102" spans="1:12" x14ac:dyDescent="0.2">
      <c r="A102" s="17">
        <v>93</v>
      </c>
      <c r="B102" s="5">
        <v>122</v>
      </c>
      <c r="C102" s="5">
        <v>512</v>
      </c>
      <c r="D102" s="5">
        <v>581</v>
      </c>
      <c r="E102" s="18">
        <v>0.5</v>
      </c>
      <c r="F102" s="23">
        <f t="shared" si="7"/>
        <v>0.22323879231473009</v>
      </c>
      <c r="G102" s="23">
        <f t="shared" si="8"/>
        <v>0.2008230452674897</v>
      </c>
      <c r="H102" s="24">
        <f t="shared" si="13"/>
        <v>20884.36117448422</v>
      </c>
      <c r="I102" s="24">
        <f t="shared" si="11"/>
        <v>4194.061009526049</v>
      </c>
      <c r="J102" s="24">
        <f t="shared" si="9"/>
        <v>18787.330669721196</v>
      </c>
      <c r="K102" s="24">
        <f t="shared" si="14"/>
        <v>88591.242775041188</v>
      </c>
      <c r="L102" s="25">
        <f t="shared" si="12"/>
        <v>4.2419895937865153</v>
      </c>
    </row>
    <row r="103" spans="1:12" x14ac:dyDescent="0.2">
      <c r="A103" s="17">
        <v>94</v>
      </c>
      <c r="B103" s="5">
        <v>82</v>
      </c>
      <c r="C103" s="5">
        <v>468</v>
      </c>
      <c r="D103" s="5">
        <v>410</v>
      </c>
      <c r="E103" s="18">
        <v>0.5</v>
      </c>
      <c r="F103" s="23">
        <f t="shared" si="7"/>
        <v>0.18678815489749431</v>
      </c>
      <c r="G103" s="23">
        <f t="shared" si="8"/>
        <v>0.17083333333333334</v>
      </c>
      <c r="H103" s="24">
        <f t="shared" si="13"/>
        <v>16690.300164958171</v>
      </c>
      <c r="I103" s="24">
        <f t="shared" si="11"/>
        <v>2851.2596115136876</v>
      </c>
      <c r="J103" s="24">
        <f t="shared" si="9"/>
        <v>15264.670359201327</v>
      </c>
      <c r="K103" s="24">
        <f t="shared" si="14"/>
        <v>69803.912105319992</v>
      </c>
      <c r="L103" s="25">
        <f t="shared" si="12"/>
        <v>4.1823041776010461</v>
      </c>
    </row>
    <row r="104" spans="1:12" x14ac:dyDescent="0.2">
      <c r="A104" s="17">
        <v>95</v>
      </c>
      <c r="B104" s="5">
        <v>75</v>
      </c>
      <c r="C104" s="5">
        <v>358</v>
      </c>
      <c r="D104" s="5">
        <v>377</v>
      </c>
      <c r="E104" s="18">
        <v>0.5</v>
      </c>
      <c r="F104" s="23">
        <f t="shared" si="7"/>
        <v>0.20408163265306123</v>
      </c>
      <c r="G104" s="23">
        <f t="shared" si="8"/>
        <v>0.1851851851851852</v>
      </c>
      <c r="H104" s="24">
        <f t="shared" si="13"/>
        <v>13839.040553444484</v>
      </c>
      <c r="I104" s="24">
        <f t="shared" si="11"/>
        <v>2562.7852876749048</v>
      </c>
      <c r="J104" s="24">
        <f t="shared" si="9"/>
        <v>12557.647909607031</v>
      </c>
      <c r="K104" s="24">
        <f t="shared" si="14"/>
        <v>54539.241746118663</v>
      </c>
      <c r="L104" s="25">
        <f t="shared" si="12"/>
        <v>3.9409698624334228</v>
      </c>
    </row>
    <row r="105" spans="1:12" x14ac:dyDescent="0.2">
      <c r="A105" s="17">
        <v>96</v>
      </c>
      <c r="B105" s="5">
        <v>55</v>
      </c>
      <c r="C105" s="5">
        <v>260</v>
      </c>
      <c r="D105" s="5">
        <v>275</v>
      </c>
      <c r="E105" s="18">
        <v>0.5</v>
      </c>
      <c r="F105" s="23">
        <f t="shared" si="7"/>
        <v>0.20560747663551401</v>
      </c>
      <c r="G105" s="23">
        <f t="shared" si="8"/>
        <v>0.1864406779661017</v>
      </c>
      <c r="H105" s="24">
        <f t="shared" si="13"/>
        <v>11276.255265769578</v>
      </c>
      <c r="I105" s="24">
        <f t="shared" si="11"/>
        <v>2102.3526766689042</v>
      </c>
      <c r="J105" s="24">
        <f t="shared" si="9"/>
        <v>10225.078927435125</v>
      </c>
      <c r="K105" s="24">
        <f t="shared" si="14"/>
        <v>41981.593836511631</v>
      </c>
      <c r="L105" s="25">
        <f t="shared" si="12"/>
        <v>3.7230084675319279</v>
      </c>
    </row>
    <row r="106" spans="1:12" x14ac:dyDescent="0.2">
      <c r="A106" s="17">
        <v>97</v>
      </c>
      <c r="B106" s="5">
        <v>48</v>
      </c>
      <c r="C106" s="5">
        <v>175</v>
      </c>
      <c r="D106" s="5">
        <v>205</v>
      </c>
      <c r="E106" s="18">
        <v>0.5</v>
      </c>
      <c r="F106" s="23">
        <f t="shared" si="7"/>
        <v>0.25263157894736843</v>
      </c>
      <c r="G106" s="23">
        <f t="shared" si="8"/>
        <v>0.22429906542056077</v>
      </c>
      <c r="H106" s="24">
        <f t="shared" si="13"/>
        <v>9173.9025891006731</v>
      </c>
      <c r="I106" s="24">
        <f t="shared" si="11"/>
        <v>2057.6977769945438</v>
      </c>
      <c r="J106" s="24">
        <f t="shared" si="9"/>
        <v>8145.053700603401</v>
      </c>
      <c r="K106" s="24">
        <f t="shared" si="14"/>
        <v>31756.514909076504</v>
      </c>
      <c r="L106" s="25">
        <f t="shared" si="12"/>
        <v>3.4616145746746616</v>
      </c>
    </row>
    <row r="107" spans="1:12" x14ac:dyDescent="0.2">
      <c r="A107" s="17">
        <v>98</v>
      </c>
      <c r="B107" s="5">
        <v>29</v>
      </c>
      <c r="C107" s="5">
        <v>118</v>
      </c>
      <c r="D107" s="5">
        <v>140</v>
      </c>
      <c r="E107" s="18">
        <v>0.5</v>
      </c>
      <c r="F107" s="23">
        <f t="shared" si="7"/>
        <v>0.22480620155038761</v>
      </c>
      <c r="G107" s="23">
        <f t="shared" si="8"/>
        <v>0.20209059233449478</v>
      </c>
      <c r="H107" s="24">
        <f t="shared" si="13"/>
        <v>7116.2048121061289</v>
      </c>
      <c r="I107" s="24">
        <f t="shared" si="11"/>
        <v>1438.1180456521097</v>
      </c>
      <c r="J107" s="24">
        <f t="shared" si="9"/>
        <v>6397.1457892800736</v>
      </c>
      <c r="K107" s="24">
        <f t="shared" si="14"/>
        <v>23611.461208473105</v>
      </c>
      <c r="L107" s="25">
        <f t="shared" si="12"/>
        <v>3.3179850540986608</v>
      </c>
    </row>
    <row r="108" spans="1:12" x14ac:dyDescent="0.2">
      <c r="A108" s="17">
        <v>99</v>
      </c>
      <c r="B108" s="5">
        <v>24</v>
      </c>
      <c r="C108" s="5">
        <v>78</v>
      </c>
      <c r="D108" s="5">
        <v>88</v>
      </c>
      <c r="E108" s="18">
        <v>0.5</v>
      </c>
      <c r="F108" s="23">
        <f t="shared" si="7"/>
        <v>0.28915662650602408</v>
      </c>
      <c r="G108" s="23">
        <f t="shared" si="8"/>
        <v>0.25263157894736843</v>
      </c>
      <c r="H108" s="24">
        <f t="shared" si="13"/>
        <v>5678.0867664540192</v>
      </c>
      <c r="I108" s="24">
        <f t="shared" si="11"/>
        <v>1434.4640252094364</v>
      </c>
      <c r="J108" s="24">
        <f t="shared" si="9"/>
        <v>4960.8547538493003</v>
      </c>
      <c r="K108" s="24">
        <f t="shared" si="14"/>
        <v>17214.31541919303</v>
      </c>
      <c r="L108" s="25">
        <f t="shared" si="12"/>
        <v>3.0317105263157886</v>
      </c>
    </row>
    <row r="109" spans="1:12" x14ac:dyDescent="0.2">
      <c r="A109" s="17" t="s">
        <v>22</v>
      </c>
      <c r="B109" s="5">
        <v>40</v>
      </c>
      <c r="C109" s="5">
        <v>117</v>
      </c>
      <c r="D109" s="5">
        <v>114</v>
      </c>
      <c r="E109" s="22"/>
      <c r="F109" s="23">
        <f t="shared" si="7"/>
        <v>0.34632034632034631</v>
      </c>
      <c r="G109" s="23">
        <v>1</v>
      </c>
      <c r="H109" s="24">
        <f>H108-I108</f>
        <v>4243.6227412445824</v>
      </c>
      <c r="I109" s="24">
        <f>H109*G109</f>
        <v>4243.6227412445824</v>
      </c>
      <c r="J109" s="24">
        <f>H109/F109</f>
        <v>12253.460665343731</v>
      </c>
      <c r="K109" s="24">
        <f>J109</f>
        <v>12253.460665343731</v>
      </c>
      <c r="L109" s="25">
        <f>K109/H109</f>
        <v>2.8874999999999997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9" t="s">
        <v>24</v>
      </c>
      <c r="B112" s="32"/>
      <c r="C112" s="44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9" t="s">
        <v>10</v>
      </c>
      <c r="B113" s="33"/>
      <c r="C113" s="45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9" t="s">
        <v>11</v>
      </c>
      <c r="B114" s="33"/>
      <c r="C114" s="45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9" t="s">
        <v>12</v>
      </c>
      <c r="B115" s="33"/>
      <c r="C115" s="45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9" t="s">
        <v>13</v>
      </c>
      <c r="B116" s="33"/>
      <c r="C116" s="45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9" t="s">
        <v>14</v>
      </c>
      <c r="B117" s="33"/>
      <c r="C117" s="45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9" t="s">
        <v>15</v>
      </c>
      <c r="B118" s="33"/>
      <c r="C118" s="45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9" t="s">
        <v>16</v>
      </c>
      <c r="B119" s="33"/>
      <c r="C119" s="45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9" t="s">
        <v>17</v>
      </c>
      <c r="B120" s="33"/>
      <c r="C120" s="45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9" t="s">
        <v>18</v>
      </c>
      <c r="B121" s="33"/>
      <c r="C121" s="45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9" t="s">
        <v>19</v>
      </c>
      <c r="B122" s="33"/>
      <c r="C122" s="45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9" t="s">
        <v>20</v>
      </c>
      <c r="B123" s="33"/>
      <c r="C123" s="45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3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44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4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4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4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4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4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4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4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4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4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4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4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4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4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4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4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4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4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4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4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4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4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4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4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4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4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4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4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4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4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4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4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4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4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4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4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4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4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4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4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4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4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4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4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4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4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4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4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4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4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4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4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4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4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4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4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4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4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4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4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4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4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4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4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4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4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4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4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4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4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4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4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4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4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4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4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4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4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4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4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4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60" t="s">
        <v>0</v>
      </c>
      <c r="B6" s="61" t="s">
        <v>37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63"/>
      <c r="B7" s="64"/>
      <c r="C7" s="65">
        <v>44562</v>
      </c>
      <c r="D7" s="65">
        <v>44927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50">
        <v>28</v>
      </c>
      <c r="C9" s="49">
        <v>9666</v>
      </c>
      <c r="D9" s="49">
        <v>9660</v>
      </c>
      <c r="E9" s="18">
        <v>0.1139</v>
      </c>
      <c r="F9" s="19">
        <f>B9/((C9+D9)/2)</f>
        <v>2.8976508330746144E-3</v>
      </c>
      <c r="G9" s="19">
        <f t="shared" ref="G9:G72" si="0">F9/((1+(1-E9)*F9))</f>
        <v>2.8902298546127675E-3</v>
      </c>
      <c r="H9" s="14">
        <v>100000</v>
      </c>
      <c r="I9" s="14">
        <f>H9*G9</f>
        <v>289.02298546127673</v>
      </c>
      <c r="J9" s="14">
        <f t="shared" ref="J9:J72" si="1">H10+I9*E9</f>
        <v>99743.896732582769</v>
      </c>
      <c r="K9" s="14">
        <f t="shared" ref="K9:K72" si="2">K10+J9</f>
        <v>8436777.8871934582</v>
      </c>
      <c r="L9" s="20">
        <f>K9/H9</f>
        <v>84.367778871934576</v>
      </c>
    </row>
    <row r="10" spans="1:13" x14ac:dyDescent="0.2">
      <c r="A10" s="17">
        <v>1</v>
      </c>
      <c r="B10" s="50">
        <v>3</v>
      </c>
      <c r="C10" s="49">
        <v>10546</v>
      </c>
      <c r="D10" s="49">
        <v>9897</v>
      </c>
      <c r="E10" s="18">
        <v>0.57169999999999999</v>
      </c>
      <c r="F10" s="19">
        <f t="shared" ref="F10:F73" si="3">B10/((C10+D10)/2)</f>
        <v>2.9349899721175951E-4</v>
      </c>
      <c r="G10" s="19">
        <f t="shared" si="0"/>
        <v>2.9346210737545697E-4</v>
      </c>
      <c r="H10" s="14">
        <f>H9-I9</f>
        <v>99710.97701453873</v>
      </c>
      <c r="I10" s="14">
        <f t="shared" ref="I10:I73" si="4">H10*G10</f>
        <v>29.261393443152286</v>
      </c>
      <c r="J10" s="14">
        <f t="shared" si="1"/>
        <v>99698.444359727029</v>
      </c>
      <c r="K10" s="14">
        <f t="shared" si="2"/>
        <v>8337033.9904608745</v>
      </c>
      <c r="L10" s="21">
        <f t="shared" ref="L10:L73" si="5">K10/H10</f>
        <v>83.611997796845003</v>
      </c>
    </row>
    <row r="11" spans="1:13" x14ac:dyDescent="0.2">
      <c r="A11" s="17">
        <v>2</v>
      </c>
      <c r="B11" s="50">
        <v>1</v>
      </c>
      <c r="C11" s="49">
        <v>11124</v>
      </c>
      <c r="D11" s="49">
        <v>10426</v>
      </c>
      <c r="E11" s="18">
        <v>0.58079999999999998</v>
      </c>
      <c r="F11" s="19">
        <f t="shared" si="3"/>
        <v>9.2807424593967523E-5</v>
      </c>
      <c r="G11" s="19">
        <f t="shared" si="0"/>
        <v>9.2803814073423702E-5</v>
      </c>
      <c r="H11" s="14">
        <f t="shared" ref="H11:H74" si="6">H10-I10</f>
        <v>99681.715621095573</v>
      </c>
      <c r="I11" s="14">
        <f t="shared" si="4"/>
        <v>9.250843403020049</v>
      </c>
      <c r="J11" s="14">
        <f t="shared" si="1"/>
        <v>99677.837667541025</v>
      </c>
      <c r="K11" s="14">
        <f t="shared" si="2"/>
        <v>8237335.5461011473</v>
      </c>
      <c r="L11" s="21">
        <f t="shared" si="5"/>
        <v>82.63637413116399</v>
      </c>
    </row>
    <row r="12" spans="1:13" x14ac:dyDescent="0.2">
      <c r="A12" s="17">
        <v>3</v>
      </c>
      <c r="B12" s="50">
        <v>3</v>
      </c>
      <c r="C12" s="49">
        <v>11806</v>
      </c>
      <c r="D12" s="49">
        <v>11307</v>
      </c>
      <c r="E12" s="18">
        <v>0.22370000000000001</v>
      </c>
      <c r="F12" s="19">
        <f t="shared" si="3"/>
        <v>2.595941677843638E-4</v>
      </c>
      <c r="G12" s="19">
        <f t="shared" si="0"/>
        <v>2.5954186414161733E-4</v>
      </c>
      <c r="H12" s="14">
        <f t="shared" si="6"/>
        <v>99672.464777692556</v>
      </c>
      <c r="I12" s="14">
        <f t="shared" si="4"/>
        <v>25.869177311992019</v>
      </c>
      <c r="J12" s="14">
        <f t="shared" si="1"/>
        <v>99652.382535345256</v>
      </c>
      <c r="K12" s="14">
        <f t="shared" si="2"/>
        <v>8137657.7084336067</v>
      </c>
      <c r="L12" s="21">
        <f t="shared" si="5"/>
        <v>81.643989908182505</v>
      </c>
    </row>
    <row r="13" spans="1:13" x14ac:dyDescent="0.2">
      <c r="A13" s="17">
        <v>4</v>
      </c>
      <c r="B13" s="50">
        <v>0</v>
      </c>
      <c r="C13" s="49">
        <v>12893</v>
      </c>
      <c r="D13" s="49">
        <v>11988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99646.595600380562</v>
      </c>
      <c r="I13" s="14">
        <f t="shared" si="4"/>
        <v>0</v>
      </c>
      <c r="J13" s="14">
        <f t="shared" si="1"/>
        <v>99646.595600380562</v>
      </c>
      <c r="K13" s="14">
        <f t="shared" si="2"/>
        <v>8038005.3258982617</v>
      </c>
      <c r="L13" s="21">
        <f t="shared" si="5"/>
        <v>80.66512736805997</v>
      </c>
    </row>
    <row r="14" spans="1:13" x14ac:dyDescent="0.2">
      <c r="A14" s="17">
        <v>5</v>
      </c>
      <c r="B14" s="50">
        <v>2</v>
      </c>
      <c r="C14" s="49">
        <v>13754</v>
      </c>
      <c r="D14" s="49">
        <v>13030</v>
      </c>
      <c r="E14" s="18">
        <v>0.2397</v>
      </c>
      <c r="F14" s="19">
        <f t="shared" si="3"/>
        <v>1.4934289127837514E-4</v>
      </c>
      <c r="G14" s="19">
        <f t="shared" si="0"/>
        <v>1.4932593600520537E-4</v>
      </c>
      <c r="H14" s="14">
        <f t="shared" si="6"/>
        <v>99646.595600380562</v>
      </c>
      <c r="I14" s="14">
        <f t="shared" si="4"/>
        <v>14.879821157759007</v>
      </c>
      <c r="J14" s="14">
        <f t="shared" si="1"/>
        <v>99635.282472354331</v>
      </c>
      <c r="K14" s="14">
        <f t="shared" si="2"/>
        <v>7938358.7302978812</v>
      </c>
      <c r="L14" s="21">
        <f t="shared" si="5"/>
        <v>79.66512736805997</v>
      </c>
    </row>
    <row r="15" spans="1:13" x14ac:dyDescent="0.2">
      <c r="A15" s="17">
        <v>6</v>
      </c>
      <c r="B15" s="50">
        <v>2</v>
      </c>
      <c r="C15" s="49">
        <v>14168</v>
      </c>
      <c r="D15" s="49">
        <v>13877</v>
      </c>
      <c r="E15" s="18">
        <v>0.13969999999999999</v>
      </c>
      <c r="F15" s="19">
        <f t="shared" si="3"/>
        <v>1.4262791941522553E-4</v>
      </c>
      <c r="G15" s="19">
        <f t="shared" si="0"/>
        <v>1.4261042071742655E-4</v>
      </c>
      <c r="H15" s="14">
        <f t="shared" si="6"/>
        <v>99631.71577922281</v>
      </c>
      <c r="I15" s="14">
        <f t="shared" si="4"/>
        <v>14.20852090407403</v>
      </c>
      <c r="J15" s="14">
        <f t="shared" si="1"/>
        <v>99619.492188689037</v>
      </c>
      <c r="K15" s="14">
        <f t="shared" si="2"/>
        <v>7838723.4478255268</v>
      </c>
      <c r="L15" s="21">
        <f t="shared" si="5"/>
        <v>78.676989415655669</v>
      </c>
    </row>
    <row r="16" spans="1:13" x14ac:dyDescent="0.2">
      <c r="A16" s="17">
        <v>7</v>
      </c>
      <c r="B16" s="50">
        <v>0</v>
      </c>
      <c r="C16" s="49">
        <v>14260</v>
      </c>
      <c r="D16" s="49">
        <v>14390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99617.507258318743</v>
      </c>
      <c r="I16" s="14">
        <f t="shared" si="4"/>
        <v>0</v>
      </c>
      <c r="J16" s="14">
        <f t="shared" si="1"/>
        <v>99617.507258318743</v>
      </c>
      <c r="K16" s="14">
        <f t="shared" si="2"/>
        <v>7739103.9556368375</v>
      </c>
      <c r="L16" s="21">
        <f t="shared" si="5"/>
        <v>77.688191249039406</v>
      </c>
    </row>
    <row r="17" spans="1:12" x14ac:dyDescent="0.2">
      <c r="A17" s="17">
        <v>8</v>
      </c>
      <c r="B17" s="50">
        <v>0</v>
      </c>
      <c r="C17" s="49">
        <v>14151</v>
      </c>
      <c r="D17" s="49">
        <v>14450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99617.507258318743</v>
      </c>
      <c r="I17" s="14">
        <f t="shared" si="4"/>
        <v>0</v>
      </c>
      <c r="J17" s="14">
        <f t="shared" si="1"/>
        <v>99617.507258318743</v>
      </c>
      <c r="K17" s="14">
        <f t="shared" si="2"/>
        <v>7639486.4483785192</v>
      </c>
      <c r="L17" s="21">
        <f t="shared" si="5"/>
        <v>76.688191249039406</v>
      </c>
    </row>
    <row r="18" spans="1:12" x14ac:dyDescent="0.2">
      <c r="A18" s="17">
        <v>9</v>
      </c>
      <c r="B18" s="50">
        <v>1</v>
      </c>
      <c r="C18" s="49">
        <v>14892</v>
      </c>
      <c r="D18" s="49">
        <v>14358</v>
      </c>
      <c r="E18" s="18">
        <v>0.51780000000000004</v>
      </c>
      <c r="F18" s="19">
        <f t="shared" si="3"/>
        <v>6.8376068376068381E-5</v>
      </c>
      <c r="G18" s="19">
        <f t="shared" si="0"/>
        <v>6.8373814027136826E-5</v>
      </c>
      <c r="H18" s="14">
        <f t="shared" si="6"/>
        <v>99617.507258318743</v>
      </c>
      <c r="I18" s="14">
        <f t="shared" si="4"/>
        <v>6.8112289151272387</v>
      </c>
      <c r="J18" s="14">
        <f t="shared" si="1"/>
        <v>99614.222883735871</v>
      </c>
      <c r="K18" s="14">
        <f t="shared" si="2"/>
        <v>7539868.9411202008</v>
      </c>
      <c r="L18" s="21">
        <f t="shared" si="5"/>
        <v>75.688191249039406</v>
      </c>
    </row>
    <row r="19" spans="1:12" x14ac:dyDescent="0.2">
      <c r="A19" s="17">
        <v>10</v>
      </c>
      <c r="B19" s="50">
        <v>2</v>
      </c>
      <c r="C19" s="49">
        <v>15425</v>
      </c>
      <c r="D19" s="49">
        <v>15056</v>
      </c>
      <c r="E19" s="18">
        <v>0.53010000000000002</v>
      </c>
      <c r="F19" s="19">
        <f t="shared" si="3"/>
        <v>1.312292903776123E-4</v>
      </c>
      <c r="G19" s="19">
        <f t="shared" si="0"/>
        <v>1.3122119866917036E-4</v>
      </c>
      <c r="H19" s="14">
        <f t="shared" si="6"/>
        <v>99610.696029403611</v>
      </c>
      <c r="I19" s="14">
        <f t="shared" si="4"/>
        <v>13.071034933248709</v>
      </c>
      <c r="J19" s="14">
        <f t="shared" si="1"/>
        <v>99604.553950088477</v>
      </c>
      <c r="K19" s="14">
        <f t="shared" si="2"/>
        <v>7440254.718236465</v>
      </c>
      <c r="L19" s="21">
        <f t="shared" si="5"/>
        <v>74.693331286835019</v>
      </c>
    </row>
    <row r="20" spans="1:12" x14ac:dyDescent="0.2">
      <c r="A20" s="17">
        <v>11</v>
      </c>
      <c r="B20" s="50">
        <v>1</v>
      </c>
      <c r="C20" s="49">
        <v>15758</v>
      </c>
      <c r="D20" s="49">
        <v>15670</v>
      </c>
      <c r="E20" s="18">
        <v>0.99450000000000005</v>
      </c>
      <c r="F20" s="19">
        <f t="shared" si="3"/>
        <v>6.363752068219422E-5</v>
      </c>
      <c r="G20" s="19">
        <f t="shared" si="0"/>
        <v>6.3637498408664804E-5</v>
      </c>
      <c r="H20" s="14">
        <f t="shared" si="6"/>
        <v>99597.62499447036</v>
      </c>
      <c r="I20" s="14">
        <f t="shared" si="4"/>
        <v>6.3381437020924016</v>
      </c>
      <c r="J20" s="14">
        <f t="shared" si="1"/>
        <v>99597.590134680009</v>
      </c>
      <c r="K20" s="14">
        <f t="shared" si="2"/>
        <v>7340650.1642863769</v>
      </c>
      <c r="L20" s="21">
        <f t="shared" si="5"/>
        <v>73.703064352126148</v>
      </c>
    </row>
    <row r="21" spans="1:12" x14ac:dyDescent="0.2">
      <c r="A21" s="17">
        <v>12</v>
      </c>
      <c r="B21" s="50">
        <v>1</v>
      </c>
      <c r="C21" s="49">
        <v>15709</v>
      </c>
      <c r="D21" s="49">
        <v>15984</v>
      </c>
      <c r="E21" s="18">
        <v>0.68220000000000003</v>
      </c>
      <c r="F21" s="19">
        <f t="shared" si="3"/>
        <v>6.310541760010097E-5</v>
      </c>
      <c r="G21" s="19">
        <f t="shared" si="0"/>
        <v>6.3104152052533851E-5</v>
      </c>
      <c r="H21" s="14">
        <f t="shared" si="6"/>
        <v>99591.286850768272</v>
      </c>
      <c r="I21" s="14">
        <f t="shared" si="4"/>
        <v>6.2846237085383958</v>
      </c>
      <c r="J21" s="14">
        <f t="shared" si="1"/>
        <v>99589.289597353709</v>
      </c>
      <c r="K21" s="14">
        <f t="shared" si="2"/>
        <v>7241052.5741516966</v>
      </c>
      <c r="L21" s="21">
        <f t="shared" si="5"/>
        <v>72.707691637743281</v>
      </c>
    </row>
    <row r="22" spans="1:12" x14ac:dyDescent="0.2">
      <c r="A22" s="17">
        <v>13</v>
      </c>
      <c r="B22" s="50">
        <v>3</v>
      </c>
      <c r="C22" s="49">
        <v>16233</v>
      </c>
      <c r="D22" s="49">
        <v>16004</v>
      </c>
      <c r="E22" s="18">
        <v>0.6603</v>
      </c>
      <c r="F22" s="19">
        <f t="shared" si="3"/>
        <v>1.8612153736389863E-4</v>
      </c>
      <c r="G22" s="19">
        <f t="shared" si="0"/>
        <v>1.8610977048316536E-4</v>
      </c>
      <c r="H22" s="14">
        <f t="shared" si="6"/>
        <v>99585.00222705974</v>
      </c>
      <c r="I22" s="14">
        <f t="shared" si="4"/>
        <v>18.533741908043599</v>
      </c>
      <c r="J22" s="14">
        <f t="shared" si="1"/>
        <v>99578.706314933574</v>
      </c>
      <c r="K22" s="14">
        <f t="shared" si="2"/>
        <v>7141463.2845543427</v>
      </c>
      <c r="L22" s="21">
        <f t="shared" si="5"/>
        <v>71.712237032152501</v>
      </c>
    </row>
    <row r="23" spans="1:12" x14ac:dyDescent="0.2">
      <c r="A23" s="17">
        <v>14</v>
      </c>
      <c r="B23" s="50">
        <v>3</v>
      </c>
      <c r="C23" s="49">
        <v>15226</v>
      </c>
      <c r="D23" s="49">
        <v>16503</v>
      </c>
      <c r="E23" s="18">
        <v>0.47489999999999999</v>
      </c>
      <c r="F23" s="19">
        <f t="shared" si="3"/>
        <v>1.8910145292949667E-4</v>
      </c>
      <c r="G23" s="19">
        <f t="shared" si="0"/>
        <v>1.890826775541649E-4</v>
      </c>
      <c r="H23" s="14">
        <f t="shared" si="6"/>
        <v>99566.468485151694</v>
      </c>
      <c r="I23" s="14">
        <f t="shared" si="4"/>
        <v>18.826294455784861</v>
      </c>
      <c r="J23" s="14">
        <f t="shared" si="1"/>
        <v>99556.582797932962</v>
      </c>
      <c r="K23" s="14">
        <f t="shared" si="2"/>
        <v>7041884.5782394093</v>
      </c>
      <c r="L23" s="21">
        <f t="shared" si="5"/>
        <v>70.725462953319095</v>
      </c>
    </row>
    <row r="24" spans="1:12" x14ac:dyDescent="0.2">
      <c r="A24" s="17">
        <v>15</v>
      </c>
      <c r="B24" s="50">
        <v>3</v>
      </c>
      <c r="C24" s="49">
        <v>15045</v>
      </c>
      <c r="D24" s="49">
        <v>15623</v>
      </c>
      <c r="E24" s="18">
        <v>0.70779999999999998</v>
      </c>
      <c r="F24" s="19">
        <f t="shared" si="3"/>
        <v>1.956436676666232E-4</v>
      </c>
      <c r="G24" s="19">
        <f t="shared" si="0"/>
        <v>1.9563248392882404E-4</v>
      </c>
      <c r="H24" s="14">
        <f t="shared" si="6"/>
        <v>99547.642190695915</v>
      </c>
      <c r="I24" s="14">
        <f t="shared" si="4"/>
        <v>19.474752511023645</v>
      </c>
      <c r="J24" s="14">
        <f t="shared" si="1"/>
        <v>99541.951668012189</v>
      </c>
      <c r="K24" s="14">
        <f t="shared" si="2"/>
        <v>6942327.9954414759</v>
      </c>
      <c r="L24" s="21">
        <f t="shared" si="5"/>
        <v>69.738748629953292</v>
      </c>
    </row>
    <row r="25" spans="1:12" x14ac:dyDescent="0.2">
      <c r="A25" s="17">
        <v>16</v>
      </c>
      <c r="B25" s="50">
        <v>3</v>
      </c>
      <c r="C25" s="49">
        <v>14363</v>
      </c>
      <c r="D25" s="49">
        <v>15265</v>
      </c>
      <c r="E25" s="18">
        <v>0.47120000000000001</v>
      </c>
      <c r="F25" s="19">
        <f t="shared" si="3"/>
        <v>2.025111381125962E-4</v>
      </c>
      <c r="G25" s="19">
        <f t="shared" si="0"/>
        <v>2.0248945394425968E-4</v>
      </c>
      <c r="H25" s="14">
        <f t="shared" si="6"/>
        <v>99528.167438184886</v>
      </c>
      <c r="I25" s="14">
        <f t="shared" si="4"/>
        <v>20.153404276630905</v>
      </c>
      <c r="J25" s="14">
        <f t="shared" si="1"/>
        <v>99517.510318003406</v>
      </c>
      <c r="K25" s="14">
        <f t="shared" si="2"/>
        <v>6842786.0437734639</v>
      </c>
      <c r="L25" s="21">
        <f t="shared" si="5"/>
        <v>68.752255968375906</v>
      </c>
    </row>
    <row r="26" spans="1:12" x14ac:dyDescent="0.2">
      <c r="A26" s="17">
        <v>17</v>
      </c>
      <c r="B26" s="50">
        <v>5</v>
      </c>
      <c r="C26" s="49">
        <v>14605</v>
      </c>
      <c r="D26" s="49">
        <v>14645</v>
      </c>
      <c r="E26" s="18">
        <v>0.64600000000000002</v>
      </c>
      <c r="F26" s="19">
        <f t="shared" si="3"/>
        <v>3.4188034188034188E-4</v>
      </c>
      <c r="G26" s="19">
        <f t="shared" si="0"/>
        <v>3.4183897059979754E-4</v>
      </c>
      <c r="H26" s="14">
        <f t="shared" si="6"/>
        <v>99508.014033908257</v>
      </c>
      <c r="I26" s="14">
        <f t="shared" si="4"/>
        <v>34.015717083781404</v>
      </c>
      <c r="J26" s="14">
        <f t="shared" si="1"/>
        <v>99495.972470060602</v>
      </c>
      <c r="K26" s="14">
        <f t="shared" si="2"/>
        <v>6743268.5334554603</v>
      </c>
      <c r="L26" s="21">
        <f t="shared" si="5"/>
        <v>67.766084962339121</v>
      </c>
    </row>
    <row r="27" spans="1:12" x14ac:dyDescent="0.2">
      <c r="A27" s="17">
        <v>18</v>
      </c>
      <c r="B27" s="50">
        <v>5</v>
      </c>
      <c r="C27" s="49">
        <v>14330</v>
      </c>
      <c r="D27" s="49">
        <v>15093</v>
      </c>
      <c r="E27" s="18">
        <v>0.64270000000000005</v>
      </c>
      <c r="F27" s="19">
        <f t="shared" si="3"/>
        <v>3.3987016959521465E-4</v>
      </c>
      <c r="G27" s="19">
        <f t="shared" si="0"/>
        <v>3.3982890226463001E-4</v>
      </c>
      <c r="H27" s="14">
        <f t="shared" si="6"/>
        <v>99473.99831682448</v>
      </c>
      <c r="I27" s="14">
        <f t="shared" si="4"/>
        <v>33.804139651880114</v>
      </c>
      <c r="J27" s="14">
        <f t="shared" si="1"/>
        <v>99461.920097726863</v>
      </c>
      <c r="K27" s="14">
        <f t="shared" si="2"/>
        <v>6643772.5609853994</v>
      </c>
      <c r="L27" s="21">
        <f t="shared" si="5"/>
        <v>66.78903706901373</v>
      </c>
    </row>
    <row r="28" spans="1:12" x14ac:dyDescent="0.2">
      <c r="A28" s="17">
        <v>19</v>
      </c>
      <c r="B28" s="50">
        <v>2</v>
      </c>
      <c r="C28" s="49">
        <v>13802</v>
      </c>
      <c r="D28" s="49">
        <v>14864</v>
      </c>
      <c r="E28" s="18">
        <v>0.37119999999999997</v>
      </c>
      <c r="F28" s="19">
        <f t="shared" si="3"/>
        <v>1.3953812879369286E-4</v>
      </c>
      <c r="G28" s="19">
        <f t="shared" si="0"/>
        <v>1.3952588657259793E-4</v>
      </c>
      <c r="H28" s="14">
        <f t="shared" si="6"/>
        <v>99440.194177172598</v>
      </c>
      <c r="I28" s="14">
        <f t="shared" si="4"/>
        <v>13.874481253521298</v>
      </c>
      <c r="J28" s="14">
        <f t="shared" si="1"/>
        <v>99431.469903360383</v>
      </c>
      <c r="K28" s="14">
        <f t="shared" si="2"/>
        <v>6544310.640887673</v>
      </c>
      <c r="L28" s="21">
        <f t="shared" si="5"/>
        <v>65.811523147548101</v>
      </c>
    </row>
    <row r="29" spans="1:12" x14ac:dyDescent="0.2">
      <c r="A29" s="17">
        <v>20</v>
      </c>
      <c r="B29" s="50">
        <v>3</v>
      </c>
      <c r="C29" s="49">
        <v>13544</v>
      </c>
      <c r="D29" s="49">
        <v>14308</v>
      </c>
      <c r="E29" s="18">
        <v>0.48859999999999998</v>
      </c>
      <c r="F29" s="19">
        <f t="shared" si="3"/>
        <v>2.1542438604049978E-4</v>
      </c>
      <c r="G29" s="19">
        <f t="shared" si="0"/>
        <v>2.1540065577437244E-4</v>
      </c>
      <c r="H29" s="14">
        <f t="shared" si="6"/>
        <v>99426.319695919083</v>
      </c>
      <c r="I29" s="14">
        <f t="shared" si="4"/>
        <v>21.416494463733372</v>
      </c>
      <c r="J29" s="14">
        <f t="shared" si="1"/>
        <v>99415.367300650338</v>
      </c>
      <c r="K29" s="14">
        <f t="shared" si="2"/>
        <v>6444879.1709843129</v>
      </c>
      <c r="L29" s="21">
        <f t="shared" si="5"/>
        <v>64.820655040788367</v>
      </c>
    </row>
    <row r="30" spans="1:12" x14ac:dyDescent="0.2">
      <c r="A30" s="17">
        <v>21</v>
      </c>
      <c r="B30" s="50">
        <v>1</v>
      </c>
      <c r="C30" s="49">
        <v>13676</v>
      </c>
      <c r="D30" s="49">
        <v>13965</v>
      </c>
      <c r="E30" s="18">
        <v>0.95889999999999997</v>
      </c>
      <c r="F30" s="19">
        <f t="shared" si="3"/>
        <v>7.2356282334213662E-5</v>
      </c>
      <c r="G30" s="19">
        <f t="shared" si="0"/>
        <v>7.2356067158615078E-5</v>
      </c>
      <c r="H30" s="14">
        <f t="shared" si="6"/>
        <v>99404.903201455352</v>
      </c>
      <c r="I30" s="14">
        <f t="shared" si="4"/>
        <v>7.1925478519401347</v>
      </c>
      <c r="J30" s="14">
        <f t="shared" si="1"/>
        <v>99404.607587738632</v>
      </c>
      <c r="K30" s="14">
        <f t="shared" si="2"/>
        <v>6345463.8036836628</v>
      </c>
      <c r="L30" s="21">
        <f t="shared" si="5"/>
        <v>63.834515193117369</v>
      </c>
    </row>
    <row r="31" spans="1:12" x14ac:dyDescent="0.2">
      <c r="A31" s="17">
        <v>22</v>
      </c>
      <c r="B31" s="50">
        <v>3</v>
      </c>
      <c r="C31" s="49">
        <v>13242</v>
      </c>
      <c r="D31" s="49">
        <v>14158</v>
      </c>
      <c r="E31" s="18">
        <v>0.71779999999999999</v>
      </c>
      <c r="F31" s="19">
        <f t="shared" si="3"/>
        <v>2.1897810218978101E-4</v>
      </c>
      <c r="G31" s="19">
        <f t="shared" si="0"/>
        <v>2.1896457113825357E-4</v>
      </c>
      <c r="H31" s="14">
        <f t="shared" si="6"/>
        <v>99397.710653603412</v>
      </c>
      <c r="I31" s="14">
        <f t="shared" si="4"/>
        <v>21.764577085390489</v>
      </c>
      <c r="J31" s="14">
        <f t="shared" si="1"/>
        <v>99391.568689949927</v>
      </c>
      <c r="K31" s="14">
        <f t="shared" si="2"/>
        <v>6246059.1960959239</v>
      </c>
      <c r="L31" s="21">
        <f t="shared" si="5"/>
        <v>62.839064954555759</v>
      </c>
    </row>
    <row r="32" spans="1:12" x14ac:dyDescent="0.2">
      <c r="A32" s="17">
        <v>23</v>
      </c>
      <c r="B32" s="50">
        <v>5</v>
      </c>
      <c r="C32" s="49">
        <v>12641</v>
      </c>
      <c r="D32" s="49">
        <v>13773</v>
      </c>
      <c r="E32" s="18">
        <v>0.43340000000000001</v>
      </c>
      <c r="F32" s="19">
        <f t="shared" si="3"/>
        <v>3.7858711289467706E-4</v>
      </c>
      <c r="G32" s="19">
        <f t="shared" si="0"/>
        <v>3.7850592055175869E-4</v>
      </c>
      <c r="H32" s="14">
        <f t="shared" si="6"/>
        <v>99375.946076518027</v>
      </c>
      <c r="I32" s="14">
        <f t="shared" si="4"/>
        <v>37.614383950394391</v>
      </c>
      <c r="J32" s="14">
        <f t="shared" si="1"/>
        <v>99354.633766571729</v>
      </c>
      <c r="K32" s="14">
        <f t="shared" si="2"/>
        <v>6146667.6274059741</v>
      </c>
      <c r="L32" s="21">
        <f t="shared" si="5"/>
        <v>61.852670289781493</v>
      </c>
    </row>
    <row r="33" spans="1:12" x14ac:dyDescent="0.2">
      <c r="A33" s="17">
        <v>24</v>
      </c>
      <c r="B33" s="50">
        <v>4</v>
      </c>
      <c r="C33" s="49">
        <v>12631</v>
      </c>
      <c r="D33" s="49">
        <v>13233</v>
      </c>
      <c r="E33" s="18">
        <v>0.44040000000000001</v>
      </c>
      <c r="F33" s="19">
        <f t="shared" si="3"/>
        <v>3.0931023816888341E-4</v>
      </c>
      <c r="G33" s="19">
        <f t="shared" si="0"/>
        <v>3.0925670892226637E-4</v>
      </c>
      <c r="H33" s="14">
        <f t="shared" si="6"/>
        <v>99338.331692567634</v>
      </c>
      <c r="I33" s="14">
        <f t="shared" si="4"/>
        <v>30.721045529071937</v>
      </c>
      <c r="J33" s="14">
        <f t="shared" si="1"/>
        <v>99321.140195489555</v>
      </c>
      <c r="K33" s="14">
        <f t="shared" si="2"/>
        <v>6047312.9936394021</v>
      </c>
      <c r="L33" s="21">
        <f t="shared" si="5"/>
        <v>60.875926649892129</v>
      </c>
    </row>
    <row r="34" spans="1:12" x14ac:dyDescent="0.2">
      <c r="A34" s="17">
        <v>25</v>
      </c>
      <c r="B34" s="50">
        <v>3</v>
      </c>
      <c r="C34" s="49">
        <v>12710</v>
      </c>
      <c r="D34" s="49">
        <v>13262</v>
      </c>
      <c r="E34" s="18">
        <v>0.49769999999999998</v>
      </c>
      <c r="F34" s="19">
        <f t="shared" si="3"/>
        <v>2.3101801940551362E-4</v>
      </c>
      <c r="G34" s="19">
        <f t="shared" si="0"/>
        <v>2.3099121510380103E-4</v>
      </c>
      <c r="H34" s="14">
        <f t="shared" si="6"/>
        <v>99307.610647038557</v>
      </c>
      <c r="I34" s="14">
        <f t="shared" si="4"/>
        <v>22.939185652414604</v>
      </c>
      <c r="J34" s="14">
        <f t="shared" si="1"/>
        <v>99296.088294085348</v>
      </c>
      <c r="K34" s="14">
        <f t="shared" si="2"/>
        <v>5947991.8534439122</v>
      </c>
      <c r="L34" s="21">
        <f t="shared" si="5"/>
        <v>59.894622523790289</v>
      </c>
    </row>
    <row r="35" spans="1:12" x14ac:dyDescent="0.2">
      <c r="A35" s="17">
        <v>26</v>
      </c>
      <c r="B35" s="50">
        <v>5</v>
      </c>
      <c r="C35" s="49">
        <v>12805</v>
      </c>
      <c r="D35" s="49">
        <v>13253</v>
      </c>
      <c r="E35" s="18">
        <v>0.4274</v>
      </c>
      <c r="F35" s="19">
        <f t="shared" si="3"/>
        <v>3.8375930616317447E-4</v>
      </c>
      <c r="G35" s="19">
        <f t="shared" si="0"/>
        <v>3.8367499719725416E-4</v>
      </c>
      <c r="H35" s="14">
        <f t="shared" si="6"/>
        <v>99284.67146138614</v>
      </c>
      <c r="I35" s="14">
        <f t="shared" si="4"/>
        <v>38.093046044677628</v>
      </c>
      <c r="J35" s="14">
        <f t="shared" si="1"/>
        <v>99262.859383220959</v>
      </c>
      <c r="K35" s="14">
        <f t="shared" si="2"/>
        <v>5848695.7651498271</v>
      </c>
      <c r="L35" s="21">
        <f t="shared" si="5"/>
        <v>58.908345861067843</v>
      </c>
    </row>
    <row r="36" spans="1:12" x14ac:dyDescent="0.2">
      <c r="A36" s="17">
        <v>27</v>
      </c>
      <c r="B36" s="50">
        <v>4</v>
      </c>
      <c r="C36" s="49">
        <v>12984</v>
      </c>
      <c r="D36" s="49">
        <v>13354</v>
      </c>
      <c r="E36" s="18">
        <v>0.44450000000000001</v>
      </c>
      <c r="F36" s="19">
        <f t="shared" si="3"/>
        <v>3.0374364036752982E-4</v>
      </c>
      <c r="G36" s="19">
        <f t="shared" si="0"/>
        <v>3.036923984729739E-4</v>
      </c>
      <c r="H36" s="14">
        <f t="shared" si="6"/>
        <v>99246.578415341457</v>
      </c>
      <c r="I36" s="14">
        <f t="shared" si="4"/>
        <v>30.140431439191129</v>
      </c>
      <c r="J36" s="14">
        <f t="shared" si="1"/>
        <v>99229.835405676989</v>
      </c>
      <c r="K36" s="14">
        <f t="shared" si="2"/>
        <v>5749432.9057666063</v>
      </c>
      <c r="L36" s="21">
        <f t="shared" si="5"/>
        <v>57.93079214988699</v>
      </c>
    </row>
    <row r="37" spans="1:12" x14ac:dyDescent="0.2">
      <c r="A37" s="17">
        <v>28</v>
      </c>
      <c r="B37" s="50">
        <v>7</v>
      </c>
      <c r="C37" s="49">
        <v>13553</v>
      </c>
      <c r="D37" s="49">
        <v>13565</v>
      </c>
      <c r="E37" s="18">
        <v>0.47670000000000001</v>
      </c>
      <c r="F37" s="19">
        <f t="shared" si="3"/>
        <v>5.1626226122870422E-4</v>
      </c>
      <c r="G37" s="19">
        <f t="shared" si="0"/>
        <v>5.1612282546486035E-4</v>
      </c>
      <c r="H37" s="14">
        <f t="shared" si="6"/>
        <v>99216.437983902273</v>
      </c>
      <c r="I37" s="14">
        <f t="shared" si="4"/>
        <v>51.207868304810731</v>
      </c>
      <c r="J37" s="14">
        <f t="shared" si="1"/>
        <v>99189.640906418354</v>
      </c>
      <c r="K37" s="14">
        <f t="shared" si="2"/>
        <v>5650203.0703609297</v>
      </c>
      <c r="L37" s="21">
        <f t="shared" si="5"/>
        <v>56.94825560334737</v>
      </c>
    </row>
    <row r="38" spans="1:12" x14ac:dyDescent="0.2">
      <c r="A38" s="17">
        <v>29</v>
      </c>
      <c r="B38" s="50">
        <v>1</v>
      </c>
      <c r="C38" s="49">
        <v>13941</v>
      </c>
      <c r="D38" s="49">
        <v>13983</v>
      </c>
      <c r="E38" s="18">
        <v>0.31509999999999999</v>
      </c>
      <c r="F38" s="19">
        <f t="shared" si="3"/>
        <v>7.1622976650909613E-5</v>
      </c>
      <c r="G38" s="19">
        <f t="shared" si="0"/>
        <v>7.1619463388449025E-5</v>
      </c>
      <c r="H38" s="14">
        <f t="shared" si="6"/>
        <v>99165.230115597456</v>
      </c>
      <c r="I38" s="14">
        <f t="shared" si="4"/>
        <v>7.102160567671155</v>
      </c>
      <c r="J38" s="14">
        <f t="shared" si="1"/>
        <v>99160.365845824665</v>
      </c>
      <c r="K38" s="14">
        <f t="shared" si="2"/>
        <v>5551013.429454511</v>
      </c>
      <c r="L38" s="21">
        <f t="shared" si="5"/>
        <v>55.977416913001299</v>
      </c>
    </row>
    <row r="39" spans="1:12" x14ac:dyDescent="0.2">
      <c r="A39" s="17">
        <v>30</v>
      </c>
      <c r="B39" s="50">
        <v>2</v>
      </c>
      <c r="C39" s="49">
        <v>14148</v>
      </c>
      <c r="D39" s="49">
        <v>14347</v>
      </c>
      <c r="E39" s="18">
        <v>0.26300000000000001</v>
      </c>
      <c r="F39" s="19">
        <f t="shared" si="3"/>
        <v>1.4037550447446921E-4</v>
      </c>
      <c r="G39" s="19">
        <f t="shared" si="0"/>
        <v>1.4036098318377169E-4</v>
      </c>
      <c r="H39" s="14">
        <f t="shared" si="6"/>
        <v>99158.127955029791</v>
      </c>
      <c r="I39" s="14">
        <f t="shared" si="4"/>
        <v>13.917932330430219</v>
      </c>
      <c r="J39" s="14">
        <f t="shared" si="1"/>
        <v>99147.870438902261</v>
      </c>
      <c r="K39" s="14">
        <f t="shared" si="2"/>
        <v>5451853.0636086864</v>
      </c>
      <c r="L39" s="21">
        <f t="shared" si="5"/>
        <v>54.981403703801384</v>
      </c>
    </row>
    <row r="40" spans="1:12" x14ac:dyDescent="0.2">
      <c r="A40" s="17">
        <v>31</v>
      </c>
      <c r="B40" s="50">
        <v>5</v>
      </c>
      <c r="C40" s="49">
        <v>14439</v>
      </c>
      <c r="D40" s="49">
        <v>14687</v>
      </c>
      <c r="E40" s="18">
        <v>0.44490000000000002</v>
      </c>
      <c r="F40" s="19">
        <f t="shared" si="3"/>
        <v>3.4333585112957497E-4</v>
      </c>
      <c r="G40" s="19">
        <f t="shared" si="0"/>
        <v>3.4327042868400654E-4</v>
      </c>
      <c r="H40" s="14">
        <f t="shared" si="6"/>
        <v>99144.210022699364</v>
      </c>
      <c r="I40" s="14">
        <f t="shared" si="4"/>
        <v>34.033275476029189</v>
      </c>
      <c r="J40" s="14">
        <f t="shared" si="1"/>
        <v>99125.318151482614</v>
      </c>
      <c r="K40" s="14">
        <f t="shared" si="2"/>
        <v>5352705.1931697838</v>
      </c>
      <c r="L40" s="21">
        <f t="shared" si="5"/>
        <v>53.989085110913344</v>
      </c>
    </row>
    <row r="41" spans="1:12" x14ac:dyDescent="0.2">
      <c r="A41" s="17">
        <v>32</v>
      </c>
      <c r="B41" s="50">
        <v>4</v>
      </c>
      <c r="C41" s="49">
        <v>15005</v>
      </c>
      <c r="D41" s="49">
        <v>14857</v>
      </c>
      <c r="E41" s="18">
        <v>0.61580000000000001</v>
      </c>
      <c r="F41" s="19">
        <f t="shared" si="3"/>
        <v>2.6789900207621728E-4</v>
      </c>
      <c r="G41" s="19">
        <f t="shared" si="0"/>
        <v>2.6787143092793183E-4</v>
      </c>
      <c r="H41" s="14">
        <f t="shared" si="6"/>
        <v>99110.176747223333</v>
      </c>
      <c r="I41" s="14">
        <f t="shared" si="4"/>
        <v>26.54878486479895</v>
      </c>
      <c r="J41" s="14">
        <f t="shared" si="1"/>
        <v>99099.976704078275</v>
      </c>
      <c r="K41" s="14">
        <f t="shared" si="2"/>
        <v>5253579.8750183014</v>
      </c>
      <c r="L41" s="21">
        <f t="shared" si="5"/>
        <v>53.007471557813417</v>
      </c>
    </row>
    <row r="42" spans="1:12" x14ac:dyDescent="0.2">
      <c r="A42" s="17">
        <v>33</v>
      </c>
      <c r="B42" s="50">
        <v>7</v>
      </c>
      <c r="C42" s="49">
        <v>15674</v>
      </c>
      <c r="D42" s="49">
        <v>15451</v>
      </c>
      <c r="E42" s="18">
        <v>0.45479999999999998</v>
      </c>
      <c r="F42" s="19">
        <f t="shared" si="3"/>
        <v>4.4979919678714861E-4</v>
      </c>
      <c r="G42" s="19">
        <f t="shared" si="0"/>
        <v>4.4968891933868185E-4</v>
      </c>
      <c r="H42" s="14">
        <f t="shared" si="6"/>
        <v>99083.627962358529</v>
      </c>
      <c r="I42" s="14">
        <f t="shared" si="4"/>
        <v>44.556809582549008</v>
      </c>
      <c r="J42" s="14">
        <f t="shared" si="1"/>
        <v>99059.335589774128</v>
      </c>
      <c r="K42" s="14">
        <f t="shared" si="2"/>
        <v>5154479.8983142227</v>
      </c>
      <c r="L42" s="21">
        <f t="shared" si="5"/>
        <v>52.021509550219427</v>
      </c>
    </row>
    <row r="43" spans="1:12" x14ac:dyDescent="0.2">
      <c r="A43" s="17">
        <v>34</v>
      </c>
      <c r="B43" s="50">
        <v>8</v>
      </c>
      <c r="C43" s="49">
        <v>16393</v>
      </c>
      <c r="D43" s="49">
        <v>16051</v>
      </c>
      <c r="E43" s="18">
        <v>0.31850000000000001</v>
      </c>
      <c r="F43" s="19">
        <f t="shared" si="3"/>
        <v>4.9315744051288369E-4</v>
      </c>
      <c r="G43" s="19">
        <f t="shared" si="0"/>
        <v>4.9299175249447658E-4</v>
      </c>
      <c r="H43" s="14">
        <f t="shared" si="6"/>
        <v>99039.071152775985</v>
      </c>
      <c r="I43" s="14">
        <f t="shared" si="4"/>
        <v>48.825445253032193</v>
      </c>
      <c r="J43" s="14">
        <f t="shared" si="1"/>
        <v>99005.796611836035</v>
      </c>
      <c r="K43" s="14">
        <f t="shared" si="2"/>
        <v>5055420.5627244487</v>
      </c>
      <c r="L43" s="21">
        <f t="shared" si="5"/>
        <v>51.044708960628711</v>
      </c>
    </row>
    <row r="44" spans="1:12" x14ac:dyDescent="0.2">
      <c r="A44" s="17">
        <v>35</v>
      </c>
      <c r="B44" s="50">
        <v>9</v>
      </c>
      <c r="C44" s="49">
        <v>16784</v>
      </c>
      <c r="D44" s="49">
        <v>16646</v>
      </c>
      <c r="E44" s="18">
        <v>0.59509999999999996</v>
      </c>
      <c r="F44" s="19">
        <f t="shared" si="3"/>
        <v>5.3843852826802277E-4</v>
      </c>
      <c r="G44" s="19">
        <f t="shared" si="0"/>
        <v>5.383211668462995E-4</v>
      </c>
      <c r="H44" s="14">
        <f t="shared" si="6"/>
        <v>98990.245707522947</v>
      </c>
      <c r="I44" s="14">
        <f t="shared" si="4"/>
        <v>53.288544575675644</v>
      </c>
      <c r="J44" s="14">
        <f t="shared" si="1"/>
        <v>98968.669175824267</v>
      </c>
      <c r="K44" s="14">
        <f t="shared" si="2"/>
        <v>4956414.7661126126</v>
      </c>
      <c r="L44" s="21">
        <f t="shared" si="5"/>
        <v>50.069728897904341</v>
      </c>
    </row>
    <row r="45" spans="1:12" x14ac:dyDescent="0.2">
      <c r="A45" s="17">
        <v>36</v>
      </c>
      <c r="B45" s="50">
        <v>8</v>
      </c>
      <c r="C45" s="49">
        <v>17776</v>
      </c>
      <c r="D45" s="49">
        <v>17225</v>
      </c>
      <c r="E45" s="18">
        <v>0.56469999999999998</v>
      </c>
      <c r="F45" s="19">
        <f t="shared" si="3"/>
        <v>4.5712979629153452E-4</v>
      </c>
      <c r="G45" s="19">
        <f t="shared" si="0"/>
        <v>4.5703885077032523E-4</v>
      </c>
      <c r="H45" s="14">
        <f t="shared" si="6"/>
        <v>98936.957162947278</v>
      </c>
      <c r="I45" s="14">
        <f t="shared" si="4"/>
        <v>45.218033200466323</v>
      </c>
      <c r="J45" s="14">
        <f t="shared" si="1"/>
        <v>98917.273753095113</v>
      </c>
      <c r="K45" s="14">
        <f t="shared" si="2"/>
        <v>4857446.0969367884</v>
      </c>
      <c r="L45" s="21">
        <f t="shared" si="5"/>
        <v>49.096376482820951</v>
      </c>
    </row>
    <row r="46" spans="1:12" x14ac:dyDescent="0.2">
      <c r="A46" s="17">
        <v>37</v>
      </c>
      <c r="B46" s="50">
        <v>8</v>
      </c>
      <c r="C46" s="49">
        <v>18733</v>
      </c>
      <c r="D46" s="49">
        <v>17969</v>
      </c>
      <c r="E46" s="18">
        <v>0.4541</v>
      </c>
      <c r="F46" s="19">
        <f t="shared" si="3"/>
        <v>4.3594354531088222E-4</v>
      </c>
      <c r="G46" s="19">
        <f t="shared" si="0"/>
        <v>4.3583982346046452E-4</v>
      </c>
      <c r="H46" s="14">
        <f t="shared" si="6"/>
        <v>98891.739129746813</v>
      </c>
      <c r="I46" s="14">
        <f t="shared" si="4"/>
        <v>43.100958124007164</v>
      </c>
      <c r="J46" s="14">
        <f t="shared" si="1"/>
        <v>98868.210316706914</v>
      </c>
      <c r="K46" s="14">
        <f t="shared" si="2"/>
        <v>4758528.823183693</v>
      </c>
      <c r="L46" s="21">
        <f t="shared" si="5"/>
        <v>48.118567486617486</v>
      </c>
    </row>
    <row r="47" spans="1:12" x14ac:dyDescent="0.2">
      <c r="A47" s="17">
        <v>38</v>
      </c>
      <c r="B47" s="50">
        <v>9</v>
      </c>
      <c r="C47" s="49">
        <v>19542</v>
      </c>
      <c r="D47" s="49">
        <v>18975</v>
      </c>
      <c r="E47" s="18">
        <v>0.52300000000000002</v>
      </c>
      <c r="F47" s="19">
        <f t="shared" si="3"/>
        <v>4.6732611574110133E-4</v>
      </c>
      <c r="G47" s="19">
        <f t="shared" si="0"/>
        <v>4.6722196516361876E-4</v>
      </c>
      <c r="H47" s="14">
        <f t="shared" si="6"/>
        <v>98848.638171622806</v>
      </c>
      <c r="I47" s="14">
        <f t="shared" si="4"/>
        <v>46.184254980293105</v>
      </c>
      <c r="J47" s="14">
        <f t="shared" si="1"/>
        <v>98826.608281997207</v>
      </c>
      <c r="K47" s="14">
        <f t="shared" si="2"/>
        <v>4659660.6128669856</v>
      </c>
      <c r="L47" s="21">
        <f t="shared" si="5"/>
        <v>47.13935061782842</v>
      </c>
    </row>
    <row r="48" spans="1:12" x14ac:dyDescent="0.2">
      <c r="A48" s="17">
        <v>39</v>
      </c>
      <c r="B48" s="50">
        <v>12</v>
      </c>
      <c r="C48" s="49">
        <v>20743</v>
      </c>
      <c r="D48" s="49">
        <v>19730</v>
      </c>
      <c r="E48" s="18">
        <v>0.5212</v>
      </c>
      <c r="F48" s="19">
        <f t="shared" si="3"/>
        <v>5.9298791787117339E-4</v>
      </c>
      <c r="G48" s="19">
        <f t="shared" si="0"/>
        <v>5.9281960297922673E-4</v>
      </c>
      <c r="H48" s="14">
        <f t="shared" si="6"/>
        <v>98802.453916642509</v>
      </c>
      <c r="I48" s="14">
        <f t="shared" si="4"/>
        <v>58.572031504237358</v>
      </c>
      <c r="J48" s="14">
        <f t="shared" si="1"/>
        <v>98774.409627958274</v>
      </c>
      <c r="K48" s="14">
        <f t="shared" si="2"/>
        <v>4560834.0045849886</v>
      </c>
      <c r="L48" s="21">
        <f t="shared" si="5"/>
        <v>46.16114098170948</v>
      </c>
    </row>
    <row r="49" spans="1:12" x14ac:dyDescent="0.2">
      <c r="A49" s="17">
        <v>40</v>
      </c>
      <c r="B49" s="50">
        <v>11</v>
      </c>
      <c r="C49" s="49">
        <v>22215</v>
      </c>
      <c r="D49" s="49">
        <v>20948</v>
      </c>
      <c r="E49" s="18">
        <v>0.66479999999999995</v>
      </c>
      <c r="F49" s="19">
        <f t="shared" si="3"/>
        <v>5.0969580427681117E-4</v>
      </c>
      <c r="G49" s="19">
        <f t="shared" si="0"/>
        <v>5.0960873760687146E-4</v>
      </c>
      <c r="H49" s="14">
        <f t="shared" si="6"/>
        <v>98743.881885138268</v>
      </c>
      <c r="I49" s="14">
        <f t="shared" si="4"/>
        <v>50.320744993887338</v>
      </c>
      <c r="J49" s="14">
        <f t="shared" si="1"/>
        <v>98727.014371416313</v>
      </c>
      <c r="K49" s="14">
        <f t="shared" si="2"/>
        <v>4462059.5949570304</v>
      </c>
      <c r="L49" s="21">
        <f t="shared" si="5"/>
        <v>45.188213282392795</v>
      </c>
    </row>
    <row r="50" spans="1:12" x14ac:dyDescent="0.2">
      <c r="A50" s="17">
        <v>41</v>
      </c>
      <c r="B50" s="50">
        <v>14</v>
      </c>
      <c r="C50" s="49">
        <v>23091</v>
      </c>
      <c r="D50" s="49">
        <v>22310</v>
      </c>
      <c r="E50" s="18">
        <v>0.59040000000000004</v>
      </c>
      <c r="F50" s="19">
        <f t="shared" si="3"/>
        <v>6.1672650382150172E-4</v>
      </c>
      <c r="G50" s="19">
        <f t="shared" si="0"/>
        <v>6.1657075115898559E-4</v>
      </c>
      <c r="H50" s="14">
        <f t="shared" si="6"/>
        <v>98693.561140144375</v>
      </c>
      <c r="I50" s="14">
        <f t="shared" si="4"/>
        <v>60.851563126734085</v>
      </c>
      <c r="J50" s="14">
        <f t="shared" si="1"/>
        <v>98668.636339887657</v>
      </c>
      <c r="K50" s="14">
        <f t="shared" si="2"/>
        <v>4363332.5805856138</v>
      </c>
      <c r="L50" s="21">
        <f t="shared" si="5"/>
        <v>44.210914371502952</v>
      </c>
    </row>
    <row r="51" spans="1:12" x14ac:dyDescent="0.2">
      <c r="A51" s="17">
        <v>42</v>
      </c>
      <c r="B51" s="50">
        <v>18</v>
      </c>
      <c r="C51" s="49">
        <v>24512</v>
      </c>
      <c r="D51" s="49">
        <v>23213</v>
      </c>
      <c r="E51" s="18">
        <v>0.42909999999999998</v>
      </c>
      <c r="F51" s="19">
        <f t="shared" si="3"/>
        <v>7.5432163436354115E-4</v>
      </c>
      <c r="G51" s="19">
        <f t="shared" si="0"/>
        <v>7.5399693145031049E-4</v>
      </c>
      <c r="H51" s="14">
        <f t="shared" si="6"/>
        <v>98632.709577017638</v>
      </c>
      <c r="I51" s="14">
        <f t="shared" si="4"/>
        <v>74.36876036170095</v>
      </c>
      <c r="J51" s="14">
        <f t="shared" si="1"/>
        <v>98590.252451727138</v>
      </c>
      <c r="K51" s="14">
        <f t="shared" si="2"/>
        <v>4264663.9442457259</v>
      </c>
      <c r="L51" s="21">
        <f t="shared" si="5"/>
        <v>43.237826097798219</v>
      </c>
    </row>
    <row r="52" spans="1:12" x14ac:dyDescent="0.2">
      <c r="A52" s="17">
        <v>43</v>
      </c>
      <c r="B52" s="50">
        <v>25</v>
      </c>
      <c r="C52" s="49">
        <v>25885</v>
      </c>
      <c r="D52" s="49">
        <v>24553</v>
      </c>
      <c r="E52" s="18">
        <v>0.37</v>
      </c>
      <c r="F52" s="19">
        <f t="shared" si="3"/>
        <v>9.9131607121614659E-4</v>
      </c>
      <c r="G52" s="19">
        <f t="shared" si="0"/>
        <v>9.9069735186597865E-4</v>
      </c>
      <c r="H52" s="14">
        <f t="shared" si="6"/>
        <v>98558.340816655938</v>
      </c>
      <c r="I52" s="14">
        <f t="shared" si="4"/>
        <v>97.641487251365632</v>
      </c>
      <c r="J52" s="14">
        <f t="shared" si="1"/>
        <v>98496.826679687569</v>
      </c>
      <c r="K52" s="14">
        <f t="shared" si="2"/>
        <v>4166073.6917939987</v>
      </c>
      <c r="L52" s="21">
        <f t="shared" si="5"/>
        <v>42.27012810152695</v>
      </c>
    </row>
    <row r="53" spans="1:12" x14ac:dyDescent="0.2">
      <c r="A53" s="17">
        <v>44</v>
      </c>
      <c r="B53" s="50">
        <v>19</v>
      </c>
      <c r="C53" s="49">
        <v>25972</v>
      </c>
      <c r="D53" s="49">
        <v>25923</v>
      </c>
      <c r="E53" s="18">
        <v>0.50629999999999997</v>
      </c>
      <c r="F53" s="19">
        <f t="shared" si="3"/>
        <v>7.3224780807399552E-4</v>
      </c>
      <c r="G53" s="19">
        <f t="shared" si="0"/>
        <v>7.3198318828784676E-4</v>
      </c>
      <c r="H53" s="14">
        <f t="shared" si="6"/>
        <v>98460.699329404568</v>
      </c>
      <c r="I53" s="14">
        <f t="shared" si="4"/>
        <v>72.071576616188608</v>
      </c>
      <c r="J53" s="14">
        <f t="shared" si="1"/>
        <v>98425.117592029157</v>
      </c>
      <c r="K53" s="14">
        <f t="shared" si="2"/>
        <v>4067576.8651143112</v>
      </c>
      <c r="L53" s="21">
        <f t="shared" si="5"/>
        <v>41.311679612451819</v>
      </c>
    </row>
    <row r="54" spans="1:12" x14ac:dyDescent="0.2">
      <c r="A54" s="17">
        <v>45</v>
      </c>
      <c r="B54" s="50">
        <v>23</v>
      </c>
      <c r="C54" s="49">
        <v>26255</v>
      </c>
      <c r="D54" s="49">
        <v>25986</v>
      </c>
      <c r="E54" s="18">
        <v>0.45379999999999998</v>
      </c>
      <c r="F54" s="19">
        <f t="shared" si="3"/>
        <v>8.8053444612469132E-4</v>
      </c>
      <c r="G54" s="19">
        <f t="shared" si="0"/>
        <v>8.8011115849850668E-4</v>
      </c>
      <c r="H54" s="14">
        <f t="shared" si="6"/>
        <v>98388.627752788379</v>
      </c>
      <c r="I54" s="14">
        <f t="shared" si="4"/>
        <v>86.592929154584908</v>
      </c>
      <c r="J54" s="14">
        <f t="shared" si="1"/>
        <v>98341.330694884135</v>
      </c>
      <c r="K54" s="14">
        <f t="shared" si="2"/>
        <v>3969151.7475222819</v>
      </c>
      <c r="L54" s="21">
        <f t="shared" si="5"/>
        <v>40.341570343832693</v>
      </c>
    </row>
    <row r="55" spans="1:12" x14ac:dyDescent="0.2">
      <c r="A55" s="17">
        <v>46</v>
      </c>
      <c r="B55" s="50">
        <v>33</v>
      </c>
      <c r="C55" s="49">
        <v>26173</v>
      </c>
      <c r="D55" s="49">
        <v>26211</v>
      </c>
      <c r="E55" s="18">
        <v>0.53029999999999999</v>
      </c>
      <c r="F55" s="19">
        <f t="shared" si="3"/>
        <v>1.259926695174099E-3</v>
      </c>
      <c r="G55" s="19">
        <f t="shared" si="0"/>
        <v>1.2591815271995363E-3</v>
      </c>
      <c r="H55" s="14">
        <f t="shared" si="6"/>
        <v>98302.034823633789</v>
      </c>
      <c r="I55" s="14">
        <f t="shared" si="4"/>
        <v>123.78010633604519</v>
      </c>
      <c r="J55" s="14">
        <f t="shared" si="1"/>
        <v>98243.895307687751</v>
      </c>
      <c r="K55" s="14">
        <f t="shared" si="2"/>
        <v>3870810.4168273979</v>
      </c>
      <c r="L55" s="21">
        <f t="shared" si="5"/>
        <v>39.376706939710033</v>
      </c>
    </row>
    <row r="56" spans="1:12" x14ac:dyDescent="0.2">
      <c r="A56" s="17">
        <v>47</v>
      </c>
      <c r="B56" s="50">
        <v>32</v>
      </c>
      <c r="C56" s="49">
        <v>25251</v>
      </c>
      <c r="D56" s="49">
        <v>26171</v>
      </c>
      <c r="E56" s="18">
        <v>0.43240000000000001</v>
      </c>
      <c r="F56" s="19">
        <f t="shared" si="3"/>
        <v>1.2446034771109642E-3</v>
      </c>
      <c r="G56" s="19">
        <f t="shared" si="0"/>
        <v>1.2437248639318359E-3</v>
      </c>
      <c r="H56" s="14">
        <f t="shared" si="6"/>
        <v>98178.25471729775</v>
      </c>
      <c r="I56" s="14">
        <f t="shared" si="4"/>
        <v>122.10673648933627</v>
      </c>
      <c r="J56" s="14">
        <f t="shared" si="1"/>
        <v>98108.946933666404</v>
      </c>
      <c r="K56" s="14">
        <f t="shared" si="2"/>
        <v>3772566.5215197103</v>
      </c>
      <c r="L56" s="21">
        <f t="shared" si="5"/>
        <v>38.425683287839426</v>
      </c>
    </row>
    <row r="57" spans="1:12" x14ac:dyDescent="0.2">
      <c r="A57" s="17">
        <v>48</v>
      </c>
      <c r="B57" s="50">
        <v>19</v>
      </c>
      <c r="C57" s="49">
        <v>23803</v>
      </c>
      <c r="D57" s="49">
        <v>25293</v>
      </c>
      <c r="E57" s="18">
        <v>0.46660000000000001</v>
      </c>
      <c r="F57" s="19">
        <f t="shared" si="3"/>
        <v>7.7399380804953565E-4</v>
      </c>
      <c r="G57" s="19">
        <f t="shared" si="0"/>
        <v>7.7367439789176827E-4</v>
      </c>
      <c r="H57" s="14">
        <f t="shared" si="6"/>
        <v>98056.147980808411</v>
      </c>
      <c r="I57" s="14">
        <f t="shared" si="4"/>
        <v>75.863531248638083</v>
      </c>
      <c r="J57" s="14">
        <f t="shared" si="1"/>
        <v>98015.682373240386</v>
      </c>
      <c r="K57" s="14">
        <f t="shared" si="2"/>
        <v>3674457.5745860441</v>
      </c>
      <c r="L57" s="21">
        <f t="shared" si="5"/>
        <v>37.472995322080266</v>
      </c>
    </row>
    <row r="58" spans="1:12" x14ac:dyDescent="0.2">
      <c r="A58" s="17">
        <v>49</v>
      </c>
      <c r="B58" s="50">
        <v>30</v>
      </c>
      <c r="C58" s="49">
        <v>22884</v>
      </c>
      <c r="D58" s="49">
        <v>23841</v>
      </c>
      <c r="E58" s="18">
        <v>0.49009999999999998</v>
      </c>
      <c r="F58" s="19">
        <f t="shared" si="3"/>
        <v>1.2841091492776886E-3</v>
      </c>
      <c r="G58" s="19">
        <f t="shared" si="0"/>
        <v>1.2832689068178666E-3</v>
      </c>
      <c r="H58" s="14">
        <f t="shared" si="6"/>
        <v>97980.284449559767</v>
      </c>
      <c r="I58" s="14">
        <f t="shared" si="4"/>
        <v>125.73505251529018</v>
      </c>
      <c r="J58" s="14">
        <f t="shared" si="1"/>
        <v>97916.172146282217</v>
      </c>
      <c r="K58" s="14">
        <f t="shared" si="2"/>
        <v>3576441.8922128035</v>
      </c>
      <c r="L58" s="21">
        <f t="shared" si="5"/>
        <v>36.501648390844949</v>
      </c>
    </row>
    <row r="59" spans="1:12" x14ac:dyDescent="0.2">
      <c r="A59" s="17">
        <v>50</v>
      </c>
      <c r="B59" s="50">
        <v>46</v>
      </c>
      <c r="C59" s="49">
        <v>22342</v>
      </c>
      <c r="D59" s="49">
        <v>22920</v>
      </c>
      <c r="E59" s="18">
        <v>0.48170000000000002</v>
      </c>
      <c r="F59" s="19">
        <f t="shared" si="3"/>
        <v>2.0326101365383768E-3</v>
      </c>
      <c r="G59" s="19">
        <f t="shared" si="0"/>
        <v>2.0304710315831912E-3</v>
      </c>
      <c r="H59" s="14">
        <f t="shared" si="6"/>
        <v>97854.54939704448</v>
      </c>
      <c r="I59" s="14">
        <f t="shared" si="4"/>
        <v>198.69082785932525</v>
      </c>
      <c r="J59" s="14">
        <f t="shared" si="1"/>
        <v>97751.567940965004</v>
      </c>
      <c r="K59" s="14">
        <f t="shared" si="2"/>
        <v>3478525.7200665213</v>
      </c>
      <c r="L59" s="21">
        <f t="shared" si="5"/>
        <v>35.547920270445637</v>
      </c>
    </row>
    <row r="60" spans="1:12" x14ac:dyDescent="0.2">
      <c r="A60" s="17">
        <v>51</v>
      </c>
      <c r="B60" s="50">
        <v>40</v>
      </c>
      <c r="C60" s="49">
        <v>21154</v>
      </c>
      <c r="D60" s="49">
        <v>22343</v>
      </c>
      <c r="E60" s="18">
        <v>0.46029999999999999</v>
      </c>
      <c r="F60" s="19">
        <f t="shared" si="3"/>
        <v>1.8392073016529876E-3</v>
      </c>
      <c r="G60" s="19">
        <f t="shared" si="0"/>
        <v>1.837383477733301E-3</v>
      </c>
      <c r="H60" s="14">
        <f t="shared" si="6"/>
        <v>97655.858569185162</v>
      </c>
      <c r="I60" s="14">
        <f t="shared" si="4"/>
        <v>179.43126103888082</v>
      </c>
      <c r="J60" s="14">
        <f t="shared" si="1"/>
        <v>97559.019517602472</v>
      </c>
      <c r="K60" s="14">
        <f t="shared" si="2"/>
        <v>3380774.1521255565</v>
      </c>
      <c r="L60" s="21">
        <f t="shared" si="5"/>
        <v>34.619266080492416</v>
      </c>
    </row>
    <row r="61" spans="1:12" x14ac:dyDescent="0.2">
      <c r="A61" s="17">
        <v>52</v>
      </c>
      <c r="B61" s="50">
        <v>54</v>
      </c>
      <c r="C61" s="49">
        <v>20652</v>
      </c>
      <c r="D61" s="49">
        <v>21217</v>
      </c>
      <c r="E61" s="18">
        <v>0.46260000000000001</v>
      </c>
      <c r="F61" s="19">
        <f t="shared" si="3"/>
        <v>2.5794740738971553E-3</v>
      </c>
      <c r="G61" s="19">
        <f t="shared" si="0"/>
        <v>2.5759033325682581E-3</v>
      </c>
      <c r="H61" s="14">
        <f t="shared" si="6"/>
        <v>97476.427308146274</v>
      </c>
      <c r="I61" s="14">
        <f t="shared" si="4"/>
        <v>251.08985394990154</v>
      </c>
      <c r="J61" s="14">
        <f t="shared" si="1"/>
        <v>97341.491620633591</v>
      </c>
      <c r="K61" s="14">
        <f t="shared" si="2"/>
        <v>3283215.1326079541</v>
      </c>
      <c r="L61" s="21">
        <f t="shared" si="5"/>
        <v>33.682144732581619</v>
      </c>
    </row>
    <row r="62" spans="1:12" x14ac:dyDescent="0.2">
      <c r="A62" s="17">
        <v>53</v>
      </c>
      <c r="B62" s="50">
        <v>47</v>
      </c>
      <c r="C62" s="49">
        <v>20157</v>
      </c>
      <c r="D62" s="49">
        <v>20593</v>
      </c>
      <c r="E62" s="18">
        <v>0.50860000000000005</v>
      </c>
      <c r="F62" s="19">
        <f t="shared" si="3"/>
        <v>2.3067484662576687E-3</v>
      </c>
      <c r="G62" s="19">
        <f t="shared" si="0"/>
        <v>2.3041366439704634E-3</v>
      </c>
      <c r="H62" s="14">
        <f t="shared" si="6"/>
        <v>97225.337454196371</v>
      </c>
      <c r="I62" s="14">
        <f t="shared" si="4"/>
        <v>224.02046275060783</v>
      </c>
      <c r="J62" s="14">
        <f t="shared" si="1"/>
        <v>97115.253798800724</v>
      </c>
      <c r="K62" s="14">
        <f t="shared" si="2"/>
        <v>3185873.6409873203</v>
      </c>
      <c r="L62" s="21">
        <f t="shared" si="5"/>
        <v>32.767936058727599</v>
      </c>
    </row>
    <row r="63" spans="1:12" x14ac:dyDescent="0.2">
      <c r="A63" s="17">
        <v>54</v>
      </c>
      <c r="B63" s="50">
        <v>47</v>
      </c>
      <c r="C63" s="49">
        <v>19418</v>
      </c>
      <c r="D63" s="49">
        <v>20173</v>
      </c>
      <c r="E63" s="18">
        <v>0.41849999999999998</v>
      </c>
      <c r="F63" s="19">
        <f t="shared" si="3"/>
        <v>2.3742769821424063E-3</v>
      </c>
      <c r="G63" s="19">
        <f t="shared" si="0"/>
        <v>2.371003475008274E-3</v>
      </c>
      <c r="H63" s="14">
        <f t="shared" si="6"/>
        <v>97001.316991445769</v>
      </c>
      <c r="I63" s="14">
        <f t="shared" si="4"/>
        <v>229.99045966709704</v>
      </c>
      <c r="J63" s="14">
        <f t="shared" si="1"/>
        <v>96867.577539149352</v>
      </c>
      <c r="K63" s="14">
        <f t="shared" si="2"/>
        <v>3088758.3871885198</v>
      </c>
      <c r="L63" s="21">
        <f t="shared" si="5"/>
        <v>31.842437638871516</v>
      </c>
    </row>
    <row r="64" spans="1:12" x14ac:dyDescent="0.2">
      <c r="A64" s="17">
        <v>55</v>
      </c>
      <c r="B64" s="50">
        <v>54</v>
      </c>
      <c r="C64" s="49">
        <v>18131</v>
      </c>
      <c r="D64" s="49">
        <v>19408</v>
      </c>
      <c r="E64" s="18">
        <v>0.47070000000000001</v>
      </c>
      <c r="F64" s="19">
        <f t="shared" si="3"/>
        <v>2.8770079117717575E-3</v>
      </c>
      <c r="G64" s="19">
        <f t="shared" si="0"/>
        <v>2.8726334647052455E-3</v>
      </c>
      <c r="H64" s="14">
        <f t="shared" si="6"/>
        <v>96771.326531778672</v>
      </c>
      <c r="I64" s="14">
        <f t="shared" si="4"/>
        <v>277.98855101910601</v>
      </c>
      <c r="J64" s="14">
        <f t="shared" si="1"/>
        <v>96624.187191724253</v>
      </c>
      <c r="K64" s="14">
        <f t="shared" si="2"/>
        <v>2991890.8096493706</v>
      </c>
      <c r="L64" s="21">
        <f t="shared" si="5"/>
        <v>30.91712097866991</v>
      </c>
    </row>
    <row r="65" spans="1:12" x14ac:dyDescent="0.2">
      <c r="A65" s="17">
        <v>56</v>
      </c>
      <c r="B65" s="50">
        <v>53</v>
      </c>
      <c r="C65" s="49">
        <v>17406</v>
      </c>
      <c r="D65" s="49">
        <v>18090</v>
      </c>
      <c r="E65" s="18">
        <v>0.58560000000000001</v>
      </c>
      <c r="F65" s="19">
        <f t="shared" si="3"/>
        <v>2.9862519720531889E-3</v>
      </c>
      <c r="G65" s="19">
        <f t="shared" si="0"/>
        <v>2.9825610443582683E-3</v>
      </c>
      <c r="H65" s="14">
        <f t="shared" si="6"/>
        <v>96493.337980759563</v>
      </c>
      <c r="I65" s="14">
        <f t="shared" si="4"/>
        <v>287.79727090150959</v>
      </c>
      <c r="J65" s="14">
        <f t="shared" si="1"/>
        <v>96374.074791697974</v>
      </c>
      <c r="K65" s="14">
        <f t="shared" si="2"/>
        <v>2895266.6224576463</v>
      </c>
      <c r="L65" s="21">
        <f t="shared" si="5"/>
        <v>30.004834354833413</v>
      </c>
    </row>
    <row r="66" spans="1:12" x14ac:dyDescent="0.2">
      <c r="A66" s="17">
        <v>57</v>
      </c>
      <c r="B66" s="50">
        <v>71</v>
      </c>
      <c r="C66" s="49">
        <v>17318</v>
      </c>
      <c r="D66" s="49">
        <v>17322</v>
      </c>
      <c r="E66" s="18">
        <v>0.45979999999999999</v>
      </c>
      <c r="F66" s="19">
        <f t="shared" si="3"/>
        <v>4.099307159353349E-3</v>
      </c>
      <c r="G66" s="19">
        <f t="shared" si="0"/>
        <v>4.0902495237710966E-3</v>
      </c>
      <c r="H66" s="14">
        <f t="shared" si="6"/>
        <v>96205.540709858047</v>
      </c>
      <c r="I66" s="14">
        <f t="shared" si="4"/>
        <v>393.50466707263774</v>
      </c>
      <c r="J66" s="14">
        <f t="shared" si="1"/>
        <v>95992.969488705407</v>
      </c>
      <c r="K66" s="14">
        <f t="shared" si="2"/>
        <v>2798892.5476659485</v>
      </c>
      <c r="L66" s="21">
        <f t="shared" si="5"/>
        <v>29.09284150386933</v>
      </c>
    </row>
    <row r="67" spans="1:12" x14ac:dyDescent="0.2">
      <c r="A67" s="17">
        <v>58</v>
      </c>
      <c r="B67" s="50">
        <v>64</v>
      </c>
      <c r="C67" s="49">
        <v>16432</v>
      </c>
      <c r="D67" s="49">
        <v>17309</v>
      </c>
      <c r="E67" s="18">
        <v>0.55979999999999996</v>
      </c>
      <c r="F67" s="19">
        <f t="shared" si="3"/>
        <v>3.7936042203846952E-3</v>
      </c>
      <c r="G67" s="19">
        <f t="shared" si="0"/>
        <v>3.7872796732297221E-3</v>
      </c>
      <c r="H67" s="14">
        <f t="shared" si="6"/>
        <v>95812.036042785403</v>
      </c>
      <c r="I67" s="14">
        <f t="shared" si="4"/>
        <v>362.86697655559465</v>
      </c>
      <c r="J67" s="14">
        <f t="shared" si="1"/>
        <v>95652.301999705625</v>
      </c>
      <c r="K67" s="14">
        <f t="shared" si="2"/>
        <v>2702899.578177243</v>
      </c>
      <c r="L67" s="21">
        <f t="shared" si="5"/>
        <v>28.210438790490247</v>
      </c>
    </row>
    <row r="68" spans="1:12" x14ac:dyDescent="0.2">
      <c r="A68" s="17">
        <v>59</v>
      </c>
      <c r="B68" s="50">
        <v>62</v>
      </c>
      <c r="C68" s="49">
        <v>15637</v>
      </c>
      <c r="D68" s="49">
        <v>16402</v>
      </c>
      <c r="E68" s="18">
        <v>0.49880000000000002</v>
      </c>
      <c r="F68" s="19">
        <f t="shared" si="3"/>
        <v>3.8702830924810389E-3</v>
      </c>
      <c r="G68" s="19">
        <f t="shared" si="0"/>
        <v>3.862790106751569E-3</v>
      </c>
      <c r="H68" s="14">
        <f t="shared" si="6"/>
        <v>95449.169066229806</v>
      </c>
      <c r="I68" s="14">
        <f t="shared" si="4"/>
        <v>368.70010596669039</v>
      </c>
      <c r="J68" s="14">
        <f t="shared" si="1"/>
        <v>95264.376573119298</v>
      </c>
      <c r="K68" s="14">
        <f t="shared" si="2"/>
        <v>2607247.2761775372</v>
      </c>
      <c r="L68" s="21">
        <f t="shared" si="5"/>
        <v>27.315557607090671</v>
      </c>
    </row>
    <row r="69" spans="1:12" x14ac:dyDescent="0.2">
      <c r="A69" s="17">
        <v>60</v>
      </c>
      <c r="B69" s="50">
        <v>75</v>
      </c>
      <c r="C69" s="49">
        <v>15131</v>
      </c>
      <c r="D69" s="49">
        <v>15587</v>
      </c>
      <c r="E69" s="18">
        <v>0.56640000000000001</v>
      </c>
      <c r="F69" s="19">
        <f t="shared" si="3"/>
        <v>4.8831304121362065E-3</v>
      </c>
      <c r="G69" s="19">
        <f t="shared" si="0"/>
        <v>4.8728130814890275E-3</v>
      </c>
      <c r="H69" s="14">
        <f t="shared" si="6"/>
        <v>95080.468960263112</v>
      </c>
      <c r="I69" s="14">
        <f t="shared" si="4"/>
        <v>463.30935294368152</v>
      </c>
      <c r="J69" s="14">
        <f t="shared" si="1"/>
        <v>94879.578024826726</v>
      </c>
      <c r="K69" s="14">
        <f t="shared" si="2"/>
        <v>2511982.8996044178</v>
      </c>
      <c r="L69" s="21">
        <f t="shared" si="5"/>
        <v>26.419546801501877</v>
      </c>
    </row>
    <row r="70" spans="1:12" x14ac:dyDescent="0.2">
      <c r="A70" s="17">
        <v>61</v>
      </c>
      <c r="B70" s="50">
        <v>89</v>
      </c>
      <c r="C70" s="49">
        <v>15340</v>
      </c>
      <c r="D70" s="49">
        <v>15098</v>
      </c>
      <c r="E70" s="18">
        <v>0.52480000000000004</v>
      </c>
      <c r="F70" s="19">
        <f t="shared" si="3"/>
        <v>5.8479532163742687E-3</v>
      </c>
      <c r="G70" s="19">
        <f t="shared" si="0"/>
        <v>5.8317470981226437E-3</v>
      </c>
      <c r="H70" s="14">
        <f t="shared" si="6"/>
        <v>94617.159607319423</v>
      </c>
      <c r="I70" s="14">
        <f t="shared" si="4"/>
        <v>551.78334597259209</v>
      </c>
      <c r="J70" s="14">
        <f t="shared" si="1"/>
        <v>94354.952161313238</v>
      </c>
      <c r="K70" s="14">
        <f t="shared" si="2"/>
        <v>2417103.3215795909</v>
      </c>
      <c r="L70" s="21">
        <f t="shared" si="5"/>
        <v>25.546141224393804</v>
      </c>
    </row>
    <row r="71" spans="1:12" x14ac:dyDescent="0.2">
      <c r="A71" s="17">
        <v>62</v>
      </c>
      <c r="B71" s="50">
        <v>97</v>
      </c>
      <c r="C71" s="49">
        <v>14935</v>
      </c>
      <c r="D71" s="49">
        <v>15214</v>
      </c>
      <c r="E71" s="18">
        <v>0.48820000000000002</v>
      </c>
      <c r="F71" s="19">
        <f t="shared" si="3"/>
        <v>6.4347076188264948E-3</v>
      </c>
      <c r="G71" s="19">
        <f t="shared" si="0"/>
        <v>6.413585863229581E-3</v>
      </c>
      <c r="H71" s="14">
        <f t="shared" si="6"/>
        <v>94065.376261346828</v>
      </c>
      <c r="I71" s="14">
        <f t="shared" si="4"/>
        <v>603.29636740914543</v>
      </c>
      <c r="J71" s="14">
        <f t="shared" si="1"/>
        <v>93756.609180506828</v>
      </c>
      <c r="K71" s="14">
        <f t="shared" si="2"/>
        <v>2322748.3694182779</v>
      </c>
      <c r="L71" s="21">
        <f t="shared" si="5"/>
        <v>24.692915307805315</v>
      </c>
    </row>
    <row r="72" spans="1:12" x14ac:dyDescent="0.2">
      <c r="A72" s="17">
        <v>63</v>
      </c>
      <c r="B72" s="50">
        <v>85</v>
      </c>
      <c r="C72" s="49">
        <v>14713</v>
      </c>
      <c r="D72" s="49">
        <v>14799</v>
      </c>
      <c r="E72" s="18">
        <v>0.56840000000000002</v>
      </c>
      <c r="F72" s="19">
        <f t="shared" si="3"/>
        <v>5.7603686635944703E-3</v>
      </c>
      <c r="G72" s="19">
        <f t="shared" si="0"/>
        <v>5.7460828952902807E-3</v>
      </c>
      <c r="H72" s="14">
        <f t="shared" si="6"/>
        <v>93462.079893937684</v>
      </c>
      <c r="I72" s="14">
        <f t="shared" si="4"/>
        <v>537.04085863680893</v>
      </c>
      <c r="J72" s="14">
        <f t="shared" si="1"/>
        <v>93230.293059350035</v>
      </c>
      <c r="K72" s="14">
        <f t="shared" si="2"/>
        <v>2228991.7602377711</v>
      </c>
      <c r="L72" s="21">
        <f t="shared" si="5"/>
        <v>23.849156393344423</v>
      </c>
    </row>
    <row r="73" spans="1:12" x14ac:dyDescent="0.2">
      <c r="A73" s="17">
        <v>64</v>
      </c>
      <c r="B73" s="50">
        <v>106</v>
      </c>
      <c r="C73" s="49">
        <v>14891</v>
      </c>
      <c r="D73" s="49">
        <v>14599</v>
      </c>
      <c r="E73" s="18">
        <v>0.49230000000000002</v>
      </c>
      <c r="F73" s="19">
        <f t="shared" si="3"/>
        <v>7.1888775856222449E-3</v>
      </c>
      <c r="G73" s="19">
        <f t="shared" ref="G73:G108" si="7">F73/((1+(1-E73)*F73))</f>
        <v>7.1627350841751789E-3</v>
      </c>
      <c r="H73" s="14">
        <f t="shared" si="6"/>
        <v>92925.03903530087</v>
      </c>
      <c r="I73" s="14">
        <f t="shared" si="4"/>
        <v>665.59743729649756</v>
      </c>
      <c r="J73" s="14">
        <f t="shared" ref="J73:J108" si="8">H74+I73*E73</f>
        <v>92587.115216385442</v>
      </c>
      <c r="K73" s="14">
        <f t="shared" ref="K73:K97" si="9">K74+J73</f>
        <v>2135761.4671784211</v>
      </c>
      <c r="L73" s="21">
        <f t="shared" si="5"/>
        <v>22.983702663467017</v>
      </c>
    </row>
    <row r="74" spans="1:12" x14ac:dyDescent="0.2">
      <c r="A74" s="17">
        <v>65</v>
      </c>
      <c r="B74" s="50">
        <v>100</v>
      </c>
      <c r="C74" s="49">
        <v>14088</v>
      </c>
      <c r="D74" s="49">
        <v>14719</v>
      </c>
      <c r="E74" s="18">
        <v>0.45600000000000002</v>
      </c>
      <c r="F74" s="19">
        <f t="shared" ref="F74:F108" si="10">B74/((C74+D74)/2)</f>
        <v>6.9427569687923072E-3</v>
      </c>
      <c r="G74" s="19">
        <f t="shared" si="7"/>
        <v>6.9166338126560563E-3</v>
      </c>
      <c r="H74" s="14">
        <f t="shared" si="6"/>
        <v>92259.44159800437</v>
      </c>
      <c r="I74" s="14">
        <f t="shared" ref="I74:I108" si="11">H74*G74</f>
        <v>638.12477329352373</v>
      </c>
      <c r="J74" s="14">
        <f t="shared" si="8"/>
        <v>91912.301721332682</v>
      </c>
      <c r="K74" s="14">
        <f t="shared" si="9"/>
        <v>2043174.3519620358</v>
      </c>
      <c r="L74" s="21">
        <f t="shared" ref="L74:L108" si="12">K74/H74</f>
        <v>22.145964863570462</v>
      </c>
    </row>
    <row r="75" spans="1:12" x14ac:dyDescent="0.2">
      <c r="A75" s="17">
        <v>66</v>
      </c>
      <c r="B75" s="50">
        <v>138</v>
      </c>
      <c r="C75" s="49">
        <v>13908</v>
      </c>
      <c r="D75" s="49">
        <v>13965</v>
      </c>
      <c r="E75" s="18">
        <v>0.51519999999999999</v>
      </c>
      <c r="F75" s="19">
        <f t="shared" si="10"/>
        <v>9.9020557528791305E-3</v>
      </c>
      <c r="G75" s="19">
        <f t="shared" si="7"/>
        <v>9.8547478718457749E-3</v>
      </c>
      <c r="H75" s="14">
        <f t="shared" ref="H75:H108" si="13">H74-I74</f>
        <v>91621.316824710841</v>
      </c>
      <c r="I75" s="14">
        <f t="shared" si="11"/>
        <v>902.9049769940267</v>
      </c>
      <c r="J75" s="14">
        <f t="shared" si="8"/>
        <v>91183.588491864124</v>
      </c>
      <c r="K75" s="14">
        <f t="shared" si="9"/>
        <v>1951262.0502407032</v>
      </c>
      <c r="L75" s="21">
        <f t="shared" si="12"/>
        <v>21.297031279018199</v>
      </c>
    </row>
    <row r="76" spans="1:12" x14ac:dyDescent="0.2">
      <c r="A76" s="17">
        <v>67</v>
      </c>
      <c r="B76" s="50">
        <v>121</v>
      </c>
      <c r="C76" s="49">
        <v>13584</v>
      </c>
      <c r="D76" s="49">
        <v>13744</v>
      </c>
      <c r="E76" s="18">
        <v>0.47920000000000001</v>
      </c>
      <c r="F76" s="19">
        <f t="shared" si="10"/>
        <v>8.8553864168618261E-3</v>
      </c>
      <c r="G76" s="19">
        <f t="shared" si="7"/>
        <v>8.8147338757536883E-3</v>
      </c>
      <c r="H76" s="14">
        <f t="shared" si="13"/>
        <v>90718.411847716809</v>
      </c>
      <c r="I76" s="14">
        <f t="shared" si="11"/>
        <v>799.65865806864406</v>
      </c>
      <c r="J76" s="14">
        <f t="shared" si="8"/>
        <v>90301.949618594663</v>
      </c>
      <c r="K76" s="14">
        <f t="shared" si="9"/>
        <v>1860078.4617488391</v>
      </c>
      <c r="L76" s="21">
        <f t="shared" si="12"/>
        <v>20.503869323365514</v>
      </c>
    </row>
    <row r="77" spans="1:12" x14ac:dyDescent="0.2">
      <c r="A77" s="17">
        <v>68</v>
      </c>
      <c r="B77" s="50">
        <v>131</v>
      </c>
      <c r="C77" s="49">
        <v>14241</v>
      </c>
      <c r="D77" s="49">
        <v>13414</v>
      </c>
      <c r="E77" s="18">
        <v>0.47920000000000001</v>
      </c>
      <c r="F77" s="19">
        <f t="shared" si="10"/>
        <v>9.4738745254022774E-3</v>
      </c>
      <c r="G77" s="19">
        <f t="shared" si="7"/>
        <v>9.4273599891673155E-3</v>
      </c>
      <c r="H77" s="14">
        <f t="shared" si="13"/>
        <v>89918.753189648167</v>
      </c>
      <c r="I77" s="14">
        <f t="shared" si="11"/>
        <v>847.69645609590009</v>
      </c>
      <c r="J77" s="14">
        <f t="shared" si="8"/>
        <v>89477.272875313414</v>
      </c>
      <c r="K77" s="14">
        <f t="shared" si="9"/>
        <v>1769776.5121302444</v>
      </c>
      <c r="L77" s="21">
        <f t="shared" si="12"/>
        <v>19.681951198740471</v>
      </c>
    </row>
    <row r="78" spans="1:12" x14ac:dyDescent="0.2">
      <c r="A78" s="17">
        <v>69</v>
      </c>
      <c r="B78" s="50">
        <v>150</v>
      </c>
      <c r="C78" s="49">
        <v>14191</v>
      </c>
      <c r="D78" s="49">
        <v>14100</v>
      </c>
      <c r="E78" s="18">
        <v>0.46810000000000002</v>
      </c>
      <c r="F78" s="19">
        <f t="shared" si="10"/>
        <v>1.0604079035735747E-2</v>
      </c>
      <c r="G78" s="19">
        <f t="shared" si="7"/>
        <v>1.0544604203008939E-2</v>
      </c>
      <c r="H78" s="14">
        <f t="shared" si="13"/>
        <v>89071.056733552265</v>
      </c>
      <c r="I78" s="14">
        <f t="shared" si="11"/>
        <v>939.21903919906288</v>
      </c>
      <c r="J78" s="14">
        <f t="shared" si="8"/>
        <v>88571.486126602293</v>
      </c>
      <c r="K78" s="14">
        <f t="shared" si="9"/>
        <v>1680299.239254931</v>
      </c>
      <c r="L78" s="21">
        <f t="shared" si="12"/>
        <v>18.864705336115961</v>
      </c>
    </row>
    <row r="79" spans="1:12" x14ac:dyDescent="0.2">
      <c r="A79" s="17">
        <v>70</v>
      </c>
      <c r="B79" s="50">
        <v>144</v>
      </c>
      <c r="C79" s="49">
        <v>13317</v>
      </c>
      <c r="D79" s="49">
        <v>14063</v>
      </c>
      <c r="E79" s="18">
        <v>0.53210000000000002</v>
      </c>
      <c r="F79" s="19">
        <f t="shared" si="10"/>
        <v>1.0518626734842952E-2</v>
      </c>
      <c r="G79" s="19">
        <f t="shared" si="7"/>
        <v>1.0467111115711471E-2</v>
      </c>
      <c r="H79" s="14">
        <f t="shared" si="13"/>
        <v>88131.837694353206</v>
      </c>
      <c r="I79" s="14">
        <f t="shared" si="11"/>
        <v>922.48573797864367</v>
      </c>
      <c r="J79" s="14">
        <f t="shared" si="8"/>
        <v>87700.206617553005</v>
      </c>
      <c r="K79" s="14">
        <f t="shared" si="9"/>
        <v>1591727.7531283286</v>
      </c>
      <c r="L79" s="21">
        <f t="shared" si="12"/>
        <v>18.060757551074122</v>
      </c>
    </row>
    <row r="80" spans="1:12" x14ac:dyDescent="0.2">
      <c r="A80" s="17">
        <v>71</v>
      </c>
      <c r="B80" s="50">
        <v>159</v>
      </c>
      <c r="C80" s="49">
        <v>13182</v>
      </c>
      <c r="D80" s="49">
        <v>13190</v>
      </c>
      <c r="E80" s="18">
        <v>0.52749999999999997</v>
      </c>
      <c r="F80" s="19">
        <f t="shared" si="10"/>
        <v>1.2058243591688155E-2</v>
      </c>
      <c r="G80" s="19">
        <f t="shared" si="7"/>
        <v>1.1989930720445907E-2</v>
      </c>
      <c r="H80" s="14">
        <f t="shared" si="13"/>
        <v>87209.351956374565</v>
      </c>
      <c r="I80" s="14">
        <f t="shared" si="11"/>
        <v>1045.6340881319147</v>
      </c>
      <c r="J80" s="14">
        <f t="shared" si="8"/>
        <v>86715.289849732231</v>
      </c>
      <c r="K80" s="14">
        <f t="shared" si="9"/>
        <v>1504027.5465107756</v>
      </c>
      <c r="L80" s="21">
        <f t="shared" si="12"/>
        <v>17.246172718530776</v>
      </c>
    </row>
    <row r="81" spans="1:12" x14ac:dyDescent="0.2">
      <c r="A81" s="17">
        <v>72</v>
      </c>
      <c r="B81" s="50">
        <v>178</v>
      </c>
      <c r="C81" s="49">
        <v>13790</v>
      </c>
      <c r="D81" s="49">
        <v>12987</v>
      </c>
      <c r="E81" s="18">
        <v>0.5252</v>
      </c>
      <c r="F81" s="19">
        <f t="shared" si="10"/>
        <v>1.3294991970721141E-2</v>
      </c>
      <c r="G81" s="19">
        <f t="shared" si="7"/>
        <v>1.3211594281380712E-2</v>
      </c>
      <c r="H81" s="14">
        <f t="shared" si="13"/>
        <v>86163.717868242646</v>
      </c>
      <c r="I81" s="14">
        <f t="shared" si="11"/>
        <v>1138.3600822505757</v>
      </c>
      <c r="J81" s="14">
        <f t="shared" si="8"/>
        <v>85623.224501190081</v>
      </c>
      <c r="K81" s="14">
        <f t="shared" si="9"/>
        <v>1417312.2566610433</v>
      </c>
      <c r="L81" s="21">
        <f t="shared" si="12"/>
        <v>16.449061063362286</v>
      </c>
    </row>
    <row r="82" spans="1:12" x14ac:dyDescent="0.2">
      <c r="A82" s="17">
        <v>73</v>
      </c>
      <c r="B82" s="50">
        <v>212</v>
      </c>
      <c r="C82" s="49">
        <v>14614</v>
      </c>
      <c r="D82" s="49">
        <v>13628</v>
      </c>
      <c r="E82" s="18">
        <v>0.50770000000000004</v>
      </c>
      <c r="F82" s="19">
        <f t="shared" si="10"/>
        <v>1.5013101055166065E-2</v>
      </c>
      <c r="G82" s="19">
        <f t="shared" si="7"/>
        <v>1.4902954071991785E-2</v>
      </c>
      <c r="H82" s="14">
        <f t="shared" si="13"/>
        <v>85025.357785992077</v>
      </c>
      <c r="I82" s="14">
        <f t="shared" si="11"/>
        <v>1267.1290020393092</v>
      </c>
      <c r="J82" s="14">
        <f t="shared" si="8"/>
        <v>84401.550178288133</v>
      </c>
      <c r="K82" s="14">
        <f t="shared" si="9"/>
        <v>1331689.0321598533</v>
      </c>
      <c r="L82" s="21">
        <f t="shared" si="12"/>
        <v>15.662257317536968</v>
      </c>
    </row>
    <row r="83" spans="1:12" x14ac:dyDescent="0.2">
      <c r="A83" s="17">
        <v>74</v>
      </c>
      <c r="B83" s="50">
        <v>237</v>
      </c>
      <c r="C83" s="49">
        <v>12773</v>
      </c>
      <c r="D83" s="49">
        <v>14353</v>
      </c>
      <c r="E83" s="18">
        <v>0.48749999999999999</v>
      </c>
      <c r="F83" s="19">
        <f t="shared" si="10"/>
        <v>1.7474010174740102E-2</v>
      </c>
      <c r="G83" s="19">
        <f t="shared" si="7"/>
        <v>1.7318911868113199E-2</v>
      </c>
      <c r="H83" s="14">
        <f t="shared" si="13"/>
        <v>83758.228783952771</v>
      </c>
      <c r="I83" s="14">
        <f t="shared" si="11"/>
        <v>1450.6013825385401</v>
      </c>
      <c r="J83" s="14">
        <f t="shared" si="8"/>
        <v>83014.79557540176</v>
      </c>
      <c r="K83" s="14">
        <f t="shared" si="9"/>
        <v>1247287.481981565</v>
      </c>
      <c r="L83" s="21">
        <f t="shared" si="12"/>
        <v>14.891521705871277</v>
      </c>
    </row>
    <row r="84" spans="1:12" x14ac:dyDescent="0.2">
      <c r="A84" s="17">
        <v>75</v>
      </c>
      <c r="B84" s="50">
        <v>226</v>
      </c>
      <c r="C84" s="49">
        <v>11308</v>
      </c>
      <c r="D84" s="49">
        <v>12546</v>
      </c>
      <c r="E84" s="18">
        <v>0.5292</v>
      </c>
      <c r="F84" s="19">
        <f t="shared" si="10"/>
        <v>1.8948604007713591E-2</v>
      </c>
      <c r="G84" s="19">
        <f t="shared" si="7"/>
        <v>1.8781058136117263E-2</v>
      </c>
      <c r="H84" s="14">
        <f t="shared" si="13"/>
        <v>82307.627401414225</v>
      </c>
      <c r="I84" s="14">
        <f t="shared" si="11"/>
        <v>1545.8243352718389</v>
      </c>
      <c r="J84" s="14">
        <f t="shared" si="8"/>
        <v>81579.85330436824</v>
      </c>
      <c r="K84" s="14">
        <f t="shared" si="9"/>
        <v>1164272.6864061633</v>
      </c>
      <c r="L84" s="21">
        <f t="shared" si="12"/>
        <v>14.145380241955055</v>
      </c>
    </row>
    <row r="85" spans="1:12" x14ac:dyDescent="0.2">
      <c r="A85" s="17">
        <v>76</v>
      </c>
      <c r="B85" s="50">
        <v>226</v>
      </c>
      <c r="C85" s="49">
        <v>11750</v>
      </c>
      <c r="D85" s="49">
        <v>11093</v>
      </c>
      <c r="E85" s="18">
        <v>0.51359999999999995</v>
      </c>
      <c r="F85" s="19">
        <f t="shared" si="10"/>
        <v>1.9787243356827036E-2</v>
      </c>
      <c r="G85" s="19">
        <f t="shared" si="7"/>
        <v>1.9598616178133868E-2</v>
      </c>
      <c r="H85" s="14">
        <f t="shared" si="13"/>
        <v>80761.803066142384</v>
      </c>
      <c r="I85" s="14">
        <f t="shared" si="11"/>
        <v>1582.8195801473596</v>
      </c>
      <c r="J85" s="14">
        <f t="shared" si="8"/>
        <v>79991.919622358706</v>
      </c>
      <c r="K85" s="14">
        <f t="shared" si="9"/>
        <v>1082692.8331017951</v>
      </c>
      <c r="L85" s="21">
        <f t="shared" si="12"/>
        <v>13.406001253031587</v>
      </c>
    </row>
    <row r="86" spans="1:12" x14ac:dyDescent="0.2">
      <c r="A86" s="17">
        <v>77</v>
      </c>
      <c r="B86" s="50">
        <v>227</v>
      </c>
      <c r="C86" s="49">
        <v>10634</v>
      </c>
      <c r="D86" s="49">
        <v>11518</v>
      </c>
      <c r="E86" s="18">
        <v>0.49619999999999997</v>
      </c>
      <c r="F86" s="19">
        <f t="shared" si="10"/>
        <v>2.0494763452509931E-2</v>
      </c>
      <c r="G86" s="19">
        <f t="shared" si="7"/>
        <v>2.0285312291846557E-2</v>
      </c>
      <c r="H86" s="14">
        <f t="shared" si="13"/>
        <v>79178.983485995021</v>
      </c>
      <c r="I86" s="14">
        <f t="shared" si="11"/>
        <v>1606.1704069643704</v>
      </c>
      <c r="J86" s="14">
        <f t="shared" si="8"/>
        <v>78369.794834966364</v>
      </c>
      <c r="K86" s="14">
        <f t="shared" si="9"/>
        <v>1002700.9134794364</v>
      </c>
      <c r="L86" s="21">
        <f t="shared" si="12"/>
        <v>12.663725515708238</v>
      </c>
    </row>
    <row r="87" spans="1:12" x14ac:dyDescent="0.2">
      <c r="A87" s="17">
        <v>78</v>
      </c>
      <c r="B87" s="50">
        <v>246</v>
      </c>
      <c r="C87" s="49">
        <v>9967</v>
      </c>
      <c r="D87" s="49">
        <v>10437</v>
      </c>
      <c r="E87" s="18">
        <v>0.51880000000000004</v>
      </c>
      <c r="F87" s="19">
        <f t="shared" si="10"/>
        <v>2.4112919035483238E-2</v>
      </c>
      <c r="G87" s="19">
        <f t="shared" si="7"/>
        <v>2.3836342694207473E-2</v>
      </c>
      <c r="H87" s="14">
        <f t="shared" si="13"/>
        <v>77572.813079030646</v>
      </c>
      <c r="I87" s="14">
        <f t="shared" si="11"/>
        <v>1849.052156305474</v>
      </c>
      <c r="J87" s="14">
        <f t="shared" si="8"/>
        <v>76683.049181416442</v>
      </c>
      <c r="K87" s="14">
        <f t="shared" si="9"/>
        <v>924331.11864447</v>
      </c>
      <c r="L87" s="21">
        <f t="shared" si="12"/>
        <v>11.91565810179873</v>
      </c>
    </row>
    <row r="88" spans="1:12" x14ac:dyDescent="0.2">
      <c r="A88" s="17">
        <v>79</v>
      </c>
      <c r="B88" s="50">
        <v>232</v>
      </c>
      <c r="C88" s="49">
        <v>7572</v>
      </c>
      <c r="D88" s="49">
        <v>9687</v>
      </c>
      <c r="E88" s="18">
        <v>0.47510000000000002</v>
      </c>
      <c r="F88" s="19">
        <f t="shared" si="10"/>
        <v>2.6884524016455184E-2</v>
      </c>
      <c r="G88" s="19">
        <f t="shared" si="7"/>
        <v>2.6510417314191227E-2</v>
      </c>
      <c r="H88" s="14">
        <f t="shared" si="13"/>
        <v>75723.760922725167</v>
      </c>
      <c r="I88" s="14">
        <f t="shared" si="11"/>
        <v>2007.4685026614902</v>
      </c>
      <c r="J88" s="14">
        <f t="shared" si="8"/>
        <v>74670.040705678155</v>
      </c>
      <c r="K88" s="14">
        <f t="shared" si="9"/>
        <v>847648.0694630536</v>
      </c>
      <c r="L88" s="21">
        <f t="shared" si="12"/>
        <v>11.193951002091197</v>
      </c>
    </row>
    <row r="89" spans="1:12" x14ac:dyDescent="0.2">
      <c r="A89" s="17">
        <v>80</v>
      </c>
      <c r="B89" s="50">
        <v>210</v>
      </c>
      <c r="C89" s="49">
        <v>6387</v>
      </c>
      <c r="D89" s="49">
        <v>7348</v>
      </c>
      <c r="E89" s="18">
        <v>0.49340000000000001</v>
      </c>
      <c r="F89" s="19">
        <f t="shared" si="10"/>
        <v>3.0578813250819074E-2</v>
      </c>
      <c r="G89" s="19">
        <f t="shared" si="7"/>
        <v>3.0112336221154175E-2</v>
      </c>
      <c r="H89" s="14">
        <f t="shared" si="13"/>
        <v>73716.292420063677</v>
      </c>
      <c r="I89" s="14">
        <f t="shared" si="11"/>
        <v>2219.7697823298763</v>
      </c>
      <c r="J89" s="14">
        <f t="shared" si="8"/>
        <v>72591.757048335363</v>
      </c>
      <c r="K89" s="14">
        <f t="shared" si="9"/>
        <v>772978.02875737543</v>
      </c>
      <c r="L89" s="21">
        <f t="shared" si="12"/>
        <v>10.48585059531549</v>
      </c>
    </row>
    <row r="90" spans="1:12" x14ac:dyDescent="0.2">
      <c r="A90" s="17">
        <v>81</v>
      </c>
      <c r="B90" s="50">
        <v>247</v>
      </c>
      <c r="C90" s="49">
        <v>7818</v>
      </c>
      <c r="D90" s="49">
        <v>6163</v>
      </c>
      <c r="E90" s="18">
        <v>0.5081</v>
      </c>
      <c r="F90" s="19">
        <f t="shared" si="10"/>
        <v>3.5333667119662397E-2</v>
      </c>
      <c r="G90" s="19">
        <f t="shared" si="7"/>
        <v>3.4730037164092523E-2</v>
      </c>
      <c r="H90" s="14">
        <f t="shared" si="13"/>
        <v>71496.522637733797</v>
      </c>
      <c r="I90" s="14">
        <f t="shared" si="11"/>
        <v>2483.0768883118772</v>
      </c>
      <c r="J90" s="14">
        <f t="shared" si="8"/>
        <v>70275.097116373188</v>
      </c>
      <c r="K90" s="14">
        <f t="shared" si="9"/>
        <v>700386.27170904004</v>
      </c>
      <c r="L90" s="21">
        <f t="shared" si="12"/>
        <v>9.7960886189924494</v>
      </c>
    </row>
    <row r="91" spans="1:12" x14ac:dyDescent="0.2">
      <c r="A91" s="17">
        <v>82</v>
      </c>
      <c r="B91" s="50">
        <v>281</v>
      </c>
      <c r="C91" s="49">
        <v>4314</v>
      </c>
      <c r="D91" s="49">
        <v>7541</v>
      </c>
      <c r="E91" s="18">
        <v>0.47839999999999999</v>
      </c>
      <c r="F91" s="19">
        <f t="shared" si="10"/>
        <v>4.7406157739350488E-2</v>
      </c>
      <c r="G91" s="19">
        <f t="shared" si="7"/>
        <v>4.6262229198032238E-2</v>
      </c>
      <c r="H91" s="14">
        <f t="shared" si="13"/>
        <v>69013.445749421924</v>
      </c>
      <c r="I91" s="14">
        <f t="shared" si="11"/>
        <v>3192.7158450057209</v>
      </c>
      <c r="J91" s="14">
        <f t="shared" si="8"/>
        <v>67348.125164666941</v>
      </c>
      <c r="K91" s="14">
        <f t="shared" si="9"/>
        <v>630111.17459266679</v>
      </c>
      <c r="L91" s="21">
        <f t="shared" si="12"/>
        <v>9.1302668306189414</v>
      </c>
    </row>
    <row r="92" spans="1:12" x14ac:dyDescent="0.2">
      <c r="A92" s="17">
        <v>83</v>
      </c>
      <c r="B92" s="50">
        <v>211</v>
      </c>
      <c r="C92" s="49">
        <v>4664</v>
      </c>
      <c r="D92" s="49">
        <v>4139</v>
      </c>
      <c r="E92" s="18">
        <v>0.51900000000000002</v>
      </c>
      <c r="F92" s="19">
        <f t="shared" si="10"/>
        <v>4.7938202885379984E-2</v>
      </c>
      <c r="G92" s="19">
        <f t="shared" si="7"/>
        <v>4.68577441083049E-2</v>
      </c>
      <c r="H92" s="14">
        <f t="shared" si="13"/>
        <v>65820.729904416206</v>
      </c>
      <c r="I92" s="14">
        <f t="shared" si="11"/>
        <v>3084.2109188829868</v>
      </c>
      <c r="J92" s="14">
        <f t="shared" si="8"/>
        <v>64337.224452433489</v>
      </c>
      <c r="K92" s="14">
        <f t="shared" si="9"/>
        <v>562763.04942799988</v>
      </c>
      <c r="L92" s="21">
        <f t="shared" si="12"/>
        <v>8.5499363231801784</v>
      </c>
    </row>
    <row r="93" spans="1:12" x14ac:dyDescent="0.2">
      <c r="A93" s="17">
        <v>84</v>
      </c>
      <c r="B93" s="50">
        <v>259</v>
      </c>
      <c r="C93" s="49">
        <v>4855</v>
      </c>
      <c r="D93" s="49">
        <v>4419</v>
      </c>
      <c r="E93" s="18">
        <v>0.53420000000000001</v>
      </c>
      <c r="F93" s="19">
        <f t="shared" si="10"/>
        <v>5.5855078714686222E-2</v>
      </c>
      <c r="G93" s="19">
        <f t="shared" si="7"/>
        <v>5.443873017605233E-2</v>
      </c>
      <c r="H93" s="14">
        <f t="shared" si="13"/>
        <v>62736.518985533221</v>
      </c>
      <c r="I93" s="14">
        <f t="shared" si="11"/>
        <v>3415.2964292382271</v>
      </c>
      <c r="J93" s="14">
        <f t="shared" si="8"/>
        <v>61145.673908794059</v>
      </c>
      <c r="K93" s="14">
        <f t="shared" si="9"/>
        <v>498425.82497556636</v>
      </c>
      <c r="L93" s="21">
        <f t="shared" si="12"/>
        <v>7.9447478603411401</v>
      </c>
    </row>
    <row r="94" spans="1:12" x14ac:dyDescent="0.2">
      <c r="A94" s="17">
        <v>85</v>
      </c>
      <c r="B94" s="50">
        <v>305</v>
      </c>
      <c r="C94" s="49">
        <v>4622</v>
      </c>
      <c r="D94" s="49">
        <v>4571</v>
      </c>
      <c r="E94" s="18">
        <v>0.49630000000000002</v>
      </c>
      <c r="F94" s="19">
        <f t="shared" si="10"/>
        <v>6.6354835200696183E-2</v>
      </c>
      <c r="G94" s="19">
        <f t="shared" si="7"/>
        <v>6.4208789299068439E-2</v>
      </c>
      <c r="H94" s="14">
        <f t="shared" si="13"/>
        <v>59321.222556294997</v>
      </c>
      <c r="I94" s="14">
        <f t="shared" si="11"/>
        <v>3808.9438800802914</v>
      </c>
      <c r="J94" s="14">
        <f t="shared" si="8"/>
        <v>57402.657523898553</v>
      </c>
      <c r="K94" s="14">
        <f t="shared" si="9"/>
        <v>437280.15106677229</v>
      </c>
      <c r="L94" s="21">
        <f t="shared" si="12"/>
        <v>7.3713947930152592</v>
      </c>
    </row>
    <row r="95" spans="1:12" x14ac:dyDescent="0.2">
      <c r="A95" s="17">
        <v>86</v>
      </c>
      <c r="B95" s="50">
        <v>295</v>
      </c>
      <c r="C95" s="49">
        <v>3933</v>
      </c>
      <c r="D95" s="49">
        <v>4333</v>
      </c>
      <c r="E95" s="18">
        <v>0.48070000000000002</v>
      </c>
      <c r="F95" s="19">
        <f t="shared" si="10"/>
        <v>7.1376723929349142E-2</v>
      </c>
      <c r="G95" s="19">
        <f t="shared" si="7"/>
        <v>6.8825637479969115E-2</v>
      </c>
      <c r="H95" s="14">
        <f t="shared" si="13"/>
        <v>55512.278676214708</v>
      </c>
      <c r="I95" s="14">
        <f t="shared" si="11"/>
        <v>3820.6679678561732</v>
      </c>
      <c r="J95" s="14">
        <f t="shared" si="8"/>
        <v>53528.205800506999</v>
      </c>
      <c r="K95" s="14">
        <f t="shared" si="9"/>
        <v>379877.49354287371</v>
      </c>
      <c r="L95" s="21">
        <f t="shared" si="12"/>
        <v>6.8431255679230381</v>
      </c>
    </row>
    <row r="96" spans="1:12" x14ac:dyDescent="0.2">
      <c r="A96" s="17">
        <v>87</v>
      </c>
      <c r="B96" s="50">
        <v>299</v>
      </c>
      <c r="C96" s="49">
        <v>3276</v>
      </c>
      <c r="D96" s="49">
        <v>3623</v>
      </c>
      <c r="E96" s="18">
        <v>0.49130000000000001</v>
      </c>
      <c r="F96" s="19">
        <f t="shared" si="10"/>
        <v>8.667922887374982E-2</v>
      </c>
      <c r="G96" s="19">
        <f t="shared" si="7"/>
        <v>8.3018628408424888E-2</v>
      </c>
      <c r="H96" s="14">
        <f t="shared" si="13"/>
        <v>51691.610708358538</v>
      </c>
      <c r="I96" s="14">
        <f t="shared" si="11"/>
        <v>4291.3666212301741</v>
      </c>
      <c r="J96" s="14">
        <f t="shared" si="8"/>
        <v>49508.592508138747</v>
      </c>
      <c r="K96" s="14">
        <f t="shared" si="9"/>
        <v>326349.28774236672</v>
      </c>
      <c r="L96" s="21">
        <f t="shared" si="12"/>
        <v>6.3133897990452059</v>
      </c>
    </row>
    <row r="97" spans="1:12" x14ac:dyDescent="0.2">
      <c r="A97" s="17">
        <v>88</v>
      </c>
      <c r="B97" s="50">
        <v>286</v>
      </c>
      <c r="C97" s="49">
        <v>3000</v>
      </c>
      <c r="D97" s="49">
        <v>2973</v>
      </c>
      <c r="E97" s="18">
        <v>0.51429999999999998</v>
      </c>
      <c r="F97" s="19">
        <f t="shared" si="10"/>
        <v>9.5764272559852676E-2</v>
      </c>
      <c r="G97" s="19">
        <f t="shared" si="7"/>
        <v>9.1507988295424406E-2</v>
      </c>
      <c r="H97" s="14">
        <f t="shared" si="13"/>
        <v>47400.244087128362</v>
      </c>
      <c r="I97" s="14">
        <f t="shared" si="11"/>
        <v>4337.5009811252021</v>
      </c>
      <c r="J97" s="14">
        <f t="shared" si="8"/>
        <v>45293.51986059585</v>
      </c>
      <c r="K97" s="14">
        <f t="shared" si="9"/>
        <v>276840.69523422798</v>
      </c>
      <c r="L97" s="21">
        <f t="shared" si="12"/>
        <v>5.840490920792635</v>
      </c>
    </row>
    <row r="98" spans="1:12" x14ac:dyDescent="0.2">
      <c r="A98" s="17">
        <v>89</v>
      </c>
      <c r="B98" s="50">
        <v>296</v>
      </c>
      <c r="C98" s="49">
        <v>2622</v>
      </c>
      <c r="D98" s="49">
        <v>2672</v>
      </c>
      <c r="E98" s="18">
        <v>0.47560000000000002</v>
      </c>
      <c r="F98" s="19">
        <f t="shared" si="10"/>
        <v>0.1118247072157159</v>
      </c>
      <c r="G98" s="19">
        <f t="shared" si="7"/>
        <v>0.1056304453208282</v>
      </c>
      <c r="H98" s="14">
        <f t="shared" si="13"/>
        <v>43062.743106003159</v>
      </c>
      <c r="I98" s="14">
        <f t="shared" si="11"/>
        <v>4548.7367310235386</v>
      </c>
      <c r="J98" s="14">
        <f t="shared" si="8"/>
        <v>40677.385564254422</v>
      </c>
      <c r="K98" s="14">
        <f>K99+J98</f>
        <v>231547.17537363211</v>
      </c>
      <c r="L98" s="21">
        <f t="shared" si="12"/>
        <v>5.3769722658785595</v>
      </c>
    </row>
    <row r="99" spans="1:12" x14ac:dyDescent="0.2">
      <c r="A99" s="17">
        <v>90</v>
      </c>
      <c r="B99" s="50">
        <v>271</v>
      </c>
      <c r="C99" s="49">
        <v>2105</v>
      </c>
      <c r="D99" s="49">
        <v>2318</v>
      </c>
      <c r="E99" s="18">
        <v>0.48139999999999999</v>
      </c>
      <c r="F99" s="23">
        <f t="shared" si="10"/>
        <v>0.12254126158715804</v>
      </c>
      <c r="G99" s="23">
        <f t="shared" si="7"/>
        <v>0.11521909953425125</v>
      </c>
      <c r="H99" s="24">
        <f t="shared" si="13"/>
        <v>38514.006374979625</v>
      </c>
      <c r="I99" s="24">
        <f t="shared" si="11"/>
        <v>4437.5491339815644</v>
      </c>
      <c r="J99" s="24">
        <f t="shared" si="8"/>
        <v>36212.693394096787</v>
      </c>
      <c r="K99" s="24">
        <f t="shared" ref="K99:K108" si="14">K100+J99</f>
        <v>190869.78980937769</v>
      </c>
      <c r="L99" s="25">
        <f t="shared" si="12"/>
        <v>4.9558539288546992</v>
      </c>
    </row>
    <row r="100" spans="1:12" x14ac:dyDescent="0.2">
      <c r="A100" s="17">
        <v>91</v>
      </c>
      <c r="B100" s="50">
        <v>258</v>
      </c>
      <c r="C100" s="49">
        <v>1701</v>
      </c>
      <c r="D100" s="49">
        <v>1839</v>
      </c>
      <c r="E100" s="18">
        <v>0.4713</v>
      </c>
      <c r="F100" s="23">
        <f t="shared" si="10"/>
        <v>0.14576271186440679</v>
      </c>
      <c r="G100" s="23">
        <f t="shared" si="7"/>
        <v>0.13533328654368543</v>
      </c>
      <c r="H100" s="24">
        <f t="shared" si="13"/>
        <v>34076.457240998061</v>
      </c>
      <c r="I100" s="24">
        <f t="shared" si="11"/>
        <v>4611.6789521896344</v>
      </c>
      <c r="J100" s="24">
        <f t="shared" si="8"/>
        <v>31638.262578975402</v>
      </c>
      <c r="K100" s="24">
        <f t="shared" si="14"/>
        <v>154657.09641528092</v>
      </c>
      <c r="L100" s="25">
        <f t="shared" si="12"/>
        <v>4.5385321402839347</v>
      </c>
    </row>
    <row r="101" spans="1:12" x14ac:dyDescent="0.2">
      <c r="A101" s="17">
        <v>92</v>
      </c>
      <c r="B101" s="50">
        <v>253</v>
      </c>
      <c r="C101" s="49">
        <v>1424</v>
      </c>
      <c r="D101" s="49">
        <v>1473</v>
      </c>
      <c r="E101" s="18">
        <v>0.51629999999999998</v>
      </c>
      <c r="F101" s="23">
        <f t="shared" si="10"/>
        <v>0.17466344494304453</v>
      </c>
      <c r="G101" s="23">
        <f t="shared" si="7"/>
        <v>0.16105662311623431</v>
      </c>
      <c r="H101" s="24">
        <f t="shared" si="13"/>
        <v>29464.778288808426</v>
      </c>
      <c r="I101" s="24">
        <f t="shared" si="11"/>
        <v>4745.497692064022</v>
      </c>
      <c r="J101" s="24">
        <f t="shared" si="8"/>
        <v>27169.381055157057</v>
      </c>
      <c r="K101" s="24">
        <f t="shared" si="14"/>
        <v>123018.83383630551</v>
      </c>
      <c r="L101" s="25">
        <f t="shared" si="12"/>
        <v>4.1751148652977177</v>
      </c>
    </row>
    <row r="102" spans="1:12" x14ac:dyDescent="0.2">
      <c r="A102" s="17">
        <v>93</v>
      </c>
      <c r="B102" s="50">
        <v>217</v>
      </c>
      <c r="C102" s="49">
        <v>1150</v>
      </c>
      <c r="D102" s="49">
        <v>1185</v>
      </c>
      <c r="E102" s="18">
        <v>0.51570000000000005</v>
      </c>
      <c r="F102" s="23">
        <f t="shared" si="10"/>
        <v>0.18586723768736615</v>
      </c>
      <c r="G102" s="23">
        <f t="shared" si="7"/>
        <v>0.17051797624865325</v>
      </c>
      <c r="H102" s="24">
        <f t="shared" si="13"/>
        <v>24719.280596744404</v>
      </c>
      <c r="I102" s="24">
        <f t="shared" si="11"/>
        <v>4215.0817016794572</v>
      </c>
      <c r="J102" s="24">
        <f t="shared" si="8"/>
        <v>22677.916528621041</v>
      </c>
      <c r="K102" s="24">
        <f t="shared" si="14"/>
        <v>95849.452781148459</v>
      </c>
      <c r="L102" s="25">
        <f t="shared" si="12"/>
        <v>3.8775178915915576</v>
      </c>
    </row>
    <row r="103" spans="1:12" x14ac:dyDescent="0.2">
      <c r="A103" s="17">
        <v>94</v>
      </c>
      <c r="B103" s="50">
        <v>200</v>
      </c>
      <c r="C103" s="49">
        <v>871</v>
      </c>
      <c r="D103" s="49">
        <v>933</v>
      </c>
      <c r="E103" s="18">
        <v>0.49680000000000002</v>
      </c>
      <c r="F103" s="23">
        <f t="shared" si="10"/>
        <v>0.22172949002217296</v>
      </c>
      <c r="G103" s="23">
        <f t="shared" si="7"/>
        <v>0.1994733902497407</v>
      </c>
      <c r="H103" s="24">
        <f t="shared" si="13"/>
        <v>20504.198895064947</v>
      </c>
      <c r="I103" s="24">
        <f t="shared" si="11"/>
        <v>4090.0420679535923</v>
      </c>
      <c r="J103" s="24">
        <f t="shared" si="8"/>
        <v>18446.089726470698</v>
      </c>
      <c r="K103" s="24">
        <f t="shared" si="14"/>
        <v>73171.53625252741</v>
      </c>
      <c r="L103" s="25">
        <f t="shared" si="12"/>
        <v>3.5686122938525875</v>
      </c>
    </row>
    <row r="104" spans="1:12" x14ac:dyDescent="0.2">
      <c r="A104" s="17">
        <v>95</v>
      </c>
      <c r="B104" s="50">
        <v>161</v>
      </c>
      <c r="C104" s="49">
        <v>632</v>
      </c>
      <c r="D104" s="49">
        <v>681</v>
      </c>
      <c r="E104" s="18">
        <v>0.44729999999999998</v>
      </c>
      <c r="F104" s="23">
        <f t="shared" si="10"/>
        <v>0.24523990860624523</v>
      </c>
      <c r="G104" s="23">
        <f t="shared" si="7"/>
        <v>0.21596687363268488</v>
      </c>
      <c r="H104" s="24">
        <f t="shared" si="13"/>
        <v>16414.156827111354</v>
      </c>
      <c r="I104" s="24">
        <f t="shared" si="11"/>
        <v>3544.9141332678296</v>
      </c>
      <c r="J104" s="24">
        <f t="shared" si="8"/>
        <v>14454.882785654223</v>
      </c>
      <c r="K104" s="24">
        <f t="shared" si="14"/>
        <v>54725.446526056709</v>
      </c>
      <c r="L104" s="25">
        <f t="shared" si="12"/>
        <v>3.3340394576751202</v>
      </c>
    </row>
    <row r="105" spans="1:12" x14ac:dyDescent="0.2">
      <c r="A105" s="17">
        <v>96</v>
      </c>
      <c r="B105" s="50">
        <v>125</v>
      </c>
      <c r="C105" s="49">
        <v>463</v>
      </c>
      <c r="D105" s="49">
        <v>504</v>
      </c>
      <c r="E105" s="18">
        <v>0.48670000000000002</v>
      </c>
      <c r="F105" s="23">
        <f t="shared" si="10"/>
        <v>0.25853154084798347</v>
      </c>
      <c r="G105" s="23">
        <f t="shared" si="7"/>
        <v>0.22824275899847077</v>
      </c>
      <c r="H105" s="24">
        <f t="shared" si="13"/>
        <v>12869.242693843524</v>
      </c>
      <c r="I105" s="24">
        <f t="shared" si="11"/>
        <v>2937.311458663758</v>
      </c>
      <c r="J105" s="24">
        <f t="shared" si="8"/>
        <v>11361.520722111416</v>
      </c>
      <c r="K105" s="24">
        <f t="shared" si="14"/>
        <v>40270.563740402489</v>
      </c>
      <c r="L105" s="25">
        <f t="shared" si="12"/>
        <v>3.1292100629718793</v>
      </c>
    </row>
    <row r="106" spans="1:12" x14ac:dyDescent="0.2">
      <c r="A106" s="17">
        <v>97</v>
      </c>
      <c r="B106" s="50">
        <v>112</v>
      </c>
      <c r="C106" s="49">
        <v>363</v>
      </c>
      <c r="D106" s="49">
        <v>341</v>
      </c>
      <c r="E106" s="18">
        <v>0.47070000000000001</v>
      </c>
      <c r="F106" s="23">
        <f t="shared" si="10"/>
        <v>0.31818181818181818</v>
      </c>
      <c r="G106" s="23">
        <f t="shared" si="7"/>
        <v>0.27231950079945222</v>
      </c>
      <c r="H106" s="24">
        <f t="shared" si="13"/>
        <v>9931.9312351797653</v>
      </c>
      <c r="I106" s="24">
        <f t="shared" si="11"/>
        <v>2704.6585559386403</v>
      </c>
      <c r="J106" s="24">
        <f t="shared" si="8"/>
        <v>8500.3554615214434</v>
      </c>
      <c r="K106" s="24">
        <f t="shared" si="14"/>
        <v>28909.043018291071</v>
      </c>
      <c r="L106" s="25">
        <f t="shared" si="12"/>
        <v>2.9107171942444308</v>
      </c>
    </row>
    <row r="107" spans="1:12" x14ac:dyDescent="0.2">
      <c r="A107" s="17">
        <v>98</v>
      </c>
      <c r="B107" s="50">
        <v>82</v>
      </c>
      <c r="C107" s="49">
        <v>247</v>
      </c>
      <c r="D107" s="49">
        <v>265</v>
      </c>
      <c r="E107" s="18">
        <v>0.46729999999999999</v>
      </c>
      <c r="F107" s="23">
        <f t="shared" si="10"/>
        <v>0.3203125</v>
      </c>
      <c r="G107" s="23">
        <f t="shared" si="7"/>
        <v>0.27362392193843194</v>
      </c>
      <c r="H107" s="24">
        <f t="shared" si="13"/>
        <v>7227.2726792411249</v>
      </c>
      <c r="I107" s="24">
        <f t="shared" si="11"/>
        <v>1977.5546954124354</v>
      </c>
      <c r="J107" s="24">
        <f t="shared" si="8"/>
        <v>6173.8292929949203</v>
      </c>
      <c r="K107" s="24">
        <f t="shared" si="14"/>
        <v>20408.687556769626</v>
      </c>
      <c r="L107" s="25">
        <f t="shared" si="12"/>
        <v>2.8238435800809678</v>
      </c>
    </row>
    <row r="108" spans="1:12" x14ac:dyDescent="0.2">
      <c r="A108" s="17">
        <v>99</v>
      </c>
      <c r="B108" s="50">
        <v>48</v>
      </c>
      <c r="C108" s="49">
        <v>182</v>
      </c>
      <c r="D108" s="49">
        <v>179</v>
      </c>
      <c r="E108" s="18">
        <v>0.44969999999999999</v>
      </c>
      <c r="F108" s="23">
        <f t="shared" si="10"/>
        <v>0.26592797783933519</v>
      </c>
      <c r="G108" s="23">
        <f t="shared" si="7"/>
        <v>0.23197998785971399</v>
      </c>
      <c r="H108" s="24">
        <f t="shared" si="13"/>
        <v>5249.7179838286893</v>
      </c>
      <c r="I108" s="24">
        <f t="shared" si="11"/>
        <v>1217.8295141555016</v>
      </c>
      <c r="J108" s="24">
        <f t="shared" si="8"/>
        <v>4579.5464021889165</v>
      </c>
      <c r="K108" s="24">
        <f t="shared" si="14"/>
        <v>14234.858263774708</v>
      </c>
      <c r="L108" s="25">
        <f t="shared" si="12"/>
        <v>2.7115472312272737</v>
      </c>
    </row>
    <row r="109" spans="1:12" x14ac:dyDescent="0.2">
      <c r="A109" s="17" t="s">
        <v>23</v>
      </c>
      <c r="B109" s="50">
        <v>114</v>
      </c>
      <c r="C109" s="49">
        <v>260</v>
      </c>
      <c r="D109" s="49">
        <v>286</v>
      </c>
      <c r="E109" s="18"/>
      <c r="F109" s="23">
        <f>B109/((C109+D109)/2)</f>
        <v>0.4175824175824176</v>
      </c>
      <c r="G109" s="23">
        <v>1</v>
      </c>
      <c r="H109" s="24">
        <f>H108-I108</f>
        <v>4031.8884696731875</v>
      </c>
      <c r="I109" s="24">
        <f>H109*G109</f>
        <v>4031.8884696731875</v>
      </c>
      <c r="J109" s="24">
        <f>H109/F109</f>
        <v>9655.3118615857911</v>
      </c>
      <c r="K109" s="24">
        <f>J109</f>
        <v>9655.3118615857911</v>
      </c>
      <c r="L109" s="25">
        <f>K109/H109</f>
        <v>2.3947368421052633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9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9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9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9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9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9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9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9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9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9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9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9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8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60" t="s">
        <v>0</v>
      </c>
      <c r="B6" s="61" t="s">
        <v>37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63"/>
      <c r="B7" s="64"/>
      <c r="C7" s="65">
        <v>44197</v>
      </c>
      <c r="D7" s="65">
        <v>44562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50">
        <v>24</v>
      </c>
      <c r="C9" s="49">
        <v>10279</v>
      </c>
      <c r="D9" s="49">
        <v>9381</v>
      </c>
      <c r="E9" s="18">
        <v>0.13650000000000001</v>
      </c>
      <c r="F9" s="19">
        <f>B9/((C9+D9)/2)</f>
        <v>2.4415055951169887E-3</v>
      </c>
      <c r="G9" s="19">
        <f t="shared" ref="G9:G72" si="0">F9/((1+(1-E9)*F9))</f>
        <v>2.4363691440344895E-3</v>
      </c>
      <c r="H9" s="14">
        <v>100000</v>
      </c>
      <c r="I9" s="14">
        <f>H9*G9</f>
        <v>243.63691440344894</v>
      </c>
      <c r="J9" s="14">
        <f t="shared" ref="J9:J72" si="1">H10+I9*E9</f>
        <v>99789.619524412614</v>
      </c>
      <c r="K9" s="14">
        <f t="shared" ref="K9:K72" si="2">K10+J9</f>
        <v>8458712.1431480255</v>
      </c>
      <c r="L9" s="20">
        <f>K9/H9</f>
        <v>84.587121431480256</v>
      </c>
    </row>
    <row r="10" spans="1:13" x14ac:dyDescent="0.2">
      <c r="A10" s="17">
        <v>1</v>
      </c>
      <c r="B10" s="50">
        <v>1</v>
      </c>
      <c r="C10" s="49">
        <v>11314</v>
      </c>
      <c r="D10" s="49">
        <v>10514</v>
      </c>
      <c r="E10" s="18">
        <v>0.35110000000000002</v>
      </c>
      <c r="F10" s="19">
        <f t="shared" ref="F10:F73" si="3">B10/((C10+D10)/2)</f>
        <v>9.1625435220817303E-5</v>
      </c>
      <c r="G10" s="19">
        <f t="shared" si="0"/>
        <v>9.1619987886188453E-5</v>
      </c>
      <c r="H10" s="14">
        <f>H9-I9</f>
        <v>99756.363085596546</v>
      </c>
      <c r="I10" s="14">
        <f t="shared" ref="I10:I73" si="4">H10*G10</f>
        <v>9.1396767774725731</v>
      </c>
      <c r="J10" s="14">
        <f t="shared" si="1"/>
        <v>99750.43234933565</v>
      </c>
      <c r="K10" s="14">
        <f t="shared" si="2"/>
        <v>8358922.5236236136</v>
      </c>
      <c r="L10" s="21">
        <f t="shared" ref="L10:L73" si="5">K10/H10</f>
        <v>83.793376834029019</v>
      </c>
    </row>
    <row r="11" spans="1:13" x14ac:dyDescent="0.2">
      <c r="A11" s="17">
        <v>2</v>
      </c>
      <c r="B11" s="50">
        <v>1</v>
      </c>
      <c r="C11" s="49">
        <v>11871</v>
      </c>
      <c r="D11" s="49">
        <v>11089</v>
      </c>
      <c r="E11" s="18">
        <v>0</v>
      </c>
      <c r="F11" s="19">
        <f t="shared" si="3"/>
        <v>8.710801393728223E-5</v>
      </c>
      <c r="G11" s="19">
        <f t="shared" si="0"/>
        <v>8.7100426792091282E-5</v>
      </c>
      <c r="H11" s="14">
        <f t="shared" ref="H11:H74" si="6">H10-I10</f>
        <v>99747.223408819074</v>
      </c>
      <c r="I11" s="14">
        <f t="shared" si="4"/>
        <v>8.6880257302342194</v>
      </c>
      <c r="J11" s="14">
        <f t="shared" si="1"/>
        <v>99738.535383088834</v>
      </c>
      <c r="K11" s="14">
        <f t="shared" si="2"/>
        <v>8259172.0912742782</v>
      </c>
      <c r="L11" s="21">
        <f t="shared" si="5"/>
        <v>82.801022514918941</v>
      </c>
    </row>
    <row r="12" spans="1:13" x14ac:dyDescent="0.2">
      <c r="A12" s="17">
        <v>3</v>
      </c>
      <c r="B12" s="50">
        <v>0</v>
      </c>
      <c r="C12" s="49">
        <v>12850</v>
      </c>
      <c r="D12" s="49">
        <v>11802</v>
      </c>
      <c r="E12" s="18">
        <v>0.43169999999999997</v>
      </c>
      <c r="F12" s="19">
        <f t="shared" si="3"/>
        <v>0</v>
      </c>
      <c r="G12" s="19">
        <f t="shared" si="0"/>
        <v>0</v>
      </c>
      <c r="H12" s="14">
        <f t="shared" si="6"/>
        <v>99738.535383088834</v>
      </c>
      <c r="I12" s="14">
        <f t="shared" si="4"/>
        <v>0</v>
      </c>
      <c r="J12" s="14">
        <f t="shared" si="1"/>
        <v>99738.535383088834</v>
      </c>
      <c r="K12" s="14">
        <f t="shared" si="2"/>
        <v>8159433.5558911897</v>
      </c>
      <c r="L12" s="21">
        <f t="shared" si="5"/>
        <v>81.808235147542206</v>
      </c>
    </row>
    <row r="13" spans="1:13" x14ac:dyDescent="0.2">
      <c r="A13" s="17">
        <v>4</v>
      </c>
      <c r="B13" s="50">
        <v>0</v>
      </c>
      <c r="C13" s="49">
        <v>13831</v>
      </c>
      <c r="D13" s="49">
        <v>12891</v>
      </c>
      <c r="E13" s="18">
        <v>0.17760000000000001</v>
      </c>
      <c r="F13" s="19">
        <f t="shared" si="3"/>
        <v>0</v>
      </c>
      <c r="G13" s="19">
        <f t="shared" si="0"/>
        <v>0</v>
      </c>
      <c r="H13" s="14">
        <f t="shared" si="6"/>
        <v>99738.535383088834</v>
      </c>
      <c r="I13" s="14">
        <f t="shared" si="4"/>
        <v>0</v>
      </c>
      <c r="J13" s="14">
        <f t="shared" si="1"/>
        <v>99738.535383088834</v>
      </c>
      <c r="K13" s="14">
        <f t="shared" si="2"/>
        <v>8059695.0205081012</v>
      </c>
      <c r="L13" s="21">
        <f t="shared" si="5"/>
        <v>80.808235147542206</v>
      </c>
    </row>
    <row r="14" spans="1:13" x14ac:dyDescent="0.2">
      <c r="A14" s="17">
        <v>5</v>
      </c>
      <c r="B14" s="50">
        <v>2</v>
      </c>
      <c r="C14" s="49">
        <v>14324</v>
      </c>
      <c r="D14" s="49">
        <v>13731</v>
      </c>
      <c r="E14" s="18">
        <v>0.77049999999999996</v>
      </c>
      <c r="F14" s="19">
        <f t="shared" si="3"/>
        <v>1.4257708073427196E-4</v>
      </c>
      <c r="G14" s="19">
        <f t="shared" si="0"/>
        <v>1.4257241555952653E-4</v>
      </c>
      <c r="H14" s="14">
        <f t="shared" si="6"/>
        <v>99738.535383088834</v>
      </c>
      <c r="I14" s="14">
        <f t="shared" si="4"/>
        <v>14.219963913936281</v>
      </c>
      <c r="J14" s="14">
        <f t="shared" si="1"/>
        <v>99735.271901370579</v>
      </c>
      <c r="K14" s="14">
        <f t="shared" si="2"/>
        <v>7959956.4851250127</v>
      </c>
      <c r="L14" s="21">
        <f t="shared" si="5"/>
        <v>79.808235147542206</v>
      </c>
    </row>
    <row r="15" spans="1:13" x14ac:dyDescent="0.2">
      <c r="A15" s="17">
        <v>6</v>
      </c>
      <c r="B15" s="50">
        <v>1</v>
      </c>
      <c r="C15" s="49">
        <v>14257</v>
      </c>
      <c r="D15" s="49">
        <v>14150</v>
      </c>
      <c r="E15" s="18">
        <v>0.3306</v>
      </c>
      <c r="F15" s="19">
        <f t="shared" si="3"/>
        <v>7.0405181821382048E-5</v>
      </c>
      <c r="G15" s="19">
        <f t="shared" si="0"/>
        <v>7.040186383583963E-5</v>
      </c>
      <c r="H15" s="14">
        <f t="shared" si="6"/>
        <v>99724.315419174891</v>
      </c>
      <c r="I15" s="14">
        <f t="shared" si="4"/>
        <v>7.0207776752630728</v>
      </c>
      <c r="J15" s="14">
        <f t="shared" si="1"/>
        <v>99719.615710599071</v>
      </c>
      <c r="K15" s="14">
        <f t="shared" si="2"/>
        <v>7860221.2132236417</v>
      </c>
      <c r="L15" s="21">
        <f t="shared" si="5"/>
        <v>78.819505355183281</v>
      </c>
    </row>
    <row r="16" spans="1:13" x14ac:dyDescent="0.2">
      <c r="A16" s="17">
        <v>7</v>
      </c>
      <c r="B16" s="50">
        <v>2</v>
      </c>
      <c r="C16" s="49">
        <v>14138</v>
      </c>
      <c r="D16" s="49">
        <v>14247</v>
      </c>
      <c r="E16" s="18">
        <v>0.68579999999999997</v>
      </c>
      <c r="F16" s="19">
        <f t="shared" si="3"/>
        <v>1.4091949973577594E-4</v>
      </c>
      <c r="G16" s="19">
        <f t="shared" si="0"/>
        <v>1.4091326053247008E-4</v>
      </c>
      <c r="H16" s="14">
        <f t="shared" si="6"/>
        <v>99717.294641499626</v>
      </c>
      <c r="I16" s="14">
        <f t="shared" si="4"/>
        <v>14.05148911941072</v>
      </c>
      <c r="J16" s="14">
        <f t="shared" si="1"/>
        <v>99712.879663618296</v>
      </c>
      <c r="K16" s="14">
        <f t="shared" si="2"/>
        <v>7760501.5975130424</v>
      </c>
      <c r="L16" s="21">
        <f t="shared" si="5"/>
        <v>77.825031509462278</v>
      </c>
    </row>
    <row r="17" spans="1:12" x14ac:dyDescent="0.2">
      <c r="A17" s="17">
        <v>8</v>
      </c>
      <c r="B17" s="50">
        <v>1</v>
      </c>
      <c r="C17" s="49">
        <v>14903</v>
      </c>
      <c r="D17" s="49">
        <v>14140</v>
      </c>
      <c r="E17" s="18">
        <v>0</v>
      </c>
      <c r="F17" s="19">
        <f t="shared" si="3"/>
        <v>6.886340942740075E-5</v>
      </c>
      <c r="G17" s="19">
        <f t="shared" si="0"/>
        <v>6.8858667584782224E-5</v>
      </c>
      <c r="H17" s="14">
        <f t="shared" si="6"/>
        <v>99703.243152380208</v>
      </c>
      <c r="I17" s="14">
        <f t="shared" si="4"/>
        <v>6.8654324773544637</v>
      </c>
      <c r="J17" s="14">
        <f t="shared" si="1"/>
        <v>99696.377719902855</v>
      </c>
      <c r="K17" s="14">
        <f t="shared" si="2"/>
        <v>7660788.7178494241</v>
      </c>
      <c r="L17" s="21">
        <f t="shared" si="5"/>
        <v>76.835902982023896</v>
      </c>
    </row>
    <row r="18" spans="1:12" x14ac:dyDescent="0.2">
      <c r="A18" s="17">
        <v>9</v>
      </c>
      <c r="B18" s="50">
        <v>0</v>
      </c>
      <c r="C18" s="49">
        <v>15419</v>
      </c>
      <c r="D18" s="49">
        <v>14869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99696.377719902855</v>
      </c>
      <c r="I18" s="14">
        <f t="shared" si="4"/>
        <v>0</v>
      </c>
      <c r="J18" s="14">
        <f t="shared" si="1"/>
        <v>99696.377719902855</v>
      </c>
      <c r="K18" s="14">
        <f t="shared" si="2"/>
        <v>7561092.3401295217</v>
      </c>
      <c r="L18" s="21">
        <f t="shared" si="5"/>
        <v>75.84119416426968</v>
      </c>
    </row>
    <row r="19" spans="1:12" x14ac:dyDescent="0.2">
      <c r="A19" s="17">
        <v>10</v>
      </c>
      <c r="B19" s="50">
        <v>0</v>
      </c>
      <c r="C19" s="49">
        <v>15824</v>
      </c>
      <c r="D19" s="49">
        <v>15413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99696.377719902855</v>
      </c>
      <c r="I19" s="14">
        <f t="shared" si="4"/>
        <v>0</v>
      </c>
      <c r="J19" s="14">
        <f t="shared" si="1"/>
        <v>99696.377719902855</v>
      </c>
      <c r="K19" s="14">
        <f t="shared" si="2"/>
        <v>7461395.9624096192</v>
      </c>
      <c r="L19" s="21">
        <f t="shared" si="5"/>
        <v>74.84119416426968</v>
      </c>
    </row>
    <row r="20" spans="1:12" x14ac:dyDescent="0.2">
      <c r="A20" s="17">
        <v>11</v>
      </c>
      <c r="B20" s="50">
        <v>0</v>
      </c>
      <c r="C20" s="49">
        <v>15745</v>
      </c>
      <c r="D20" s="49">
        <v>15731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99696.377719902855</v>
      </c>
      <c r="I20" s="14">
        <f t="shared" si="4"/>
        <v>0</v>
      </c>
      <c r="J20" s="14">
        <f t="shared" si="1"/>
        <v>99696.377719902855</v>
      </c>
      <c r="K20" s="14">
        <f t="shared" si="2"/>
        <v>7361699.5846897168</v>
      </c>
      <c r="L20" s="21">
        <f t="shared" si="5"/>
        <v>73.84119416426968</v>
      </c>
    </row>
    <row r="21" spans="1:12" x14ac:dyDescent="0.2">
      <c r="A21" s="17">
        <v>12</v>
      </c>
      <c r="B21" s="50">
        <v>2</v>
      </c>
      <c r="C21" s="49">
        <v>16231</v>
      </c>
      <c r="D21" s="49">
        <v>15708</v>
      </c>
      <c r="E21" s="18">
        <v>6.1499999999999999E-2</v>
      </c>
      <c r="F21" s="19">
        <f t="shared" si="3"/>
        <v>1.2523873634115031E-4</v>
      </c>
      <c r="G21" s="19">
        <f t="shared" si="0"/>
        <v>1.2522401794159638E-4</v>
      </c>
      <c r="H21" s="14">
        <f t="shared" si="6"/>
        <v>99696.377719902855</v>
      </c>
      <c r="I21" s="14">
        <f t="shared" si="4"/>
        <v>12.484380992309283</v>
      </c>
      <c r="J21" s="14">
        <f t="shared" si="1"/>
        <v>99684.661128341584</v>
      </c>
      <c r="K21" s="14">
        <f t="shared" si="2"/>
        <v>7262003.2069698144</v>
      </c>
      <c r="L21" s="21">
        <f t="shared" si="5"/>
        <v>72.841194164269695</v>
      </c>
    </row>
    <row r="22" spans="1:12" x14ac:dyDescent="0.2">
      <c r="A22" s="17">
        <v>13</v>
      </c>
      <c r="B22" s="50">
        <v>1</v>
      </c>
      <c r="C22" s="49">
        <v>15269</v>
      </c>
      <c r="D22" s="49">
        <v>16212</v>
      </c>
      <c r="E22" s="18">
        <v>0.33329999999999999</v>
      </c>
      <c r="F22" s="19">
        <f t="shared" si="3"/>
        <v>6.3530383405863857E-5</v>
      </c>
      <c r="G22" s="19">
        <f t="shared" si="0"/>
        <v>6.3527692645552123E-5</v>
      </c>
      <c r="H22" s="14">
        <f t="shared" si="6"/>
        <v>99683.893338910551</v>
      </c>
      <c r="I22" s="14">
        <f t="shared" si="4"/>
        <v>6.3326877377463102</v>
      </c>
      <c r="J22" s="14">
        <f t="shared" si="1"/>
        <v>99679.671335995808</v>
      </c>
      <c r="K22" s="14">
        <f t="shared" si="2"/>
        <v>7162318.5458414732</v>
      </c>
      <c r="L22" s="21">
        <f t="shared" si="5"/>
        <v>71.850309071402791</v>
      </c>
    </row>
    <row r="23" spans="1:12" x14ac:dyDescent="0.2">
      <c r="A23" s="17">
        <v>14</v>
      </c>
      <c r="B23" s="50">
        <v>1</v>
      </c>
      <c r="C23" s="49">
        <v>14893</v>
      </c>
      <c r="D23" s="49">
        <v>15211</v>
      </c>
      <c r="E23" s="18">
        <v>0.377</v>
      </c>
      <c r="F23" s="19">
        <f t="shared" si="3"/>
        <v>6.6436353972893964E-5</v>
      </c>
      <c r="G23" s="19">
        <f t="shared" si="0"/>
        <v>6.6433604296075167E-5</v>
      </c>
      <c r="H23" s="14">
        <f t="shared" si="6"/>
        <v>99677.560651172811</v>
      </c>
      <c r="I23" s="14">
        <f t="shared" si="4"/>
        <v>6.621939621498047</v>
      </c>
      <c r="J23" s="14">
        <f t="shared" si="1"/>
        <v>99673.435182788613</v>
      </c>
      <c r="K23" s="14">
        <f t="shared" si="2"/>
        <v>7062638.874505477</v>
      </c>
      <c r="L23" s="21">
        <f t="shared" si="5"/>
        <v>70.854852670618371</v>
      </c>
    </row>
    <row r="24" spans="1:12" x14ac:dyDescent="0.2">
      <c r="A24" s="17">
        <v>15</v>
      </c>
      <c r="B24" s="50">
        <v>3</v>
      </c>
      <c r="C24" s="49">
        <v>14203</v>
      </c>
      <c r="D24" s="49">
        <v>14915</v>
      </c>
      <c r="E24" s="18">
        <v>0.26779999999999998</v>
      </c>
      <c r="F24" s="19">
        <f t="shared" si="3"/>
        <v>2.0605810838656501E-4</v>
      </c>
      <c r="G24" s="19">
        <f t="shared" si="0"/>
        <v>2.0602702390543922E-4</v>
      </c>
      <c r="H24" s="14">
        <f t="shared" si="6"/>
        <v>99670.938711551309</v>
      </c>
      <c r="I24" s="14">
        <f t="shared" si="4"/>
        <v>20.534906872602349</v>
      </c>
      <c r="J24" s="14">
        <f t="shared" si="1"/>
        <v>99655.903052739188</v>
      </c>
      <c r="K24" s="14">
        <f t="shared" si="2"/>
        <v>6962965.4393226886</v>
      </c>
      <c r="L24" s="21">
        <f t="shared" si="5"/>
        <v>69.85953507946364</v>
      </c>
    </row>
    <row r="25" spans="1:12" x14ac:dyDescent="0.2">
      <c r="A25" s="17">
        <v>16</v>
      </c>
      <c r="B25" s="50">
        <v>4</v>
      </c>
      <c r="C25" s="49">
        <v>14448</v>
      </c>
      <c r="D25" s="49">
        <v>14211</v>
      </c>
      <c r="E25" s="18">
        <v>0.56469999999999998</v>
      </c>
      <c r="F25" s="19">
        <f t="shared" si="3"/>
        <v>2.7914442234551099E-4</v>
      </c>
      <c r="G25" s="19">
        <f t="shared" si="0"/>
        <v>2.7911050719040301E-4</v>
      </c>
      <c r="H25" s="14">
        <f t="shared" si="6"/>
        <v>99650.403804678703</v>
      </c>
      <c r="I25" s="14">
        <f t="shared" si="4"/>
        <v>27.813474747652339</v>
      </c>
      <c r="J25" s="14">
        <f t="shared" si="1"/>
        <v>99638.296599121051</v>
      </c>
      <c r="K25" s="14">
        <f t="shared" si="2"/>
        <v>6863309.5362699497</v>
      </c>
      <c r="L25" s="21">
        <f t="shared" si="5"/>
        <v>68.873875812108949</v>
      </c>
    </row>
    <row r="26" spans="1:12" x14ac:dyDescent="0.2">
      <c r="A26" s="17">
        <v>17</v>
      </c>
      <c r="B26" s="50">
        <v>2</v>
      </c>
      <c r="C26" s="49">
        <v>14102</v>
      </c>
      <c r="D26" s="49">
        <v>14559</v>
      </c>
      <c r="E26" s="18">
        <v>0.3402</v>
      </c>
      <c r="F26" s="19">
        <f t="shared" si="3"/>
        <v>1.3956247165137294E-4</v>
      </c>
      <c r="G26" s="19">
        <f t="shared" si="0"/>
        <v>1.3954962145909232E-4</v>
      </c>
      <c r="H26" s="14">
        <f t="shared" si="6"/>
        <v>99622.590329931045</v>
      </c>
      <c r="I26" s="14">
        <f t="shared" si="4"/>
        <v>13.902294769316109</v>
      </c>
      <c r="J26" s="14">
        <f t="shared" si="1"/>
        <v>99613.417595842257</v>
      </c>
      <c r="K26" s="14">
        <f t="shared" si="2"/>
        <v>6763671.2396708289</v>
      </c>
      <c r="L26" s="21">
        <f t="shared" si="5"/>
        <v>67.892946943768862</v>
      </c>
    </row>
    <row r="27" spans="1:12" x14ac:dyDescent="0.2">
      <c r="A27" s="17">
        <v>18</v>
      </c>
      <c r="B27" s="50">
        <v>2</v>
      </c>
      <c r="C27" s="49">
        <v>13566</v>
      </c>
      <c r="D27" s="49">
        <v>14321</v>
      </c>
      <c r="E27" s="18">
        <v>0.44669999999999999</v>
      </c>
      <c r="F27" s="19">
        <f t="shared" si="3"/>
        <v>1.4343600961021265E-4</v>
      </c>
      <c r="G27" s="19">
        <f t="shared" si="0"/>
        <v>1.4342462698087159E-4</v>
      </c>
      <c r="H27" s="14">
        <f t="shared" si="6"/>
        <v>99608.688035161729</v>
      </c>
      <c r="I27" s="14">
        <f t="shared" si="4"/>
        <v>14.286338925497077</v>
      </c>
      <c r="J27" s="14">
        <f t="shared" si="1"/>
        <v>99600.783403834255</v>
      </c>
      <c r="K27" s="14">
        <f t="shared" si="2"/>
        <v>6664057.822074987</v>
      </c>
      <c r="L27" s="21">
        <f t="shared" si="5"/>
        <v>66.902375219745736</v>
      </c>
    </row>
    <row r="28" spans="1:12" x14ac:dyDescent="0.2">
      <c r="A28" s="17">
        <v>19</v>
      </c>
      <c r="B28" s="50">
        <v>1</v>
      </c>
      <c r="C28" s="49">
        <v>13445</v>
      </c>
      <c r="D28" s="49">
        <v>13793</v>
      </c>
      <c r="E28" s="18">
        <v>0.5383</v>
      </c>
      <c r="F28" s="19">
        <f t="shared" si="3"/>
        <v>7.3426830163741825E-5</v>
      </c>
      <c r="G28" s="19">
        <f t="shared" si="0"/>
        <v>7.342434099286023E-5</v>
      </c>
      <c r="H28" s="14">
        <f t="shared" si="6"/>
        <v>99594.401696236237</v>
      </c>
      <c r="I28" s="14">
        <f t="shared" si="4"/>
        <v>7.3126533111243468</v>
      </c>
      <c r="J28" s="14">
        <f t="shared" si="1"/>
        <v>99591.025444202489</v>
      </c>
      <c r="K28" s="14">
        <f t="shared" si="2"/>
        <v>6564457.0386711527</v>
      </c>
      <c r="L28" s="21">
        <f t="shared" si="5"/>
        <v>65.911907967405654</v>
      </c>
    </row>
    <row r="29" spans="1:12" x14ac:dyDescent="0.2">
      <c r="A29" s="17">
        <v>20</v>
      </c>
      <c r="B29" s="50">
        <v>2</v>
      </c>
      <c r="C29" s="49">
        <v>13615</v>
      </c>
      <c r="D29" s="49">
        <v>13550</v>
      </c>
      <c r="E29" s="18">
        <v>0.62429999999999997</v>
      </c>
      <c r="F29" s="19">
        <f t="shared" si="3"/>
        <v>1.4724829744156083E-4</v>
      </c>
      <c r="G29" s="19">
        <f t="shared" si="0"/>
        <v>1.4724015194182444E-4</v>
      </c>
      <c r="H29" s="14">
        <f t="shared" si="6"/>
        <v>99587.089042925116</v>
      </c>
      <c r="I29" s="14">
        <f t="shared" si="4"/>
        <v>14.663218122124295</v>
      </c>
      <c r="J29" s="14">
        <f t="shared" si="1"/>
        <v>99581.58007187664</v>
      </c>
      <c r="K29" s="14">
        <f t="shared" si="2"/>
        <v>6464866.0132269505</v>
      </c>
      <c r="L29" s="21">
        <f t="shared" si="5"/>
        <v>64.916708333952741</v>
      </c>
    </row>
    <row r="30" spans="1:12" x14ac:dyDescent="0.2">
      <c r="A30" s="17">
        <v>21</v>
      </c>
      <c r="B30" s="50">
        <v>1</v>
      </c>
      <c r="C30" s="49">
        <v>13067</v>
      </c>
      <c r="D30" s="49">
        <v>13660</v>
      </c>
      <c r="E30" s="18">
        <v>0.52280000000000004</v>
      </c>
      <c r="F30" s="19">
        <f t="shared" si="3"/>
        <v>7.4830695551315153E-5</v>
      </c>
      <c r="G30" s="19">
        <f t="shared" si="0"/>
        <v>7.4828023501865895E-5</v>
      </c>
      <c r="H30" s="14">
        <f t="shared" si="6"/>
        <v>99572.425824802995</v>
      </c>
      <c r="I30" s="14">
        <f t="shared" si="4"/>
        <v>7.4508078197561574</v>
      </c>
      <c r="J30" s="14">
        <f t="shared" si="1"/>
        <v>99568.870299311413</v>
      </c>
      <c r="K30" s="14">
        <f t="shared" si="2"/>
        <v>6365284.4331550738</v>
      </c>
      <c r="L30" s="21">
        <f t="shared" si="5"/>
        <v>63.926176151967496</v>
      </c>
    </row>
    <row r="31" spans="1:12" x14ac:dyDescent="0.2">
      <c r="A31" s="17">
        <v>22</v>
      </c>
      <c r="B31" s="50">
        <v>3</v>
      </c>
      <c r="C31" s="49">
        <v>12601</v>
      </c>
      <c r="D31" s="49">
        <v>13180</v>
      </c>
      <c r="E31" s="18">
        <v>0.23130000000000001</v>
      </c>
      <c r="F31" s="19">
        <f t="shared" si="3"/>
        <v>2.3272952949846787E-4</v>
      </c>
      <c r="G31" s="19">
        <f t="shared" si="0"/>
        <v>2.3268790182146617E-4</v>
      </c>
      <c r="H31" s="14">
        <f t="shared" si="6"/>
        <v>99564.97501698324</v>
      </c>
      <c r="I31" s="14">
        <f t="shared" si="4"/>
        <v>23.167565131608526</v>
      </c>
      <c r="J31" s="14">
        <f t="shared" si="1"/>
        <v>99547.166109666578</v>
      </c>
      <c r="K31" s="14">
        <f t="shared" si="2"/>
        <v>6265715.5628557624</v>
      </c>
      <c r="L31" s="21">
        <f t="shared" si="5"/>
        <v>62.930920856325145</v>
      </c>
    </row>
    <row r="32" spans="1:12" x14ac:dyDescent="0.2">
      <c r="A32" s="17">
        <v>23</v>
      </c>
      <c r="B32" s="50">
        <v>1</v>
      </c>
      <c r="C32" s="49">
        <v>12445</v>
      </c>
      <c r="D32" s="49">
        <v>12591</v>
      </c>
      <c r="E32" s="18">
        <v>0.28420000000000001</v>
      </c>
      <c r="F32" s="19">
        <f t="shared" si="3"/>
        <v>7.9884965649464765E-5</v>
      </c>
      <c r="G32" s="19">
        <f t="shared" si="0"/>
        <v>7.9880397955835048E-5</v>
      </c>
      <c r="H32" s="14">
        <f t="shared" si="6"/>
        <v>99541.807451851637</v>
      </c>
      <c r="I32" s="14">
        <f t="shared" si="4"/>
        <v>7.9514391924970154</v>
      </c>
      <c r="J32" s="14">
        <f t="shared" si="1"/>
        <v>99536.115811677635</v>
      </c>
      <c r="K32" s="14">
        <f t="shared" si="2"/>
        <v>6166168.3967460962</v>
      </c>
      <c r="L32" s="21">
        <f t="shared" si="5"/>
        <v>61.945513695124248</v>
      </c>
    </row>
    <row r="33" spans="1:12" x14ac:dyDescent="0.2">
      <c r="A33" s="17">
        <v>24</v>
      </c>
      <c r="B33" s="50">
        <v>4</v>
      </c>
      <c r="C33" s="49">
        <v>12617</v>
      </c>
      <c r="D33" s="49">
        <v>12578</v>
      </c>
      <c r="E33" s="18">
        <v>0.68440000000000001</v>
      </c>
      <c r="F33" s="19">
        <f t="shared" si="3"/>
        <v>3.1752331811867436E-4</v>
      </c>
      <c r="G33" s="19">
        <f t="shared" si="0"/>
        <v>3.1749150218119841E-4</v>
      </c>
      <c r="H33" s="14">
        <f t="shared" si="6"/>
        <v>99533.856012659133</v>
      </c>
      <c r="I33" s="14">
        <f t="shared" si="4"/>
        <v>31.601153463346257</v>
      </c>
      <c r="J33" s="14">
        <f t="shared" si="1"/>
        <v>99523.882688626109</v>
      </c>
      <c r="K33" s="14">
        <f t="shared" si="2"/>
        <v>6066632.2809344186</v>
      </c>
      <c r="L33" s="21">
        <f t="shared" si="5"/>
        <v>60.950439618885447</v>
      </c>
    </row>
    <row r="34" spans="1:12" x14ac:dyDescent="0.2">
      <c r="A34" s="17">
        <v>25</v>
      </c>
      <c r="B34" s="50">
        <v>3</v>
      </c>
      <c r="C34" s="49">
        <v>12680</v>
      </c>
      <c r="D34" s="49">
        <v>12662</v>
      </c>
      <c r="E34" s="18">
        <v>0.52459999999999996</v>
      </c>
      <c r="F34" s="19">
        <f t="shared" si="3"/>
        <v>2.3676110804198564E-4</v>
      </c>
      <c r="G34" s="19">
        <f t="shared" si="0"/>
        <v>2.3673446210323957E-4</v>
      </c>
      <c r="H34" s="14">
        <f t="shared" si="6"/>
        <v>99502.254859195789</v>
      </c>
      <c r="I34" s="14">
        <f t="shared" si="4"/>
        <v>23.555612782151172</v>
      </c>
      <c r="J34" s="14">
        <f t="shared" si="1"/>
        <v>99491.056520879152</v>
      </c>
      <c r="K34" s="14">
        <f t="shared" si="2"/>
        <v>5967108.3982457928</v>
      </c>
      <c r="L34" s="21">
        <f t="shared" si="5"/>
        <v>59.96957965113215</v>
      </c>
    </row>
    <row r="35" spans="1:12" x14ac:dyDescent="0.2">
      <c r="A35" s="17">
        <v>26</v>
      </c>
      <c r="B35" s="50">
        <v>3</v>
      </c>
      <c r="C35" s="49">
        <v>13003</v>
      </c>
      <c r="D35" s="49">
        <v>12727</v>
      </c>
      <c r="E35" s="18">
        <v>0.64629999999999999</v>
      </c>
      <c r="F35" s="19">
        <f t="shared" si="3"/>
        <v>2.331908278274388E-4</v>
      </c>
      <c r="G35" s="19">
        <f t="shared" si="0"/>
        <v>2.3317159592845397E-4</v>
      </c>
      <c r="H35" s="14">
        <f t="shared" si="6"/>
        <v>99478.699246413642</v>
      </c>
      <c r="I35" s="14">
        <f t="shared" si="4"/>
        <v>23.195607064172961</v>
      </c>
      <c r="J35" s="14">
        <f t="shared" si="1"/>
        <v>99470.494960195036</v>
      </c>
      <c r="K35" s="14">
        <f t="shared" si="2"/>
        <v>5867617.3417249136</v>
      </c>
      <c r="L35" s="21">
        <f t="shared" si="5"/>
        <v>58.983655658690672</v>
      </c>
    </row>
    <row r="36" spans="1:12" x14ac:dyDescent="0.2">
      <c r="A36" s="17">
        <v>27</v>
      </c>
      <c r="B36" s="50">
        <v>5</v>
      </c>
      <c r="C36" s="49">
        <v>13436</v>
      </c>
      <c r="D36" s="49">
        <v>12926</v>
      </c>
      <c r="E36" s="18">
        <v>0.65890000000000004</v>
      </c>
      <c r="F36" s="19">
        <f t="shared" si="3"/>
        <v>3.7933388968970486E-4</v>
      </c>
      <c r="G36" s="19">
        <f t="shared" si="0"/>
        <v>3.792848137281076E-4</v>
      </c>
      <c r="H36" s="14">
        <f t="shared" si="6"/>
        <v>99455.503639349467</v>
      </c>
      <c r="I36" s="14">
        <f t="shared" si="4"/>
        <v>37.721962172085789</v>
      </c>
      <c r="J36" s="14">
        <f t="shared" si="1"/>
        <v>99442.636678052571</v>
      </c>
      <c r="K36" s="14">
        <f t="shared" si="2"/>
        <v>5768146.8467647182</v>
      </c>
      <c r="L36" s="21">
        <f t="shared" si="5"/>
        <v>57.997261445494878</v>
      </c>
    </row>
    <row r="37" spans="1:12" x14ac:dyDescent="0.2">
      <c r="A37" s="17">
        <v>28</v>
      </c>
      <c r="B37" s="50">
        <v>2</v>
      </c>
      <c r="C37" s="49">
        <v>13869</v>
      </c>
      <c r="D37" s="49">
        <v>13496</v>
      </c>
      <c r="E37" s="18">
        <v>0</v>
      </c>
      <c r="F37" s="19">
        <f t="shared" si="3"/>
        <v>1.4617211766855472E-4</v>
      </c>
      <c r="G37" s="19">
        <f t="shared" si="0"/>
        <v>1.4615075450327011E-4</v>
      </c>
      <c r="H37" s="14">
        <f t="shared" si="6"/>
        <v>99417.78167717738</v>
      </c>
      <c r="I37" s="14">
        <f t="shared" si="4"/>
        <v>14.529983803160857</v>
      </c>
      <c r="J37" s="14">
        <f t="shared" si="1"/>
        <v>99403.251693374215</v>
      </c>
      <c r="K37" s="14">
        <f t="shared" si="2"/>
        <v>5668704.210086666</v>
      </c>
      <c r="L37" s="21">
        <f t="shared" si="5"/>
        <v>57.019017266887879</v>
      </c>
    </row>
    <row r="38" spans="1:12" x14ac:dyDescent="0.2">
      <c r="A38" s="17">
        <v>29</v>
      </c>
      <c r="B38" s="50">
        <v>0</v>
      </c>
      <c r="C38" s="49">
        <v>14066</v>
      </c>
      <c r="D38" s="49">
        <v>13870</v>
      </c>
      <c r="E38" s="18">
        <v>0.81689999999999996</v>
      </c>
      <c r="F38" s="19">
        <f t="shared" si="3"/>
        <v>0</v>
      </c>
      <c r="G38" s="19">
        <f t="shared" si="0"/>
        <v>0</v>
      </c>
      <c r="H38" s="14">
        <f t="shared" si="6"/>
        <v>99403.251693374215</v>
      </c>
      <c r="I38" s="14">
        <f t="shared" si="4"/>
        <v>0</v>
      </c>
      <c r="J38" s="14">
        <f t="shared" si="1"/>
        <v>99403.251693374215</v>
      </c>
      <c r="K38" s="14">
        <f t="shared" si="2"/>
        <v>5569300.9583932916</v>
      </c>
      <c r="L38" s="21">
        <f t="shared" si="5"/>
        <v>56.027351857389156</v>
      </c>
    </row>
    <row r="39" spans="1:12" x14ac:dyDescent="0.2">
      <c r="A39" s="17">
        <v>30</v>
      </c>
      <c r="B39" s="50">
        <v>6</v>
      </c>
      <c r="C39" s="49">
        <v>14351</v>
      </c>
      <c r="D39" s="49">
        <v>14054</v>
      </c>
      <c r="E39" s="18">
        <v>0.56689999999999996</v>
      </c>
      <c r="F39" s="19">
        <f t="shared" si="3"/>
        <v>4.2246083436014786E-4</v>
      </c>
      <c r="G39" s="19">
        <f t="shared" si="0"/>
        <v>4.2238355177626148E-4</v>
      </c>
      <c r="H39" s="14">
        <f t="shared" si="6"/>
        <v>99403.251693374215</v>
      </c>
      <c r="I39" s="14">
        <f t="shared" si="4"/>
        <v>41.986298508357081</v>
      </c>
      <c r="J39" s="14">
        <f t="shared" si="1"/>
        <v>99385.067427490241</v>
      </c>
      <c r="K39" s="14">
        <f t="shared" si="2"/>
        <v>5469897.7066999171</v>
      </c>
      <c r="L39" s="21">
        <f t="shared" si="5"/>
        <v>55.027351857389156</v>
      </c>
    </row>
    <row r="40" spans="1:12" x14ac:dyDescent="0.2">
      <c r="A40" s="17">
        <v>31</v>
      </c>
      <c r="B40" s="50">
        <v>5</v>
      </c>
      <c r="C40" s="49">
        <v>14952</v>
      </c>
      <c r="D40" s="49">
        <v>14370</v>
      </c>
      <c r="E40" s="18">
        <v>0.47270000000000001</v>
      </c>
      <c r="F40" s="19">
        <f t="shared" si="3"/>
        <v>3.4104085669463204E-4</v>
      </c>
      <c r="G40" s="19">
        <f t="shared" si="0"/>
        <v>3.4097953805660691E-4</v>
      </c>
      <c r="H40" s="14">
        <f t="shared" si="6"/>
        <v>99361.265394865855</v>
      </c>
      <c r="I40" s="14">
        <f t="shared" si="4"/>
        <v>33.880158375061278</v>
      </c>
      <c r="J40" s="14">
        <f t="shared" si="1"/>
        <v>99343.40038735469</v>
      </c>
      <c r="K40" s="14">
        <f t="shared" si="2"/>
        <v>5370512.6392724272</v>
      </c>
      <c r="L40" s="21">
        <f t="shared" si="5"/>
        <v>54.050364776754641</v>
      </c>
    </row>
    <row r="41" spans="1:12" x14ac:dyDescent="0.2">
      <c r="A41" s="17">
        <v>32</v>
      </c>
      <c r="B41" s="50">
        <v>8</v>
      </c>
      <c r="C41" s="49">
        <v>15565</v>
      </c>
      <c r="D41" s="49">
        <v>14928</v>
      </c>
      <c r="E41" s="18">
        <v>0.5867</v>
      </c>
      <c r="F41" s="19">
        <f t="shared" si="3"/>
        <v>5.2471058931558066E-4</v>
      </c>
      <c r="G41" s="19">
        <f t="shared" si="0"/>
        <v>5.2459682373410328E-4</v>
      </c>
      <c r="H41" s="14">
        <f t="shared" si="6"/>
        <v>99327.385236490794</v>
      </c>
      <c r="I41" s="14">
        <f t="shared" si="4"/>
        <v>52.106830804876736</v>
      </c>
      <c r="J41" s="14">
        <f t="shared" si="1"/>
        <v>99305.849483319151</v>
      </c>
      <c r="K41" s="14">
        <f t="shared" si="2"/>
        <v>5271169.2388850721</v>
      </c>
      <c r="L41" s="21">
        <f t="shared" si="5"/>
        <v>53.068639895581939</v>
      </c>
    </row>
    <row r="42" spans="1:12" x14ac:dyDescent="0.2">
      <c r="A42" s="17">
        <v>33</v>
      </c>
      <c r="B42" s="50">
        <v>4</v>
      </c>
      <c r="C42" s="49">
        <v>16341</v>
      </c>
      <c r="D42" s="49">
        <v>15576</v>
      </c>
      <c r="E42" s="18">
        <v>0.6089</v>
      </c>
      <c r="F42" s="19">
        <f t="shared" si="3"/>
        <v>2.5065012375849861E-4</v>
      </c>
      <c r="G42" s="19">
        <f t="shared" si="0"/>
        <v>2.506255551199405E-4</v>
      </c>
      <c r="H42" s="14">
        <f t="shared" si="6"/>
        <v>99275.278405685924</v>
      </c>
      <c r="I42" s="14">
        <f t="shared" si="4"/>
        <v>24.880921760111676</v>
      </c>
      <c r="J42" s="14">
        <f t="shared" si="1"/>
        <v>99265.547477185552</v>
      </c>
      <c r="K42" s="14">
        <f t="shared" si="2"/>
        <v>5171863.3894017525</v>
      </c>
      <c r="L42" s="21">
        <f t="shared" si="5"/>
        <v>52.096186205261127</v>
      </c>
    </row>
    <row r="43" spans="1:12" x14ac:dyDescent="0.2">
      <c r="A43" s="17">
        <v>34</v>
      </c>
      <c r="B43" s="50">
        <v>8</v>
      </c>
      <c r="C43" s="49">
        <v>16842</v>
      </c>
      <c r="D43" s="49">
        <v>16311</v>
      </c>
      <c r="E43" s="18">
        <v>0.63890000000000002</v>
      </c>
      <c r="F43" s="19">
        <f t="shared" si="3"/>
        <v>4.8261092510481704E-4</v>
      </c>
      <c r="G43" s="19">
        <f t="shared" si="0"/>
        <v>4.8252683476486172E-4</v>
      </c>
      <c r="H43" s="14">
        <f t="shared" si="6"/>
        <v>99250.397483925815</v>
      </c>
      <c r="I43" s="14">
        <f t="shared" si="4"/>
        <v>47.890980147073122</v>
      </c>
      <c r="J43" s="14">
        <f t="shared" si="1"/>
        <v>99233.104050994705</v>
      </c>
      <c r="K43" s="14">
        <f t="shared" si="2"/>
        <v>5072597.8419245668</v>
      </c>
      <c r="L43" s="21">
        <f t="shared" si="5"/>
        <v>51.109093469838285</v>
      </c>
    </row>
    <row r="44" spans="1:12" x14ac:dyDescent="0.2">
      <c r="A44" s="17">
        <v>35</v>
      </c>
      <c r="B44" s="50">
        <v>5</v>
      </c>
      <c r="C44" s="49">
        <v>17847</v>
      </c>
      <c r="D44" s="49">
        <v>16664</v>
      </c>
      <c r="E44" s="18">
        <v>0.37480000000000002</v>
      </c>
      <c r="F44" s="19">
        <f t="shared" si="3"/>
        <v>2.8976268436150794E-4</v>
      </c>
      <c r="G44" s="19">
        <f t="shared" si="0"/>
        <v>2.8971020056868958E-4</v>
      </c>
      <c r="H44" s="14">
        <f t="shared" si="6"/>
        <v>99202.506503778743</v>
      </c>
      <c r="I44" s="14">
        <f t="shared" si="4"/>
        <v>28.739978056126471</v>
      </c>
      <c r="J44" s="14">
        <f t="shared" si="1"/>
        <v>99184.538269498051</v>
      </c>
      <c r="K44" s="14">
        <f t="shared" si="2"/>
        <v>4973364.7378735719</v>
      </c>
      <c r="L44" s="21">
        <f t="shared" si="5"/>
        <v>50.133458449299674</v>
      </c>
    </row>
    <row r="45" spans="1:12" x14ac:dyDescent="0.2">
      <c r="A45" s="17">
        <v>36</v>
      </c>
      <c r="B45" s="50">
        <v>4</v>
      </c>
      <c r="C45" s="49">
        <v>18760</v>
      </c>
      <c r="D45" s="49">
        <v>17634</v>
      </c>
      <c r="E45" s="18">
        <v>0.49299999999999999</v>
      </c>
      <c r="F45" s="19">
        <f t="shared" si="3"/>
        <v>2.1981645326152663E-4</v>
      </c>
      <c r="G45" s="19">
        <f t="shared" si="0"/>
        <v>2.1979195811996116E-4</v>
      </c>
      <c r="H45" s="14">
        <f t="shared" si="6"/>
        <v>99173.766525722618</v>
      </c>
      <c r="I45" s="14">
        <f t="shared" si="4"/>
        <v>21.797596338820433</v>
      </c>
      <c r="J45" s="14">
        <f t="shared" si="1"/>
        <v>99162.715144378846</v>
      </c>
      <c r="K45" s="14">
        <f t="shared" si="2"/>
        <v>4874180.1996040735</v>
      </c>
      <c r="L45" s="21">
        <f t="shared" si="5"/>
        <v>49.147878217773055</v>
      </c>
    </row>
    <row r="46" spans="1:12" x14ac:dyDescent="0.2">
      <c r="A46" s="17">
        <v>37</v>
      </c>
      <c r="B46" s="50">
        <v>11</v>
      </c>
      <c r="C46" s="49">
        <v>19613</v>
      </c>
      <c r="D46" s="49">
        <v>18612</v>
      </c>
      <c r="E46" s="18">
        <v>0.44669999999999999</v>
      </c>
      <c r="F46" s="19">
        <f t="shared" si="3"/>
        <v>5.7553956834532373E-4</v>
      </c>
      <c r="G46" s="19">
        <f t="shared" si="0"/>
        <v>5.7535634839276783E-4</v>
      </c>
      <c r="H46" s="14">
        <f t="shared" si="6"/>
        <v>99151.968929383802</v>
      </c>
      <c r="I46" s="14">
        <f t="shared" si="4"/>
        <v>57.047714779163435</v>
      </c>
      <c r="J46" s="14">
        <f t="shared" si="1"/>
        <v>99120.404428796479</v>
      </c>
      <c r="K46" s="14">
        <f t="shared" si="2"/>
        <v>4775017.4844596945</v>
      </c>
      <c r="L46" s="21">
        <f t="shared" si="5"/>
        <v>48.158574519689772</v>
      </c>
    </row>
    <row r="47" spans="1:12" x14ac:dyDescent="0.2">
      <c r="A47" s="17">
        <v>38</v>
      </c>
      <c r="B47" s="50">
        <v>8</v>
      </c>
      <c r="C47" s="49">
        <v>20854</v>
      </c>
      <c r="D47" s="49">
        <v>19401</v>
      </c>
      <c r="E47" s="18">
        <v>0.58560000000000001</v>
      </c>
      <c r="F47" s="19">
        <f t="shared" si="3"/>
        <v>3.9746615327288534E-4</v>
      </c>
      <c r="G47" s="19">
        <f t="shared" si="0"/>
        <v>3.9740069741437989E-4</v>
      </c>
      <c r="H47" s="14">
        <f t="shared" si="6"/>
        <v>99094.921214604634</v>
      </c>
      <c r="I47" s="14">
        <f t="shared" si="4"/>
        <v>39.380390800906909</v>
      </c>
      <c r="J47" s="14">
        <f t="shared" si="1"/>
        <v>99078.601980656735</v>
      </c>
      <c r="K47" s="14">
        <f t="shared" si="2"/>
        <v>4675897.0800308976</v>
      </c>
      <c r="L47" s="21">
        <f t="shared" si="5"/>
        <v>47.186041652977899</v>
      </c>
    </row>
    <row r="48" spans="1:12" x14ac:dyDescent="0.2">
      <c r="A48" s="17">
        <v>39</v>
      </c>
      <c r="B48" s="50">
        <v>10</v>
      </c>
      <c r="C48" s="49">
        <v>22302</v>
      </c>
      <c r="D48" s="49">
        <v>20630</v>
      </c>
      <c r="E48" s="18">
        <v>0.61650000000000005</v>
      </c>
      <c r="F48" s="19">
        <f t="shared" si="3"/>
        <v>4.6585297680052176E-4</v>
      </c>
      <c r="G48" s="19">
        <f t="shared" si="0"/>
        <v>4.6576976488175157E-4</v>
      </c>
      <c r="H48" s="14">
        <f t="shared" si="6"/>
        <v>99055.54082380372</v>
      </c>
      <c r="I48" s="14">
        <f t="shared" si="4"/>
        <v>46.1370759597378</v>
      </c>
      <c r="J48" s="14">
        <f t="shared" si="1"/>
        <v>99037.847255173168</v>
      </c>
      <c r="K48" s="14">
        <f t="shared" si="2"/>
        <v>4576818.4780502412</v>
      </c>
      <c r="L48" s="21">
        <f t="shared" si="5"/>
        <v>46.204568063399037</v>
      </c>
    </row>
    <row r="49" spans="1:12" x14ac:dyDescent="0.2">
      <c r="A49" s="17">
        <v>40</v>
      </c>
      <c r="B49" s="50">
        <v>13</v>
      </c>
      <c r="C49" s="49">
        <v>23156</v>
      </c>
      <c r="D49" s="49">
        <v>22056</v>
      </c>
      <c r="E49" s="18">
        <v>0.61219999999999997</v>
      </c>
      <c r="F49" s="19">
        <f t="shared" si="3"/>
        <v>5.7506856586746885E-4</v>
      </c>
      <c r="G49" s="19">
        <f t="shared" si="0"/>
        <v>5.7494034750650634E-4</v>
      </c>
      <c r="H49" s="14">
        <f t="shared" si="6"/>
        <v>99009.403747843986</v>
      </c>
      <c r="I49" s="14">
        <f t="shared" si="4"/>
        <v>56.924500997197413</v>
      </c>
      <c r="J49" s="14">
        <f t="shared" si="1"/>
        <v>98987.328426357271</v>
      </c>
      <c r="K49" s="14">
        <f t="shared" si="2"/>
        <v>4477780.6307950681</v>
      </c>
      <c r="L49" s="21">
        <f t="shared" si="5"/>
        <v>45.225811501693599</v>
      </c>
    </row>
    <row r="50" spans="1:12" x14ac:dyDescent="0.2">
      <c r="A50" s="17">
        <v>41</v>
      </c>
      <c r="B50" s="50">
        <v>10</v>
      </c>
      <c r="C50" s="49">
        <v>24591</v>
      </c>
      <c r="D50" s="49">
        <v>22953</v>
      </c>
      <c r="E50" s="18">
        <v>0.6331</v>
      </c>
      <c r="F50" s="19">
        <f t="shared" si="3"/>
        <v>4.2066296483257612E-4</v>
      </c>
      <c r="G50" s="19">
        <f t="shared" si="0"/>
        <v>4.2059804920736404E-4</v>
      </c>
      <c r="H50" s="14">
        <f t="shared" si="6"/>
        <v>98952.479246846793</v>
      </c>
      <c r="I50" s="14">
        <f t="shared" si="4"/>
        <v>41.619219735455935</v>
      </c>
      <c r="J50" s="14">
        <f t="shared" si="1"/>
        <v>98937.209155125849</v>
      </c>
      <c r="K50" s="14">
        <f t="shared" si="2"/>
        <v>4378793.3023687107</v>
      </c>
      <c r="L50" s="21">
        <f t="shared" si="5"/>
        <v>44.251476422792557</v>
      </c>
    </row>
    <row r="51" spans="1:12" x14ac:dyDescent="0.2">
      <c r="A51" s="17">
        <v>42</v>
      </c>
      <c r="B51" s="50">
        <v>13</v>
      </c>
      <c r="C51" s="49">
        <v>25924</v>
      </c>
      <c r="D51" s="49">
        <v>24350</v>
      </c>
      <c r="E51" s="18">
        <v>0.49109999999999998</v>
      </c>
      <c r="F51" s="19">
        <f t="shared" si="3"/>
        <v>5.1716593069976529E-4</v>
      </c>
      <c r="G51" s="19">
        <f t="shared" si="0"/>
        <v>5.1702985581345809E-4</v>
      </c>
      <c r="H51" s="14">
        <f t="shared" si="6"/>
        <v>98910.860027111339</v>
      </c>
      <c r="I51" s="14">
        <f t="shared" si="4"/>
        <v>51.139867698202508</v>
      </c>
      <c r="J51" s="14">
        <f t="shared" si="1"/>
        <v>98884.834948439719</v>
      </c>
      <c r="K51" s="14">
        <f t="shared" si="2"/>
        <v>4279856.0932135852</v>
      </c>
      <c r="L51" s="21">
        <f t="shared" si="5"/>
        <v>43.269829946281753</v>
      </c>
    </row>
    <row r="52" spans="1:12" x14ac:dyDescent="0.2">
      <c r="A52" s="17">
        <v>43</v>
      </c>
      <c r="B52" s="50">
        <v>17</v>
      </c>
      <c r="C52" s="49">
        <v>26076</v>
      </c>
      <c r="D52" s="49">
        <v>25741</v>
      </c>
      <c r="E52" s="18">
        <v>0.55089999999999995</v>
      </c>
      <c r="F52" s="19">
        <f t="shared" si="3"/>
        <v>6.561553158229925E-4</v>
      </c>
      <c r="G52" s="19">
        <f t="shared" si="0"/>
        <v>6.5596201736055956E-4</v>
      </c>
      <c r="H52" s="14">
        <f t="shared" si="6"/>
        <v>98859.720159413133</v>
      </c>
      <c r="I52" s="14">
        <f t="shared" si="4"/>
        <v>64.848221471469017</v>
      </c>
      <c r="J52" s="14">
        <f t="shared" si="1"/>
        <v>98830.596823150292</v>
      </c>
      <c r="K52" s="14">
        <f t="shared" si="2"/>
        <v>4180971.2582651451</v>
      </c>
      <c r="L52" s="21">
        <f t="shared" si="5"/>
        <v>42.291959268377973</v>
      </c>
    </row>
    <row r="53" spans="1:12" x14ac:dyDescent="0.2">
      <c r="A53" s="17">
        <v>44</v>
      </c>
      <c r="B53" s="50">
        <v>21</v>
      </c>
      <c r="C53" s="49">
        <v>26362</v>
      </c>
      <c r="D53" s="49">
        <v>25861</v>
      </c>
      <c r="E53" s="18">
        <v>0.54959999999999998</v>
      </c>
      <c r="F53" s="19">
        <f t="shared" si="3"/>
        <v>8.0424334105662256E-4</v>
      </c>
      <c r="G53" s="19">
        <f t="shared" si="0"/>
        <v>8.03952124513165E-4</v>
      </c>
      <c r="H53" s="14">
        <f t="shared" si="6"/>
        <v>98794.871937941658</v>
      </c>
      <c r="I53" s="14">
        <f t="shared" si="4"/>
        <v>79.42634718551426</v>
      </c>
      <c r="J53" s="14">
        <f t="shared" si="1"/>
        <v>98759.098311169306</v>
      </c>
      <c r="K53" s="14">
        <f t="shared" si="2"/>
        <v>4082140.6614419948</v>
      </c>
      <c r="L53" s="21">
        <f t="shared" si="5"/>
        <v>41.319357790212081</v>
      </c>
    </row>
    <row r="54" spans="1:12" x14ac:dyDescent="0.2">
      <c r="A54" s="17">
        <v>45</v>
      </c>
      <c r="B54" s="50">
        <v>40</v>
      </c>
      <c r="C54" s="49">
        <v>26219</v>
      </c>
      <c r="D54" s="49">
        <v>26139</v>
      </c>
      <c r="E54" s="18">
        <v>0.59109999999999996</v>
      </c>
      <c r="F54" s="19">
        <f t="shared" si="3"/>
        <v>1.5279422437831851E-3</v>
      </c>
      <c r="G54" s="19">
        <f t="shared" si="0"/>
        <v>1.5269882188277953E-3</v>
      </c>
      <c r="H54" s="14">
        <f t="shared" si="6"/>
        <v>98715.44559075615</v>
      </c>
      <c r="I54" s="14">
        <f t="shared" si="4"/>
        <v>150.73732243342087</v>
      </c>
      <c r="J54" s="14">
        <f t="shared" si="1"/>
        <v>98653.809099613136</v>
      </c>
      <c r="K54" s="14">
        <f t="shared" si="2"/>
        <v>3983381.5631308253</v>
      </c>
      <c r="L54" s="21">
        <f t="shared" si="5"/>
        <v>40.3521610958907</v>
      </c>
    </row>
    <row r="55" spans="1:12" x14ac:dyDescent="0.2">
      <c r="A55" s="17">
        <v>46</v>
      </c>
      <c r="B55" s="50">
        <v>21</v>
      </c>
      <c r="C55" s="49">
        <v>25298</v>
      </c>
      <c r="D55" s="49">
        <v>26012</v>
      </c>
      <c r="E55" s="18">
        <v>0.48680000000000001</v>
      </c>
      <c r="F55" s="19">
        <f t="shared" si="3"/>
        <v>8.1855388813096858E-4</v>
      </c>
      <c r="G55" s="19">
        <f t="shared" si="0"/>
        <v>8.1821017288344572E-4</v>
      </c>
      <c r="H55" s="14">
        <f t="shared" si="6"/>
        <v>98564.708268322735</v>
      </c>
      <c r="I55" s="14">
        <f t="shared" si="4"/>
        <v>80.646646992430732</v>
      </c>
      <c r="J55" s="14">
        <f t="shared" si="1"/>
        <v>98523.320409086213</v>
      </c>
      <c r="K55" s="14">
        <f t="shared" si="2"/>
        <v>3884727.7540312121</v>
      </c>
      <c r="L55" s="21">
        <f t="shared" si="5"/>
        <v>39.412968620125334</v>
      </c>
    </row>
    <row r="56" spans="1:12" x14ac:dyDescent="0.2">
      <c r="A56" s="17">
        <v>47</v>
      </c>
      <c r="B56" s="50">
        <v>22</v>
      </c>
      <c r="C56" s="49">
        <v>23757</v>
      </c>
      <c r="D56" s="49">
        <v>25113</v>
      </c>
      <c r="E56" s="18">
        <v>0.46400000000000002</v>
      </c>
      <c r="F56" s="19">
        <f t="shared" si="3"/>
        <v>9.0034786167382855E-4</v>
      </c>
      <c r="G56" s="19">
        <f t="shared" si="0"/>
        <v>8.9991357557261508E-4</v>
      </c>
      <c r="H56" s="14">
        <f t="shared" si="6"/>
        <v>98484.0616213303</v>
      </c>
      <c r="I56" s="14">
        <f t="shared" si="4"/>
        <v>88.627144030565105</v>
      </c>
      <c r="J56" s="14">
        <f t="shared" si="1"/>
        <v>98436.557472129905</v>
      </c>
      <c r="K56" s="14">
        <f t="shared" si="2"/>
        <v>3786204.433622126</v>
      </c>
      <c r="L56" s="21">
        <f t="shared" si="5"/>
        <v>38.444844488441426</v>
      </c>
    </row>
    <row r="57" spans="1:12" x14ac:dyDescent="0.2">
      <c r="A57" s="17">
        <v>48</v>
      </c>
      <c r="B57" s="50">
        <v>33</v>
      </c>
      <c r="C57" s="49">
        <v>22852</v>
      </c>
      <c r="D57" s="49">
        <v>23682</v>
      </c>
      <c r="E57" s="18">
        <v>0.51119999999999999</v>
      </c>
      <c r="F57" s="19">
        <f t="shared" si="3"/>
        <v>1.4183177891434219E-3</v>
      </c>
      <c r="G57" s="19">
        <f t="shared" si="0"/>
        <v>1.4173351878834985E-3</v>
      </c>
      <c r="H57" s="14">
        <f t="shared" si="6"/>
        <v>98395.434477299728</v>
      </c>
      <c r="I57" s="14">
        <f t="shared" si="4"/>
        <v>139.45931161176208</v>
      </c>
      <c r="J57" s="14">
        <f t="shared" si="1"/>
        <v>98327.266765783905</v>
      </c>
      <c r="K57" s="14">
        <f t="shared" si="2"/>
        <v>3687767.8761499962</v>
      </c>
      <c r="L57" s="21">
        <f t="shared" si="5"/>
        <v>37.479054752289152</v>
      </c>
    </row>
    <row r="58" spans="1:12" x14ac:dyDescent="0.2">
      <c r="A58" s="17">
        <v>49</v>
      </c>
      <c r="B58" s="50">
        <v>34</v>
      </c>
      <c r="C58" s="49">
        <v>22428</v>
      </c>
      <c r="D58" s="49">
        <v>22762</v>
      </c>
      <c r="E58" s="18">
        <v>0.50329999999999997</v>
      </c>
      <c r="F58" s="19">
        <f t="shared" si="3"/>
        <v>1.5047576897543704E-3</v>
      </c>
      <c r="G58" s="19">
        <f t="shared" si="0"/>
        <v>1.5036338540473388E-3</v>
      </c>
      <c r="H58" s="14">
        <f t="shared" si="6"/>
        <v>98255.975165687967</v>
      </c>
      <c r="I58" s="14">
        <f t="shared" si="4"/>
        <v>147.74101062156302</v>
      </c>
      <c r="J58" s="14">
        <f t="shared" si="1"/>
        <v>98182.592205712237</v>
      </c>
      <c r="K58" s="14">
        <f t="shared" si="2"/>
        <v>3589440.6093842122</v>
      </c>
      <c r="L58" s="21">
        <f t="shared" si="5"/>
        <v>36.531524961523999</v>
      </c>
    </row>
    <row r="59" spans="1:12" x14ac:dyDescent="0.2">
      <c r="A59" s="17">
        <v>50</v>
      </c>
      <c r="B59" s="50">
        <v>27</v>
      </c>
      <c r="C59" s="49">
        <v>21192</v>
      </c>
      <c r="D59" s="49">
        <v>22238</v>
      </c>
      <c r="E59" s="18">
        <v>0.53420000000000001</v>
      </c>
      <c r="F59" s="19">
        <f t="shared" si="3"/>
        <v>1.2433801519686853E-3</v>
      </c>
      <c r="G59" s="19">
        <f t="shared" si="0"/>
        <v>1.2426604446995715E-3</v>
      </c>
      <c r="H59" s="14">
        <f t="shared" si="6"/>
        <v>98108.234155066399</v>
      </c>
      <c r="I59" s="14">
        <f t="shared" si="4"/>
        <v>121.9152218838245</v>
      </c>
      <c r="J59" s="14">
        <f t="shared" si="1"/>
        <v>98051.446044712909</v>
      </c>
      <c r="K59" s="14">
        <f t="shared" si="2"/>
        <v>3491258.0171785001</v>
      </c>
      <c r="L59" s="21">
        <f t="shared" si="5"/>
        <v>35.585779799688794</v>
      </c>
    </row>
    <row r="60" spans="1:12" x14ac:dyDescent="0.2">
      <c r="A60" s="17">
        <v>51</v>
      </c>
      <c r="B60" s="50">
        <v>30</v>
      </c>
      <c r="C60" s="49">
        <v>20669</v>
      </c>
      <c r="D60" s="49">
        <v>21042</v>
      </c>
      <c r="E60" s="18">
        <v>0.52490000000000003</v>
      </c>
      <c r="F60" s="19">
        <f t="shared" si="3"/>
        <v>1.4384694684855313E-3</v>
      </c>
      <c r="G60" s="19">
        <f t="shared" si="0"/>
        <v>1.4374870656111744E-3</v>
      </c>
      <c r="H60" s="14">
        <f t="shared" si="6"/>
        <v>97986.318933182571</v>
      </c>
      <c r="I60" s="14">
        <f t="shared" si="4"/>
        <v>140.85406607330128</v>
      </c>
      <c r="J60" s="14">
        <f t="shared" si="1"/>
        <v>97919.399166391144</v>
      </c>
      <c r="K60" s="14">
        <f t="shared" si="2"/>
        <v>3393206.5711337873</v>
      </c>
      <c r="L60" s="21">
        <f t="shared" si="5"/>
        <v>34.629391205599163</v>
      </c>
    </row>
    <row r="61" spans="1:12" x14ac:dyDescent="0.2">
      <c r="A61" s="17">
        <v>52</v>
      </c>
      <c r="B61" s="50">
        <v>45</v>
      </c>
      <c r="C61" s="49">
        <v>20165</v>
      </c>
      <c r="D61" s="49">
        <v>20482</v>
      </c>
      <c r="E61" s="18">
        <v>0.56820000000000004</v>
      </c>
      <c r="F61" s="19">
        <f t="shared" si="3"/>
        <v>2.2141855487489851E-3</v>
      </c>
      <c r="G61" s="19">
        <f t="shared" si="0"/>
        <v>2.2120706205020308E-3</v>
      </c>
      <c r="H61" s="14">
        <f t="shared" si="6"/>
        <v>97845.464867109273</v>
      </c>
      <c r="I61" s="14">
        <f t="shared" si="4"/>
        <v>216.44107818189607</v>
      </c>
      <c r="J61" s="14">
        <f t="shared" si="1"/>
        <v>97752.005609550324</v>
      </c>
      <c r="K61" s="14">
        <f t="shared" si="2"/>
        <v>3295287.171967396</v>
      </c>
      <c r="L61" s="21">
        <f t="shared" si="5"/>
        <v>33.678486544501112</v>
      </c>
    </row>
    <row r="62" spans="1:12" x14ac:dyDescent="0.2">
      <c r="A62" s="17">
        <v>53</v>
      </c>
      <c r="B62" s="50">
        <v>50</v>
      </c>
      <c r="C62" s="49">
        <v>19493</v>
      </c>
      <c r="D62" s="49">
        <v>20024</v>
      </c>
      <c r="E62" s="18">
        <v>0.4844</v>
      </c>
      <c r="F62" s="19">
        <f t="shared" si="3"/>
        <v>2.530556469367614E-3</v>
      </c>
      <c r="G62" s="19">
        <f t="shared" si="0"/>
        <v>2.5272590157438125E-3</v>
      </c>
      <c r="H62" s="14">
        <f t="shared" si="6"/>
        <v>97629.02378892737</v>
      </c>
      <c r="I62" s="14">
        <f t="shared" si="4"/>
        <v>246.73383056883384</v>
      </c>
      <c r="J62" s="14">
        <f t="shared" si="1"/>
        <v>97501.807825886077</v>
      </c>
      <c r="K62" s="14">
        <f t="shared" si="2"/>
        <v>3197535.1663578455</v>
      </c>
      <c r="L62" s="21">
        <f t="shared" si="5"/>
        <v>32.751891212913009</v>
      </c>
    </row>
    <row r="63" spans="1:12" x14ac:dyDescent="0.2">
      <c r="A63" s="17">
        <v>54</v>
      </c>
      <c r="B63" s="50">
        <v>48</v>
      </c>
      <c r="C63" s="49">
        <v>18264</v>
      </c>
      <c r="D63" s="49">
        <v>19296</v>
      </c>
      <c r="E63" s="18">
        <v>0.49959999999999999</v>
      </c>
      <c r="F63" s="19">
        <f t="shared" si="3"/>
        <v>2.5559105431309905E-3</v>
      </c>
      <c r="G63" s="19">
        <f t="shared" si="0"/>
        <v>2.5526457662838381E-3</v>
      </c>
      <c r="H63" s="14">
        <f t="shared" si="6"/>
        <v>97382.289958358539</v>
      </c>
      <c r="I63" s="14">
        <f t="shared" si="4"/>
        <v>248.58249017322905</v>
      </c>
      <c r="J63" s="14">
        <f t="shared" si="1"/>
        <v>97257.899280275858</v>
      </c>
      <c r="K63" s="14">
        <f t="shared" si="2"/>
        <v>3100033.3585319594</v>
      </c>
      <c r="L63" s="21">
        <f t="shared" si="5"/>
        <v>31.833646136864914</v>
      </c>
    </row>
    <row r="64" spans="1:12" x14ac:dyDescent="0.2">
      <c r="A64" s="17">
        <v>55</v>
      </c>
      <c r="B64" s="50">
        <v>84</v>
      </c>
      <c r="C64" s="49">
        <v>17548</v>
      </c>
      <c r="D64" s="49">
        <v>18078</v>
      </c>
      <c r="E64" s="18">
        <v>0.53220000000000001</v>
      </c>
      <c r="F64" s="19">
        <f t="shared" si="3"/>
        <v>4.7156571043619824E-3</v>
      </c>
      <c r="G64" s="19">
        <f t="shared" si="0"/>
        <v>4.7052773359920683E-3</v>
      </c>
      <c r="H64" s="14">
        <f t="shared" si="6"/>
        <v>97133.707468185312</v>
      </c>
      <c r="I64" s="14">
        <f t="shared" si="4"/>
        <v>457.04103231093586</v>
      </c>
      <c r="J64" s="14">
        <f t="shared" si="1"/>
        <v>96919.903673270252</v>
      </c>
      <c r="K64" s="14">
        <f t="shared" si="2"/>
        <v>3002775.4592516837</v>
      </c>
      <c r="L64" s="21">
        <f t="shared" si="5"/>
        <v>30.913835552248408</v>
      </c>
    </row>
    <row r="65" spans="1:12" x14ac:dyDescent="0.2">
      <c r="A65" s="17">
        <v>56</v>
      </c>
      <c r="B65" s="50">
        <v>55</v>
      </c>
      <c r="C65" s="49">
        <v>17403</v>
      </c>
      <c r="D65" s="49">
        <v>17351</v>
      </c>
      <c r="E65" s="18">
        <v>0.4708</v>
      </c>
      <c r="F65" s="19">
        <f t="shared" si="3"/>
        <v>3.1651032974621628E-3</v>
      </c>
      <c r="G65" s="19">
        <f t="shared" si="0"/>
        <v>3.159810700911508E-3</v>
      </c>
      <c r="H65" s="14">
        <f t="shared" si="6"/>
        <v>96676.666435874373</v>
      </c>
      <c r="I65" s="14">
        <f t="shared" si="4"/>
        <v>305.47996513252826</v>
      </c>
      <c r="J65" s="14">
        <f t="shared" si="1"/>
        <v>96515.006438326236</v>
      </c>
      <c r="K65" s="14">
        <f t="shared" si="2"/>
        <v>2905855.5555784134</v>
      </c>
      <c r="L65" s="21">
        <f t="shared" si="5"/>
        <v>30.057465391670981</v>
      </c>
    </row>
    <row r="66" spans="1:12" x14ac:dyDescent="0.2">
      <c r="A66" s="17">
        <v>57</v>
      </c>
      <c r="B66" s="50">
        <v>58</v>
      </c>
      <c r="C66" s="49">
        <v>16574</v>
      </c>
      <c r="D66" s="49">
        <v>17260</v>
      </c>
      <c r="E66" s="18">
        <v>0.53300000000000003</v>
      </c>
      <c r="F66" s="19">
        <f t="shared" si="3"/>
        <v>3.42850387184489E-3</v>
      </c>
      <c r="G66" s="19">
        <f t="shared" si="0"/>
        <v>3.423023230642243E-3</v>
      </c>
      <c r="H66" s="14">
        <f t="shared" si="6"/>
        <v>96371.186470741843</v>
      </c>
      <c r="I66" s="14">
        <f t="shared" si="4"/>
        <v>329.88081005390478</v>
      </c>
      <c r="J66" s="14">
        <f t="shared" si="1"/>
        <v>96217.13213244667</v>
      </c>
      <c r="K66" s="14">
        <f t="shared" si="2"/>
        <v>2809340.5491400873</v>
      </c>
      <c r="L66" s="21">
        <f t="shared" si="5"/>
        <v>29.1512499951736</v>
      </c>
    </row>
    <row r="67" spans="1:12" x14ac:dyDescent="0.2">
      <c r="A67" s="17">
        <v>58</v>
      </c>
      <c r="B67" s="50">
        <v>79</v>
      </c>
      <c r="C67" s="49">
        <v>15740</v>
      </c>
      <c r="D67" s="49">
        <v>16385</v>
      </c>
      <c r="E67" s="18">
        <v>0.48320000000000002</v>
      </c>
      <c r="F67" s="19">
        <f t="shared" si="3"/>
        <v>4.9182879377431907E-3</v>
      </c>
      <c r="G67" s="19">
        <f t="shared" si="0"/>
        <v>4.905818469614155E-3</v>
      </c>
      <c r="H67" s="14">
        <f t="shared" si="6"/>
        <v>96041.30566068794</v>
      </c>
      <c r="I67" s="14">
        <f t="shared" si="4"/>
        <v>471.16121115606137</v>
      </c>
      <c r="J67" s="14">
        <f t="shared" si="1"/>
        <v>95797.809546762481</v>
      </c>
      <c r="K67" s="14">
        <f t="shared" si="2"/>
        <v>2713123.4170076405</v>
      </c>
      <c r="L67" s="21">
        <f t="shared" si="5"/>
        <v>28.249547404041472</v>
      </c>
    </row>
    <row r="68" spans="1:12" x14ac:dyDescent="0.2">
      <c r="A68" s="17">
        <v>59</v>
      </c>
      <c r="B68" s="50">
        <v>70</v>
      </c>
      <c r="C68" s="49">
        <v>15248</v>
      </c>
      <c r="D68" s="49">
        <v>15600</v>
      </c>
      <c r="E68" s="18">
        <v>0.50870000000000004</v>
      </c>
      <c r="F68" s="19">
        <f t="shared" si="3"/>
        <v>4.5383817427385896E-3</v>
      </c>
      <c r="G68" s="19">
        <f t="shared" si="0"/>
        <v>4.528284994214469E-3</v>
      </c>
      <c r="H68" s="14">
        <f t="shared" si="6"/>
        <v>95570.144449531872</v>
      </c>
      <c r="I68" s="14">
        <f t="shared" si="4"/>
        <v>432.7688510057244</v>
      </c>
      <c r="J68" s="14">
        <f t="shared" si="1"/>
        <v>95357.525113032767</v>
      </c>
      <c r="K68" s="14">
        <f t="shared" si="2"/>
        <v>2617325.6074608779</v>
      </c>
      <c r="L68" s="21">
        <f t="shared" si="5"/>
        <v>27.386435612672113</v>
      </c>
    </row>
    <row r="69" spans="1:12" x14ac:dyDescent="0.2">
      <c r="A69" s="17">
        <v>60</v>
      </c>
      <c r="B69" s="50">
        <v>69</v>
      </c>
      <c r="C69" s="49">
        <v>15421</v>
      </c>
      <c r="D69" s="49">
        <v>15100</v>
      </c>
      <c r="E69" s="18">
        <v>0.4501</v>
      </c>
      <c r="F69" s="19">
        <f t="shared" si="3"/>
        <v>4.5214770158251696E-3</v>
      </c>
      <c r="G69" s="19">
        <f t="shared" si="0"/>
        <v>4.5102628776649825E-3</v>
      </c>
      <c r="H69" s="14">
        <f t="shared" si="6"/>
        <v>95137.375598526152</v>
      </c>
      <c r="I69" s="14">
        <f t="shared" si="4"/>
        <v>429.09457344050287</v>
      </c>
      <c r="J69" s="14">
        <f t="shared" si="1"/>
        <v>94901.416492591234</v>
      </c>
      <c r="K69" s="14">
        <f t="shared" si="2"/>
        <v>2521968.0823478452</v>
      </c>
      <c r="L69" s="21">
        <f t="shared" si="5"/>
        <v>26.508699304365877</v>
      </c>
    </row>
    <row r="70" spans="1:12" x14ac:dyDescent="0.2">
      <c r="A70" s="17">
        <v>61</v>
      </c>
      <c r="B70" s="50">
        <v>78</v>
      </c>
      <c r="C70" s="49">
        <v>15066</v>
      </c>
      <c r="D70" s="49">
        <v>15282</v>
      </c>
      <c r="E70" s="18">
        <v>0.4793</v>
      </c>
      <c r="F70" s="19">
        <f t="shared" si="3"/>
        <v>5.1403716884143927E-3</v>
      </c>
      <c r="G70" s="19">
        <f t="shared" si="0"/>
        <v>5.1266497410982718E-3</v>
      </c>
      <c r="H70" s="14">
        <f t="shared" si="6"/>
        <v>94708.281025085656</v>
      </c>
      <c r="I70" s="14">
        <f t="shared" si="4"/>
        <v>485.53618439711772</v>
      </c>
      <c r="J70" s="14">
        <f t="shared" si="1"/>
        <v>94455.462333870077</v>
      </c>
      <c r="K70" s="14">
        <f t="shared" si="2"/>
        <v>2427066.665855254</v>
      </c>
      <c r="L70" s="21">
        <f t="shared" si="5"/>
        <v>25.62676293546485</v>
      </c>
    </row>
    <row r="71" spans="1:12" x14ac:dyDescent="0.2">
      <c r="A71" s="17">
        <v>62</v>
      </c>
      <c r="B71" s="50">
        <v>83</v>
      </c>
      <c r="C71" s="49">
        <v>14820</v>
      </c>
      <c r="D71" s="49">
        <v>14889</v>
      </c>
      <c r="E71" s="18">
        <v>0.50449999999999995</v>
      </c>
      <c r="F71" s="19">
        <f t="shared" si="3"/>
        <v>5.5875323975899558E-3</v>
      </c>
      <c r="G71" s="19">
        <f t="shared" si="0"/>
        <v>5.5721053424641117E-3</v>
      </c>
      <c r="H71" s="14">
        <f t="shared" si="6"/>
        <v>94222.744840688538</v>
      </c>
      <c r="I71" s="14">
        <f t="shared" si="4"/>
        <v>525.01905990843341</v>
      </c>
      <c r="J71" s="14">
        <f t="shared" si="1"/>
        <v>93962.59789650391</v>
      </c>
      <c r="K71" s="14">
        <f t="shared" si="2"/>
        <v>2332611.2035213839</v>
      </c>
      <c r="L71" s="21">
        <f t="shared" si="5"/>
        <v>24.756349514815707</v>
      </c>
    </row>
    <row r="72" spans="1:12" x14ac:dyDescent="0.2">
      <c r="A72" s="17">
        <v>63</v>
      </c>
      <c r="B72" s="50">
        <v>94</v>
      </c>
      <c r="C72" s="49">
        <v>15087</v>
      </c>
      <c r="D72" s="49">
        <v>14661</v>
      </c>
      <c r="E72" s="18">
        <v>0.52259999999999995</v>
      </c>
      <c r="F72" s="19">
        <f t="shared" si="3"/>
        <v>6.3197525884093044E-3</v>
      </c>
      <c r="G72" s="19">
        <f t="shared" si="0"/>
        <v>6.3007429326644429E-3</v>
      </c>
      <c r="H72" s="14">
        <f t="shared" si="6"/>
        <v>93697.725780780107</v>
      </c>
      <c r="I72" s="14">
        <f t="shared" si="4"/>
        <v>590.36528351998118</v>
      </c>
      <c r="J72" s="14">
        <f t="shared" si="1"/>
        <v>93415.885394427678</v>
      </c>
      <c r="K72" s="14">
        <f t="shared" si="2"/>
        <v>2238648.6056248802</v>
      </c>
      <c r="L72" s="21">
        <f t="shared" si="5"/>
        <v>23.892240574360734</v>
      </c>
    </row>
    <row r="73" spans="1:12" x14ac:dyDescent="0.2">
      <c r="A73" s="17">
        <v>64</v>
      </c>
      <c r="B73" s="50">
        <v>103</v>
      </c>
      <c r="C73" s="49">
        <v>14299</v>
      </c>
      <c r="D73" s="49">
        <v>14864</v>
      </c>
      <c r="E73" s="18">
        <v>0.49880000000000002</v>
      </c>
      <c r="F73" s="19">
        <f t="shared" si="3"/>
        <v>7.0637451565339644E-3</v>
      </c>
      <c r="G73" s="19">
        <f t="shared" ref="G73:G108" si="7">F73/((1+(1-E73)*F73))</f>
        <v>7.0388252580604188E-3</v>
      </c>
      <c r="H73" s="14">
        <f t="shared" si="6"/>
        <v>93107.360497260132</v>
      </c>
      <c r="I73" s="14">
        <f t="shared" si="4"/>
        <v>655.36644077945152</v>
      </c>
      <c r="J73" s="14">
        <f t="shared" ref="J73:J108" si="8">H74+I73*E73</f>
        <v>92778.890837141458</v>
      </c>
      <c r="K73" s="14">
        <f t="shared" ref="K73:K97" si="9">K74+J73</f>
        <v>2145232.7202304527</v>
      </c>
      <c r="L73" s="21">
        <f t="shared" si="5"/>
        <v>23.040420314498984</v>
      </c>
    </row>
    <row r="74" spans="1:12" x14ac:dyDescent="0.2">
      <c r="A74" s="17">
        <v>65</v>
      </c>
      <c r="B74" s="50">
        <v>113</v>
      </c>
      <c r="C74" s="49">
        <v>14085</v>
      </c>
      <c r="D74" s="49">
        <v>14066</v>
      </c>
      <c r="E74" s="18">
        <v>0.5181</v>
      </c>
      <c r="F74" s="19">
        <f t="shared" ref="F74:F108" si="10">B74/((C74+D74)/2)</f>
        <v>8.0281339916876849E-3</v>
      </c>
      <c r="G74" s="19">
        <f t="shared" si="7"/>
        <v>7.9971947822309736E-3</v>
      </c>
      <c r="H74" s="14">
        <f t="shared" si="6"/>
        <v>92451.994056480675</v>
      </c>
      <c r="I74" s="14">
        <f t="shared" ref="I74:I108" si="11">H74*G74</f>
        <v>739.35660447533621</v>
      </c>
      <c r="J74" s="14">
        <f t="shared" si="8"/>
        <v>92095.69810878401</v>
      </c>
      <c r="K74" s="14">
        <f t="shared" si="9"/>
        <v>2052453.8293933112</v>
      </c>
      <c r="L74" s="21">
        <f t="shared" ref="L74:L108" si="12">K74/H74</f>
        <v>22.200211583748299</v>
      </c>
    </row>
    <row r="75" spans="1:12" x14ac:dyDescent="0.2">
      <c r="A75" s="17">
        <v>66</v>
      </c>
      <c r="B75" s="50">
        <v>113</v>
      </c>
      <c r="C75" s="49">
        <v>13712</v>
      </c>
      <c r="D75" s="49">
        <v>13896</v>
      </c>
      <c r="E75" s="18">
        <v>0.50390000000000001</v>
      </c>
      <c r="F75" s="19">
        <f t="shared" si="10"/>
        <v>8.1860330339032158E-3</v>
      </c>
      <c r="G75" s="19">
        <f t="shared" si="7"/>
        <v>8.1529232706818219E-3</v>
      </c>
      <c r="H75" s="14">
        <f t="shared" ref="H75:H108" si="13">H74-I74</f>
        <v>91712.637452005336</v>
      </c>
      <c r="I75" s="14">
        <f t="shared" si="11"/>
        <v>747.72609609805954</v>
      </c>
      <c r="J75" s="14">
        <f t="shared" si="8"/>
        <v>91341.69053573109</v>
      </c>
      <c r="K75" s="14">
        <f t="shared" si="9"/>
        <v>1960358.1312845272</v>
      </c>
      <c r="L75" s="21">
        <f t="shared" si="12"/>
        <v>21.37500551448445</v>
      </c>
    </row>
    <row r="76" spans="1:12" x14ac:dyDescent="0.2">
      <c r="A76" s="17">
        <v>67</v>
      </c>
      <c r="B76" s="50">
        <v>120</v>
      </c>
      <c r="C76" s="49">
        <v>14463</v>
      </c>
      <c r="D76" s="49">
        <v>13551</v>
      </c>
      <c r="E76" s="18">
        <v>0.4844</v>
      </c>
      <c r="F76" s="19">
        <f t="shared" si="10"/>
        <v>8.5671449989291066E-3</v>
      </c>
      <c r="G76" s="19">
        <f t="shared" si="7"/>
        <v>8.5294684605844735E-3</v>
      </c>
      <c r="H76" s="14">
        <f t="shared" si="13"/>
        <v>90964.911355907272</v>
      </c>
      <c r="I76" s="14">
        <f t="shared" si="11"/>
        <v>775.88234243007344</v>
      </c>
      <c r="J76" s="14">
        <f t="shared" si="8"/>
        <v>90564.866420150327</v>
      </c>
      <c r="K76" s="14">
        <f t="shared" si="9"/>
        <v>1869016.4407487961</v>
      </c>
      <c r="L76" s="21">
        <f t="shared" si="12"/>
        <v>20.546564745565732</v>
      </c>
    </row>
    <row r="77" spans="1:12" x14ac:dyDescent="0.2">
      <c r="A77" s="17">
        <v>68</v>
      </c>
      <c r="B77" s="50">
        <v>131</v>
      </c>
      <c r="C77" s="49">
        <v>14373</v>
      </c>
      <c r="D77" s="49">
        <v>14223</v>
      </c>
      <c r="E77" s="18">
        <v>0.48609999999999998</v>
      </c>
      <c r="F77" s="19">
        <f t="shared" si="10"/>
        <v>9.1621205763043785E-3</v>
      </c>
      <c r="G77" s="19">
        <f t="shared" si="7"/>
        <v>9.1191836863177902E-3</v>
      </c>
      <c r="H77" s="14">
        <f t="shared" si="13"/>
        <v>90189.029013477193</v>
      </c>
      <c r="I77" s="14">
        <f t="shared" si="11"/>
        <v>822.45032206454312</v>
      </c>
      <c r="J77" s="14">
        <f t="shared" si="8"/>
        <v>89766.371792968232</v>
      </c>
      <c r="K77" s="14">
        <f t="shared" si="9"/>
        <v>1778451.5743286458</v>
      </c>
      <c r="L77" s="21">
        <f t="shared" si="12"/>
        <v>19.719156462621267</v>
      </c>
    </row>
    <row r="78" spans="1:12" x14ac:dyDescent="0.2">
      <c r="A78" s="17">
        <v>69</v>
      </c>
      <c r="B78" s="50">
        <v>148</v>
      </c>
      <c r="C78" s="49">
        <v>13482</v>
      </c>
      <c r="D78" s="49">
        <v>14165</v>
      </c>
      <c r="E78" s="18">
        <v>0.5091</v>
      </c>
      <c r="F78" s="19">
        <f t="shared" si="10"/>
        <v>1.0706405758310123E-2</v>
      </c>
      <c r="G78" s="19">
        <f t="shared" si="7"/>
        <v>1.0650429501597607E-2</v>
      </c>
      <c r="H78" s="14">
        <f t="shared" si="13"/>
        <v>89366.578691412651</v>
      </c>
      <c r="I78" s="14">
        <f t="shared" si="11"/>
        <v>951.79244615186531</v>
      </c>
      <c r="J78" s="14">
        <f t="shared" si="8"/>
        <v>88899.343779596689</v>
      </c>
      <c r="K78" s="14">
        <f t="shared" si="9"/>
        <v>1688685.2025356777</v>
      </c>
      <c r="L78" s="21">
        <f t="shared" si="12"/>
        <v>18.89616036848399</v>
      </c>
    </row>
    <row r="79" spans="1:12" x14ac:dyDescent="0.2">
      <c r="A79" s="17">
        <v>70</v>
      </c>
      <c r="B79" s="50">
        <v>193</v>
      </c>
      <c r="C79" s="49">
        <v>13444</v>
      </c>
      <c r="D79" s="49">
        <v>13284</v>
      </c>
      <c r="E79" s="18">
        <v>0.51659999999999995</v>
      </c>
      <c r="F79" s="19">
        <f t="shared" si="10"/>
        <v>1.4441783897036816E-2</v>
      </c>
      <c r="G79" s="19">
        <f t="shared" si="7"/>
        <v>1.4341662480461714E-2</v>
      </c>
      <c r="H79" s="14">
        <f t="shared" si="13"/>
        <v>88414.786245260781</v>
      </c>
      <c r="I79" s="14">
        <f t="shared" si="11"/>
        <v>1268.0150226116989</v>
      </c>
      <c r="J79" s="14">
        <f t="shared" si="8"/>
        <v>87801.827783330285</v>
      </c>
      <c r="K79" s="14">
        <f t="shared" si="9"/>
        <v>1599785.858756081</v>
      </c>
      <c r="L79" s="21">
        <f t="shared" si="12"/>
        <v>18.09409858570837</v>
      </c>
    </row>
    <row r="80" spans="1:12" x14ac:dyDescent="0.2">
      <c r="A80" s="17">
        <v>71</v>
      </c>
      <c r="B80" s="50">
        <v>157</v>
      </c>
      <c r="C80" s="49">
        <v>13972</v>
      </c>
      <c r="D80" s="49">
        <v>13152</v>
      </c>
      <c r="E80" s="18">
        <v>0.48010000000000003</v>
      </c>
      <c r="F80" s="19">
        <f t="shared" si="10"/>
        <v>1.1576463648429436E-2</v>
      </c>
      <c r="G80" s="19">
        <f t="shared" si="7"/>
        <v>1.1507206336662319E-2</v>
      </c>
      <c r="H80" s="14">
        <f t="shared" si="13"/>
        <v>87146.771222649084</v>
      </c>
      <c r="I80" s="14">
        <f t="shared" si="11"/>
        <v>1002.8158780329289</v>
      </c>
      <c r="J80" s="14">
        <f t="shared" si="8"/>
        <v>86625.407247659765</v>
      </c>
      <c r="K80" s="14">
        <f t="shared" si="9"/>
        <v>1511984.0309727506</v>
      </c>
      <c r="L80" s="21">
        <f t="shared" si="12"/>
        <v>17.349857140545353</v>
      </c>
    </row>
    <row r="81" spans="1:12" x14ac:dyDescent="0.2">
      <c r="A81" s="17">
        <v>72</v>
      </c>
      <c r="B81" s="50">
        <v>210</v>
      </c>
      <c r="C81" s="49">
        <v>14853</v>
      </c>
      <c r="D81" s="49">
        <v>13782</v>
      </c>
      <c r="E81" s="18">
        <v>0.48180000000000001</v>
      </c>
      <c r="F81" s="19">
        <f t="shared" si="10"/>
        <v>1.4667365112624411E-2</v>
      </c>
      <c r="G81" s="19">
        <f t="shared" si="7"/>
        <v>1.4556724853361794E-2</v>
      </c>
      <c r="H81" s="14">
        <f t="shared" si="13"/>
        <v>86143.955344616159</v>
      </c>
      <c r="I81" s="14">
        <f t="shared" si="11"/>
        <v>1253.9738557318626</v>
      </c>
      <c r="J81" s="14">
        <f t="shared" si="8"/>
        <v>85494.146092575902</v>
      </c>
      <c r="K81" s="14">
        <f t="shared" si="9"/>
        <v>1425358.6237250909</v>
      </c>
      <c r="L81" s="21">
        <f t="shared" si="12"/>
        <v>16.546240743450763</v>
      </c>
    </row>
    <row r="82" spans="1:12" x14ac:dyDescent="0.2">
      <c r="A82" s="17">
        <v>73</v>
      </c>
      <c r="B82" s="50">
        <v>203</v>
      </c>
      <c r="C82" s="49">
        <v>13025</v>
      </c>
      <c r="D82" s="49">
        <v>14595</v>
      </c>
      <c r="E82" s="18">
        <v>0.52859999999999996</v>
      </c>
      <c r="F82" s="19">
        <f t="shared" si="10"/>
        <v>1.4699493120926865E-2</v>
      </c>
      <c r="G82" s="19">
        <f t="shared" si="7"/>
        <v>1.4598336270043966E-2</v>
      </c>
      <c r="H82" s="14">
        <f t="shared" si="13"/>
        <v>84889.981488884296</v>
      </c>
      <c r="I82" s="14">
        <f t="shared" si="11"/>
        <v>1239.2524957325404</v>
      </c>
      <c r="J82" s="14">
        <f t="shared" si="8"/>
        <v>84305.797862395979</v>
      </c>
      <c r="K82" s="14">
        <f t="shared" si="9"/>
        <v>1339864.4776325149</v>
      </c>
      <c r="L82" s="21">
        <f t="shared" si="12"/>
        <v>15.783540697413864</v>
      </c>
    </row>
    <row r="83" spans="1:12" x14ac:dyDescent="0.2">
      <c r="A83" s="17">
        <v>74</v>
      </c>
      <c r="B83" s="50">
        <v>179</v>
      </c>
      <c r="C83" s="49">
        <v>11539</v>
      </c>
      <c r="D83" s="49">
        <v>12769</v>
      </c>
      <c r="E83" s="18">
        <v>0.52359999999999995</v>
      </c>
      <c r="F83" s="19">
        <f t="shared" si="10"/>
        <v>1.4727661675168669E-2</v>
      </c>
      <c r="G83" s="19">
        <f t="shared" si="7"/>
        <v>1.4625048560880516E-2</v>
      </c>
      <c r="H83" s="14">
        <f t="shared" si="13"/>
        <v>83650.728993151759</v>
      </c>
      <c r="I83" s="14">
        <f t="shared" si="11"/>
        <v>1223.3959736779002</v>
      </c>
      <c r="J83" s="14">
        <f t="shared" si="8"/>
        <v>83067.903151291597</v>
      </c>
      <c r="K83" s="14">
        <f t="shared" si="9"/>
        <v>1255558.679770119</v>
      </c>
      <c r="L83" s="21">
        <f t="shared" si="12"/>
        <v>15.009536615908129</v>
      </c>
    </row>
    <row r="84" spans="1:12" x14ac:dyDescent="0.2">
      <c r="A84" s="17">
        <v>75</v>
      </c>
      <c r="B84" s="50">
        <v>229</v>
      </c>
      <c r="C84" s="49">
        <v>12029</v>
      </c>
      <c r="D84" s="49">
        <v>11304</v>
      </c>
      <c r="E84" s="18">
        <v>0.50660000000000005</v>
      </c>
      <c r="F84" s="19">
        <f t="shared" si="10"/>
        <v>1.9628851840740581E-2</v>
      </c>
      <c r="G84" s="19">
        <f t="shared" si="7"/>
        <v>1.9440572318224405E-2</v>
      </c>
      <c r="H84" s="14">
        <f t="shared" si="13"/>
        <v>82427.333019473852</v>
      </c>
      <c r="I84" s="14">
        <f t="shared" si="11"/>
        <v>1602.4345285634479</v>
      </c>
      <c r="J84" s="14">
        <f t="shared" si="8"/>
        <v>81636.691823080648</v>
      </c>
      <c r="K84" s="14">
        <f t="shared" si="9"/>
        <v>1172490.7766188274</v>
      </c>
      <c r="L84" s="21">
        <f t="shared" si="12"/>
        <v>14.224538556182823</v>
      </c>
    </row>
    <row r="85" spans="1:12" x14ac:dyDescent="0.2">
      <c r="A85" s="17">
        <v>76</v>
      </c>
      <c r="B85" s="50">
        <v>261</v>
      </c>
      <c r="C85" s="49">
        <v>10909</v>
      </c>
      <c r="D85" s="49">
        <v>11756</v>
      </c>
      <c r="E85" s="18">
        <v>0.49309999999999998</v>
      </c>
      <c r="F85" s="19">
        <f t="shared" si="10"/>
        <v>2.3031105228325612E-2</v>
      </c>
      <c r="G85" s="19">
        <f t="shared" si="7"/>
        <v>2.2765332104458962E-2</v>
      </c>
      <c r="H85" s="14">
        <f t="shared" si="13"/>
        <v>80824.898490910404</v>
      </c>
      <c r="I85" s="14">
        <f t="shared" si="11"/>
        <v>1840.0056564547592</v>
      </c>
      <c r="J85" s="14">
        <f t="shared" si="8"/>
        <v>79892.199623653491</v>
      </c>
      <c r="K85" s="14">
        <f t="shared" si="9"/>
        <v>1090854.0847957467</v>
      </c>
      <c r="L85" s="21">
        <f t="shared" si="12"/>
        <v>13.496510421456632</v>
      </c>
    </row>
    <row r="86" spans="1:12" x14ac:dyDescent="0.2">
      <c r="A86" s="17">
        <v>77</v>
      </c>
      <c r="B86" s="50">
        <v>239</v>
      </c>
      <c r="C86" s="49">
        <v>10203</v>
      </c>
      <c r="D86" s="49">
        <v>10638</v>
      </c>
      <c r="E86" s="18">
        <v>0.49380000000000002</v>
      </c>
      <c r="F86" s="19">
        <f t="shared" si="10"/>
        <v>2.2935559714025239E-2</v>
      </c>
      <c r="G86" s="19">
        <f t="shared" si="7"/>
        <v>2.2672334358154467E-2</v>
      </c>
      <c r="H86" s="14">
        <f t="shared" si="13"/>
        <v>78984.892834455648</v>
      </c>
      <c r="I86" s="14">
        <f t="shared" si="11"/>
        <v>1790.7718995857774</v>
      </c>
      <c r="J86" s="14">
        <f t="shared" si="8"/>
        <v>78078.404098885338</v>
      </c>
      <c r="K86" s="14">
        <f t="shared" si="9"/>
        <v>1010961.8851720933</v>
      </c>
      <c r="L86" s="21">
        <f t="shared" si="12"/>
        <v>12.799433523205092</v>
      </c>
    </row>
    <row r="87" spans="1:12" x14ac:dyDescent="0.2">
      <c r="A87" s="17">
        <v>78</v>
      </c>
      <c r="B87" s="50">
        <v>236</v>
      </c>
      <c r="C87" s="49">
        <v>7816</v>
      </c>
      <c r="D87" s="49">
        <v>9972</v>
      </c>
      <c r="E87" s="18">
        <v>0.49320000000000003</v>
      </c>
      <c r="F87" s="19">
        <f t="shared" si="10"/>
        <v>2.6534742523049246E-2</v>
      </c>
      <c r="G87" s="19">
        <f t="shared" si="7"/>
        <v>2.6182643374823799E-2</v>
      </c>
      <c r="H87" s="14">
        <f t="shared" si="13"/>
        <v>77194.120934869876</v>
      </c>
      <c r="I87" s="14">
        <f t="shared" si="11"/>
        <v>2021.1461390707179</v>
      </c>
      <c r="J87" s="14">
        <f t="shared" si="8"/>
        <v>76169.804071588849</v>
      </c>
      <c r="K87" s="14">
        <f t="shared" si="9"/>
        <v>932883.48107320792</v>
      </c>
      <c r="L87" s="21">
        <f t="shared" si="12"/>
        <v>12.084903225471006</v>
      </c>
    </row>
    <row r="88" spans="1:12" x14ac:dyDescent="0.2">
      <c r="A88" s="17">
        <v>79</v>
      </c>
      <c r="B88" s="50">
        <v>196</v>
      </c>
      <c r="C88" s="49">
        <v>6556</v>
      </c>
      <c r="D88" s="49">
        <v>7584</v>
      </c>
      <c r="E88" s="18">
        <v>0.52929999999999999</v>
      </c>
      <c r="F88" s="19">
        <f t="shared" si="10"/>
        <v>2.7722772277227723E-2</v>
      </c>
      <c r="G88" s="19">
        <f t="shared" si="7"/>
        <v>2.7365674608837001E-2</v>
      </c>
      <c r="H88" s="14">
        <f t="shared" si="13"/>
        <v>75172.974795799164</v>
      </c>
      <c r="I88" s="14">
        <f t="shared" si="11"/>
        <v>2057.1591676401449</v>
      </c>
      <c r="J88" s="14">
        <f t="shared" si="8"/>
        <v>74204.66997559095</v>
      </c>
      <c r="K88" s="14">
        <f t="shared" si="9"/>
        <v>856713.67700161901</v>
      </c>
      <c r="L88" s="21">
        <f t="shared" si="12"/>
        <v>11.396564780478716</v>
      </c>
    </row>
    <row r="89" spans="1:12" x14ac:dyDescent="0.2">
      <c r="A89" s="17">
        <v>80</v>
      </c>
      <c r="B89" s="50">
        <v>242</v>
      </c>
      <c r="C89" s="49">
        <v>8158</v>
      </c>
      <c r="D89" s="49">
        <v>6384</v>
      </c>
      <c r="E89" s="18">
        <v>0.46039999999999998</v>
      </c>
      <c r="F89" s="19">
        <f t="shared" si="10"/>
        <v>3.3282904689863842E-2</v>
      </c>
      <c r="G89" s="19">
        <f t="shared" si="7"/>
        <v>3.269570758861428E-2</v>
      </c>
      <c r="H89" s="14">
        <f t="shared" si="13"/>
        <v>73115.81562815902</v>
      </c>
      <c r="I89" s="14">
        <f t="shared" si="11"/>
        <v>2390.5733278813213</v>
      </c>
      <c r="J89" s="14">
        <f t="shared" si="8"/>
        <v>71825.862260434253</v>
      </c>
      <c r="K89" s="14">
        <f t="shared" si="9"/>
        <v>782509.00702602812</v>
      </c>
      <c r="L89" s="21">
        <f t="shared" si="12"/>
        <v>10.702322066754887</v>
      </c>
    </row>
    <row r="90" spans="1:12" x14ac:dyDescent="0.2">
      <c r="A90" s="17">
        <v>81</v>
      </c>
      <c r="B90" s="50">
        <v>247</v>
      </c>
      <c r="C90" s="49">
        <v>4510</v>
      </c>
      <c r="D90" s="49">
        <v>7824</v>
      </c>
      <c r="E90" s="18">
        <v>0.5262</v>
      </c>
      <c r="F90" s="19">
        <f t="shared" si="10"/>
        <v>4.0051889087076374E-2</v>
      </c>
      <c r="G90" s="19">
        <f t="shared" si="7"/>
        <v>3.9305995520134966E-2</v>
      </c>
      <c r="H90" s="14">
        <f t="shared" si="13"/>
        <v>70725.242300277692</v>
      </c>
      <c r="I90" s="14">
        <f t="shared" si="11"/>
        <v>2779.926057015175</v>
      </c>
      <c r="J90" s="14">
        <f t="shared" si="8"/>
        <v>69408.113334463895</v>
      </c>
      <c r="K90" s="14">
        <f t="shared" si="9"/>
        <v>710683.14476559393</v>
      </c>
      <c r="L90" s="21">
        <f t="shared" si="12"/>
        <v>10.04850774138392</v>
      </c>
    </row>
    <row r="91" spans="1:12" x14ac:dyDescent="0.2">
      <c r="A91" s="17">
        <v>82</v>
      </c>
      <c r="B91" s="50">
        <v>224</v>
      </c>
      <c r="C91" s="49">
        <v>4899</v>
      </c>
      <c r="D91" s="49">
        <v>4328</v>
      </c>
      <c r="E91" s="18">
        <v>0.5292</v>
      </c>
      <c r="F91" s="19">
        <f t="shared" si="10"/>
        <v>4.8553159206676057E-2</v>
      </c>
      <c r="G91" s="19">
        <f t="shared" si="7"/>
        <v>4.7468094235695014E-2</v>
      </c>
      <c r="H91" s="14">
        <f t="shared" si="13"/>
        <v>67945.31624326251</v>
      </c>
      <c r="I91" s="14">
        <f t="shared" si="11"/>
        <v>3225.2346743092839</v>
      </c>
      <c r="J91" s="14">
        <f t="shared" si="8"/>
        <v>66426.8757585977</v>
      </c>
      <c r="K91" s="14">
        <f t="shared" si="9"/>
        <v>641275.03143113002</v>
      </c>
      <c r="L91" s="21">
        <f t="shared" si="12"/>
        <v>9.4381050363382357</v>
      </c>
    </row>
    <row r="92" spans="1:12" x14ac:dyDescent="0.2">
      <c r="A92" s="17">
        <v>83</v>
      </c>
      <c r="B92" s="50">
        <v>247</v>
      </c>
      <c r="C92" s="49">
        <v>5138</v>
      </c>
      <c r="D92" s="49">
        <v>4687</v>
      </c>
      <c r="E92" s="18">
        <v>0.49180000000000001</v>
      </c>
      <c r="F92" s="19">
        <f t="shared" si="10"/>
        <v>5.0279898218829513E-2</v>
      </c>
      <c r="G92" s="19">
        <f t="shared" si="7"/>
        <v>4.9027144642819785E-2</v>
      </c>
      <c r="H92" s="14">
        <f t="shared" si="13"/>
        <v>64720.081568953225</v>
      </c>
      <c r="I92" s="14">
        <f t="shared" si="11"/>
        <v>3173.0408003761645</v>
      </c>
      <c r="J92" s="14">
        <f t="shared" si="8"/>
        <v>63107.542234202061</v>
      </c>
      <c r="K92" s="14">
        <f t="shared" si="9"/>
        <v>574848.15567253227</v>
      </c>
      <c r="L92" s="21">
        <f t="shared" si="12"/>
        <v>8.8820678487570355</v>
      </c>
    </row>
    <row r="93" spans="1:12" x14ac:dyDescent="0.2">
      <c r="A93" s="17">
        <v>84</v>
      </c>
      <c r="B93" s="50">
        <v>281</v>
      </c>
      <c r="C93" s="49">
        <v>4961</v>
      </c>
      <c r="D93" s="49">
        <v>4861</v>
      </c>
      <c r="E93" s="18">
        <v>0.48149999999999998</v>
      </c>
      <c r="F93" s="19">
        <f t="shared" si="10"/>
        <v>5.7218489106088372E-2</v>
      </c>
      <c r="G93" s="19">
        <f t="shared" si="7"/>
        <v>5.5569854520691707E-2</v>
      </c>
      <c r="H93" s="14">
        <f t="shared" si="13"/>
        <v>61547.040768577062</v>
      </c>
      <c r="I93" s="14">
        <f t="shared" si="11"/>
        <v>3420.160101688909</v>
      </c>
      <c r="J93" s="14">
        <f t="shared" si="8"/>
        <v>59773.687755851359</v>
      </c>
      <c r="K93" s="14">
        <f t="shared" si="9"/>
        <v>511740.61343833018</v>
      </c>
      <c r="L93" s="21">
        <f t="shared" si="12"/>
        <v>8.3146258056910529</v>
      </c>
    </row>
    <row r="94" spans="1:12" x14ac:dyDescent="0.2">
      <c r="A94" s="17">
        <v>85</v>
      </c>
      <c r="B94" s="50">
        <v>289</v>
      </c>
      <c r="C94" s="49">
        <v>4217</v>
      </c>
      <c r="D94" s="49">
        <v>4644</v>
      </c>
      <c r="E94" s="18">
        <v>0.49809999999999999</v>
      </c>
      <c r="F94" s="19">
        <f t="shared" si="10"/>
        <v>6.5229658052138581E-2</v>
      </c>
      <c r="G94" s="19">
        <f t="shared" si="7"/>
        <v>6.3161818108344633E-2</v>
      </c>
      <c r="H94" s="14">
        <f t="shared" si="13"/>
        <v>58126.880666888152</v>
      </c>
      <c r="I94" s="14">
        <f t="shared" si="11"/>
        <v>3671.3994638874437</v>
      </c>
      <c r="J94" s="14">
        <f t="shared" si="8"/>
        <v>56284.205275963046</v>
      </c>
      <c r="K94" s="14">
        <f t="shared" si="9"/>
        <v>451966.92568247882</v>
      </c>
      <c r="L94" s="21">
        <f t="shared" si="12"/>
        <v>7.7755234840933198</v>
      </c>
    </row>
    <row r="95" spans="1:12" x14ac:dyDescent="0.2">
      <c r="A95" s="17">
        <v>86</v>
      </c>
      <c r="B95" s="50">
        <v>276</v>
      </c>
      <c r="C95" s="49">
        <v>3609</v>
      </c>
      <c r="D95" s="49">
        <v>3944</v>
      </c>
      <c r="E95" s="18">
        <v>0.49680000000000002</v>
      </c>
      <c r="F95" s="19">
        <f t="shared" si="10"/>
        <v>7.3083542963061035E-2</v>
      </c>
      <c r="G95" s="19">
        <f t="shared" si="7"/>
        <v>7.0491184617638439E-2</v>
      </c>
      <c r="H95" s="14">
        <f t="shared" si="13"/>
        <v>54455.481203000709</v>
      </c>
      <c r="I95" s="14">
        <f t="shared" si="11"/>
        <v>3838.6313789230626</v>
      </c>
      <c r="J95" s="14">
        <f t="shared" si="8"/>
        <v>52523.881893126621</v>
      </c>
      <c r="K95" s="14">
        <f t="shared" si="9"/>
        <v>395682.72040651576</v>
      </c>
      <c r="L95" s="21">
        <f t="shared" si="12"/>
        <v>7.2661688348961295</v>
      </c>
    </row>
    <row r="96" spans="1:12" x14ac:dyDescent="0.2">
      <c r="A96" s="17">
        <v>87</v>
      </c>
      <c r="B96" s="50">
        <v>315</v>
      </c>
      <c r="C96" s="49">
        <v>3282</v>
      </c>
      <c r="D96" s="49">
        <v>3288</v>
      </c>
      <c r="E96" s="18">
        <v>0.50290000000000001</v>
      </c>
      <c r="F96" s="19">
        <f t="shared" si="10"/>
        <v>9.5890410958904104E-2</v>
      </c>
      <c r="G96" s="19">
        <f t="shared" si="7"/>
        <v>9.1527555678173417E-2</v>
      </c>
      <c r="H96" s="14">
        <f t="shared" si="13"/>
        <v>50616.849824077646</v>
      </c>
      <c r="I96" s="14">
        <f t="shared" si="11"/>
        <v>4632.8365405270088</v>
      </c>
      <c r="J96" s="14">
        <f t="shared" si="8"/>
        <v>48313.866779781667</v>
      </c>
      <c r="K96" s="14">
        <f t="shared" si="9"/>
        <v>343158.83851338911</v>
      </c>
      <c r="L96" s="21">
        <f t="shared" si="12"/>
        <v>6.7795376382777937</v>
      </c>
    </row>
    <row r="97" spans="1:12" x14ac:dyDescent="0.2">
      <c r="A97" s="17">
        <v>88</v>
      </c>
      <c r="B97" s="50">
        <v>265</v>
      </c>
      <c r="C97" s="49">
        <v>2924</v>
      </c>
      <c r="D97" s="49">
        <v>3022</v>
      </c>
      <c r="E97" s="18">
        <v>0.50339999999999996</v>
      </c>
      <c r="F97" s="19">
        <f t="shared" si="10"/>
        <v>8.9135553313151705E-2</v>
      </c>
      <c r="G97" s="19">
        <f t="shared" si="7"/>
        <v>8.5357239372943178E-2</v>
      </c>
      <c r="H97" s="14">
        <f t="shared" si="13"/>
        <v>45984.013283550637</v>
      </c>
      <c r="I97" s="14">
        <f t="shared" si="11"/>
        <v>3925.0684291726307</v>
      </c>
      <c r="J97" s="14">
        <f t="shared" si="8"/>
        <v>44034.824301623514</v>
      </c>
      <c r="K97" s="14">
        <f t="shared" si="9"/>
        <v>294844.97173360747</v>
      </c>
      <c r="L97" s="21">
        <f t="shared" si="12"/>
        <v>6.4119016736427215</v>
      </c>
    </row>
    <row r="98" spans="1:12" x14ac:dyDescent="0.2">
      <c r="A98" s="17">
        <v>89</v>
      </c>
      <c r="B98" s="50">
        <v>267</v>
      </c>
      <c r="C98" s="49">
        <v>2385</v>
      </c>
      <c r="D98" s="49">
        <v>2634</v>
      </c>
      <c r="E98" s="18">
        <v>0.5202</v>
      </c>
      <c r="F98" s="19">
        <f t="shared" si="10"/>
        <v>0.10639569635385535</v>
      </c>
      <c r="G98" s="19">
        <f t="shared" si="7"/>
        <v>0.1012281361443363</v>
      </c>
      <c r="H98" s="14">
        <f t="shared" si="13"/>
        <v>42058.944854378009</v>
      </c>
      <c r="I98" s="14">
        <f t="shared" si="11"/>
        <v>4257.5485958061099</v>
      </c>
      <c r="J98" s="14">
        <f t="shared" si="8"/>
        <v>40016.173038110239</v>
      </c>
      <c r="K98" s="14">
        <f>K99+J98</f>
        <v>250810.14743198396</v>
      </c>
      <c r="L98" s="21">
        <f t="shared" si="12"/>
        <v>5.9633009886570321</v>
      </c>
    </row>
    <row r="99" spans="1:12" x14ac:dyDescent="0.2">
      <c r="A99" s="17">
        <v>90</v>
      </c>
      <c r="B99" s="50">
        <v>266</v>
      </c>
      <c r="C99" s="49">
        <v>1966</v>
      </c>
      <c r="D99" s="49">
        <v>2127</v>
      </c>
      <c r="E99" s="18">
        <v>0.48570000000000002</v>
      </c>
      <c r="F99" s="23">
        <f t="shared" si="10"/>
        <v>0.12997801123870023</v>
      </c>
      <c r="G99" s="23">
        <f t="shared" si="7"/>
        <v>0.12183370907887396</v>
      </c>
      <c r="H99" s="24">
        <f t="shared" si="13"/>
        <v>37801.396258571898</v>
      </c>
      <c r="I99" s="24">
        <f t="shared" si="11"/>
        <v>4605.4843145420837</v>
      </c>
      <c r="J99" s="24">
        <f t="shared" si="8"/>
        <v>35432.795675602909</v>
      </c>
      <c r="K99" s="24">
        <f t="shared" ref="K99:K108" si="14">K100+J99</f>
        <v>210793.97439387374</v>
      </c>
      <c r="L99" s="25">
        <f t="shared" si="12"/>
        <v>5.5763541894586446</v>
      </c>
    </row>
    <row r="100" spans="1:12" x14ac:dyDescent="0.2">
      <c r="A100" s="17">
        <v>91</v>
      </c>
      <c r="B100" s="50">
        <v>218</v>
      </c>
      <c r="C100" s="49">
        <v>1660</v>
      </c>
      <c r="D100" s="49">
        <v>1734</v>
      </c>
      <c r="E100" s="18">
        <v>0.4924</v>
      </c>
      <c r="F100" s="23">
        <f t="shared" si="10"/>
        <v>0.12846199175014733</v>
      </c>
      <c r="G100" s="23">
        <f t="shared" si="7"/>
        <v>0.12059811353571098</v>
      </c>
      <c r="H100" s="24">
        <f t="shared" si="13"/>
        <v>33195.911944029816</v>
      </c>
      <c r="I100" s="24">
        <f t="shared" si="11"/>
        <v>4003.3643575475721</v>
      </c>
      <c r="J100" s="24">
        <f t="shared" si="8"/>
        <v>31163.80419613867</v>
      </c>
      <c r="K100" s="24">
        <f t="shared" si="14"/>
        <v>175361.17871827082</v>
      </c>
      <c r="L100" s="25">
        <f t="shared" si="12"/>
        <v>5.2826136849001069</v>
      </c>
    </row>
    <row r="101" spans="1:12" x14ac:dyDescent="0.2">
      <c r="A101" s="17">
        <v>92</v>
      </c>
      <c r="B101" s="50">
        <v>217</v>
      </c>
      <c r="C101" s="49">
        <v>1365</v>
      </c>
      <c r="D101" s="49">
        <v>1435</v>
      </c>
      <c r="E101" s="18">
        <v>0.46789999999999998</v>
      </c>
      <c r="F101" s="23">
        <f t="shared" si="10"/>
        <v>0.155</v>
      </c>
      <c r="G101" s="23">
        <f t="shared" si="7"/>
        <v>0.14319030777139991</v>
      </c>
      <c r="H101" s="24">
        <f t="shared" si="13"/>
        <v>29192.547586482244</v>
      </c>
      <c r="I101" s="24">
        <f t="shared" si="11"/>
        <v>4180.0898735396304</v>
      </c>
      <c r="J101" s="24">
        <f t="shared" si="8"/>
        <v>26968.321764771808</v>
      </c>
      <c r="K101" s="24">
        <f t="shared" si="14"/>
        <v>144197.37452213216</v>
      </c>
      <c r="L101" s="25">
        <f t="shared" si="12"/>
        <v>4.939526915044012</v>
      </c>
    </row>
    <row r="102" spans="1:12" x14ac:dyDescent="0.2">
      <c r="A102" s="17">
        <v>93</v>
      </c>
      <c r="B102" s="50">
        <v>155</v>
      </c>
      <c r="C102" s="49">
        <v>1040</v>
      </c>
      <c r="D102" s="49">
        <v>1163</v>
      </c>
      <c r="E102" s="18">
        <v>0.48649999999999999</v>
      </c>
      <c r="F102" s="23">
        <f t="shared" si="10"/>
        <v>0.14071720381298231</v>
      </c>
      <c r="G102" s="23">
        <f t="shared" si="7"/>
        <v>0.13123442914081668</v>
      </c>
      <c r="H102" s="24">
        <f t="shared" si="13"/>
        <v>25012.457712942614</v>
      </c>
      <c r="I102" s="24">
        <f t="shared" si="11"/>
        <v>3282.4956093668411</v>
      </c>
      <c r="J102" s="24">
        <f t="shared" si="8"/>
        <v>23326.896217532743</v>
      </c>
      <c r="K102" s="24">
        <f t="shared" si="14"/>
        <v>117229.05275736036</v>
      </c>
      <c r="L102" s="25">
        <f t="shared" si="12"/>
        <v>4.686826624666339</v>
      </c>
    </row>
    <row r="103" spans="1:12" x14ac:dyDescent="0.2">
      <c r="A103" s="17">
        <v>94</v>
      </c>
      <c r="B103" s="50">
        <v>169</v>
      </c>
      <c r="C103" s="49">
        <v>789</v>
      </c>
      <c r="D103" s="49">
        <v>891</v>
      </c>
      <c r="E103" s="18">
        <v>0.48920000000000002</v>
      </c>
      <c r="F103" s="23">
        <f t="shared" si="10"/>
        <v>0.2011904761904762</v>
      </c>
      <c r="G103" s="23">
        <f t="shared" si="7"/>
        <v>0.18244132838014124</v>
      </c>
      <c r="H103" s="24">
        <f t="shared" si="13"/>
        <v>21729.962103575774</v>
      </c>
      <c r="I103" s="24">
        <f t="shared" si="11"/>
        <v>3964.4431518264923</v>
      </c>
      <c r="J103" s="24">
        <f t="shared" si="8"/>
        <v>19704.9245416228</v>
      </c>
      <c r="K103" s="24">
        <f t="shared" si="14"/>
        <v>93902.156539827614</v>
      </c>
      <c r="L103" s="25">
        <f t="shared" si="12"/>
        <v>4.3213216890228976</v>
      </c>
    </row>
    <row r="104" spans="1:12" x14ac:dyDescent="0.2">
      <c r="A104" s="17">
        <v>95</v>
      </c>
      <c r="B104" s="50">
        <v>124</v>
      </c>
      <c r="C104" s="49">
        <v>581</v>
      </c>
      <c r="D104" s="49">
        <v>643</v>
      </c>
      <c r="E104" s="18">
        <v>0.48070000000000002</v>
      </c>
      <c r="F104" s="23">
        <f t="shared" si="10"/>
        <v>0.20261437908496732</v>
      </c>
      <c r="G104" s="23">
        <f t="shared" si="7"/>
        <v>0.18332532024272272</v>
      </c>
      <c r="H104" s="24">
        <f t="shared" si="13"/>
        <v>17765.51895174928</v>
      </c>
      <c r="I104" s="24">
        <f t="shared" si="11"/>
        <v>3256.8694511075964</v>
      </c>
      <c r="J104" s="24">
        <f t="shared" si="8"/>
        <v>16074.226645789106</v>
      </c>
      <c r="K104" s="24">
        <f t="shared" si="14"/>
        <v>74197.231998204807</v>
      </c>
      <c r="L104" s="25">
        <f t="shared" si="12"/>
        <v>4.1764742251393105</v>
      </c>
    </row>
    <row r="105" spans="1:12" x14ac:dyDescent="0.2">
      <c r="A105" s="17">
        <v>96</v>
      </c>
      <c r="B105" s="50">
        <v>107</v>
      </c>
      <c r="C105" s="49">
        <v>491</v>
      </c>
      <c r="D105" s="49">
        <v>472</v>
      </c>
      <c r="E105" s="18">
        <v>0.44019999999999998</v>
      </c>
      <c r="F105" s="23">
        <f t="shared" si="10"/>
        <v>0.22222222222222221</v>
      </c>
      <c r="G105" s="23">
        <f t="shared" si="7"/>
        <v>0.1976362702083086</v>
      </c>
      <c r="H105" s="24">
        <f t="shared" si="13"/>
        <v>14508.649500641684</v>
      </c>
      <c r="I105" s="24">
        <f t="shared" si="11"/>
        <v>2867.4353730664616</v>
      </c>
      <c r="J105" s="24">
        <f t="shared" si="8"/>
        <v>12903.459178799078</v>
      </c>
      <c r="K105" s="24">
        <f t="shared" si="14"/>
        <v>58123.005352415705</v>
      </c>
      <c r="L105" s="25">
        <f t="shared" si="12"/>
        <v>4.0060934237776618</v>
      </c>
    </row>
    <row r="106" spans="1:12" x14ac:dyDescent="0.2">
      <c r="A106" s="17">
        <v>97</v>
      </c>
      <c r="B106" s="50">
        <v>101</v>
      </c>
      <c r="C106" s="49">
        <v>324</v>
      </c>
      <c r="D106" s="49">
        <v>369</v>
      </c>
      <c r="E106" s="18">
        <v>0.46229999999999999</v>
      </c>
      <c r="F106" s="23">
        <f t="shared" si="10"/>
        <v>0.29148629148629146</v>
      </c>
      <c r="G106" s="23">
        <f t="shared" si="7"/>
        <v>0.25199116683636563</v>
      </c>
      <c r="H106" s="24">
        <f t="shared" si="13"/>
        <v>11641.214127575222</v>
      </c>
      <c r="I106" s="24">
        <f t="shared" si="11"/>
        <v>2933.4831313996642</v>
      </c>
      <c r="J106" s="24">
        <f t="shared" si="8"/>
        <v>10063.880247821624</v>
      </c>
      <c r="K106" s="24">
        <f t="shared" si="14"/>
        <v>45219.546173616625</v>
      </c>
      <c r="L106" s="25">
        <f t="shared" si="12"/>
        <v>3.884435564715063</v>
      </c>
    </row>
    <row r="107" spans="1:12" x14ac:dyDescent="0.2">
      <c r="A107" s="17">
        <v>98</v>
      </c>
      <c r="B107" s="50">
        <v>58</v>
      </c>
      <c r="C107" s="49">
        <v>251</v>
      </c>
      <c r="D107" s="49">
        <v>255</v>
      </c>
      <c r="E107" s="18">
        <v>0.4723</v>
      </c>
      <c r="F107" s="23">
        <f t="shared" si="10"/>
        <v>0.22924901185770752</v>
      </c>
      <c r="G107" s="23">
        <f t="shared" si="7"/>
        <v>0.20450863978482869</v>
      </c>
      <c r="H107" s="24">
        <f t="shared" si="13"/>
        <v>8707.7309961755582</v>
      </c>
      <c r="I107" s="24">
        <f t="shared" si="11"/>
        <v>1780.8062216400547</v>
      </c>
      <c r="J107" s="24">
        <f t="shared" si="8"/>
        <v>7767.9995530161013</v>
      </c>
      <c r="K107" s="24">
        <f t="shared" si="14"/>
        <v>35155.665925795001</v>
      </c>
      <c r="L107" s="25">
        <f t="shared" si="12"/>
        <v>4.0372935201185474</v>
      </c>
    </row>
    <row r="108" spans="1:12" x14ac:dyDescent="0.2">
      <c r="A108" s="17">
        <v>99</v>
      </c>
      <c r="B108" s="50">
        <v>51</v>
      </c>
      <c r="C108" s="49">
        <v>161</v>
      </c>
      <c r="D108" s="49">
        <v>187</v>
      </c>
      <c r="E108" s="18">
        <v>0.51670000000000005</v>
      </c>
      <c r="F108" s="23">
        <f t="shared" si="10"/>
        <v>0.29310344827586204</v>
      </c>
      <c r="G108" s="23">
        <f t="shared" si="7"/>
        <v>0.25673514447392698</v>
      </c>
      <c r="H108" s="24">
        <f t="shared" si="13"/>
        <v>6926.9247745355033</v>
      </c>
      <c r="I108" s="24">
        <f t="shared" si="11"/>
        <v>1778.3850327503965</v>
      </c>
      <c r="J108" s="24">
        <f t="shared" si="8"/>
        <v>6067.4312882072372</v>
      </c>
      <c r="K108" s="24">
        <f t="shared" si="14"/>
        <v>27387.666372778898</v>
      </c>
      <c r="L108" s="25">
        <f t="shared" si="12"/>
        <v>3.9537987294824384</v>
      </c>
    </row>
    <row r="109" spans="1:12" x14ac:dyDescent="0.2">
      <c r="A109" s="17" t="s">
        <v>23</v>
      </c>
      <c r="B109" s="50">
        <v>78</v>
      </c>
      <c r="C109" s="49">
        <v>302</v>
      </c>
      <c r="D109" s="49">
        <v>344</v>
      </c>
      <c r="E109" s="18">
        <v>0</v>
      </c>
      <c r="F109" s="23">
        <f>B109/((C109+D109)/2)</f>
        <v>0.24148606811145512</v>
      </c>
      <c r="G109" s="23">
        <v>1</v>
      </c>
      <c r="H109" s="24">
        <f>H108-I108</f>
        <v>5148.5397417851073</v>
      </c>
      <c r="I109" s="24">
        <f>H109*G109</f>
        <v>5148.5397417851073</v>
      </c>
      <c r="J109" s="24">
        <f>H109/F109</f>
        <v>21320.235084571661</v>
      </c>
      <c r="K109" s="24">
        <f>J109</f>
        <v>21320.235084571661</v>
      </c>
      <c r="L109" s="25">
        <f>K109/H109</f>
        <v>4.1410256410256405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9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9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9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9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9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9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9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9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9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9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9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9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8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36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60" t="s">
        <v>0</v>
      </c>
      <c r="B6" s="61" t="s">
        <v>37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63"/>
      <c r="B7" s="64"/>
      <c r="C7" s="65">
        <v>43831</v>
      </c>
      <c r="D7" s="65">
        <v>44197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50">
        <v>22</v>
      </c>
      <c r="C9" s="49">
        <v>11134</v>
      </c>
      <c r="D9" s="49">
        <v>10279</v>
      </c>
      <c r="E9" s="18">
        <v>0.13650000000000001</v>
      </c>
      <c r="F9" s="19">
        <f>B9/((C9+D9)/2)</f>
        <v>2.0548265072619439E-3</v>
      </c>
      <c r="G9" s="19">
        <f t="shared" ref="G9:G72" si="0">F9/((1+(1-E9)*F9))</f>
        <v>2.0511869986071509E-3</v>
      </c>
      <c r="H9" s="14">
        <v>100000</v>
      </c>
      <c r="I9" s="14">
        <f>H9*G9</f>
        <v>205.11869986071508</v>
      </c>
      <c r="J9" s="14">
        <f t="shared" ref="J9:J72" si="1">H10+I9*E9</f>
        <v>99822.880002670267</v>
      </c>
      <c r="K9" s="14">
        <f t="shared" ref="K9:K72" si="2">K10+J9</f>
        <v>8187125.4595074365</v>
      </c>
      <c r="L9" s="20">
        <f>K9/H9</f>
        <v>81.871254595074362</v>
      </c>
    </row>
    <row r="10" spans="1:13" x14ac:dyDescent="0.2">
      <c r="A10" s="17">
        <v>1</v>
      </c>
      <c r="B10" s="50">
        <v>2</v>
      </c>
      <c r="C10" s="49">
        <v>12153</v>
      </c>
      <c r="D10" s="49">
        <v>11314</v>
      </c>
      <c r="E10" s="18">
        <v>0.35110000000000002</v>
      </c>
      <c r="F10" s="19">
        <f t="shared" ref="F10:F73" si="3">B10/((C10+D10)/2)</f>
        <v>1.704521242595986E-4</v>
      </c>
      <c r="G10" s="19">
        <f t="shared" si="0"/>
        <v>1.7043327325162776E-4</v>
      </c>
      <c r="H10" s="14">
        <f>H9-I9</f>
        <v>99794.881300139285</v>
      </c>
      <c r="I10" s="14">
        <f t="shared" ref="I10:I73" si="4">H10*G10</f>
        <v>17.008368273740395</v>
      </c>
      <c r="J10" s="14">
        <f t="shared" si="1"/>
        <v>99783.844569966444</v>
      </c>
      <c r="K10" s="14">
        <f t="shared" si="2"/>
        <v>8087302.5795047665</v>
      </c>
      <c r="L10" s="21">
        <f t="shared" ref="L10:L73" si="5">K10/H10</f>
        <v>81.039252456062385</v>
      </c>
    </row>
    <row r="11" spans="1:13" x14ac:dyDescent="0.2">
      <c r="A11" s="17">
        <v>2</v>
      </c>
      <c r="B11" s="50">
        <v>0</v>
      </c>
      <c r="C11" s="49">
        <v>12965</v>
      </c>
      <c r="D11" s="49">
        <v>11871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99777.872931865539</v>
      </c>
      <c r="I11" s="14">
        <f t="shared" si="4"/>
        <v>0</v>
      </c>
      <c r="J11" s="14">
        <f t="shared" si="1"/>
        <v>99777.872931865539</v>
      </c>
      <c r="K11" s="14">
        <f t="shared" si="2"/>
        <v>7987518.7349348003</v>
      </c>
      <c r="L11" s="21">
        <f t="shared" si="5"/>
        <v>80.053006746186796</v>
      </c>
    </row>
    <row r="12" spans="1:13" x14ac:dyDescent="0.2">
      <c r="A12" s="17">
        <v>3</v>
      </c>
      <c r="B12" s="50">
        <v>1</v>
      </c>
      <c r="C12" s="49">
        <v>13876</v>
      </c>
      <c r="D12" s="49">
        <v>12850</v>
      </c>
      <c r="E12" s="18">
        <v>0.43169999999999997</v>
      </c>
      <c r="F12" s="19">
        <f t="shared" si="3"/>
        <v>7.4833495472573526E-5</v>
      </c>
      <c r="G12" s="19">
        <f t="shared" si="0"/>
        <v>7.4830313098336171E-5</v>
      </c>
      <c r="H12" s="14">
        <f t="shared" si="6"/>
        <v>99777.872931865539</v>
      </c>
      <c r="I12" s="14">
        <f t="shared" si="4"/>
        <v>7.4664094717775003</v>
      </c>
      <c r="J12" s="14">
        <f t="shared" si="1"/>
        <v>99773.629771362728</v>
      </c>
      <c r="K12" s="14">
        <f t="shared" si="2"/>
        <v>7887740.8620029343</v>
      </c>
      <c r="L12" s="21">
        <f t="shared" si="5"/>
        <v>79.053006746186782</v>
      </c>
    </row>
    <row r="13" spans="1:13" x14ac:dyDescent="0.2">
      <c r="A13" s="17">
        <v>4</v>
      </c>
      <c r="B13" s="50">
        <v>1</v>
      </c>
      <c r="C13" s="49">
        <v>14481</v>
      </c>
      <c r="D13" s="49">
        <v>13831</v>
      </c>
      <c r="E13" s="18">
        <v>0.17760000000000001</v>
      </c>
      <c r="F13" s="19">
        <f t="shared" si="3"/>
        <v>7.0641424131110485E-5</v>
      </c>
      <c r="G13" s="19">
        <f t="shared" si="0"/>
        <v>7.0637320420153052E-5</v>
      </c>
      <c r="H13" s="14">
        <f t="shared" si="6"/>
        <v>99770.406522393765</v>
      </c>
      <c r="I13" s="14">
        <f t="shared" si="4"/>
        <v>7.0475141739712566</v>
      </c>
      <c r="J13" s="14">
        <f t="shared" si="1"/>
        <v>99764.610646737085</v>
      </c>
      <c r="K13" s="14">
        <f t="shared" si="2"/>
        <v>7787967.2322315713</v>
      </c>
      <c r="L13" s="21">
        <f t="shared" si="5"/>
        <v>78.058890443465714</v>
      </c>
    </row>
    <row r="14" spans="1:13" x14ac:dyDescent="0.2">
      <c r="A14" s="17">
        <v>5</v>
      </c>
      <c r="B14" s="50">
        <v>1</v>
      </c>
      <c r="C14" s="49">
        <v>14472</v>
      </c>
      <c r="D14" s="49">
        <v>14324</v>
      </c>
      <c r="E14" s="18">
        <v>0.77049999999999996</v>
      </c>
      <c r="F14" s="19">
        <f t="shared" si="3"/>
        <v>6.9454090845950828E-5</v>
      </c>
      <c r="G14" s="19">
        <f t="shared" si="0"/>
        <v>6.9452983785263321E-5</v>
      </c>
      <c r="H14" s="14">
        <f t="shared" si="6"/>
        <v>99763.359008219792</v>
      </c>
      <c r="I14" s="14">
        <f t="shared" si="4"/>
        <v>6.9288629555612928</v>
      </c>
      <c r="J14" s="14">
        <f t="shared" si="1"/>
        <v>99761.768834171482</v>
      </c>
      <c r="K14" s="14">
        <f t="shared" si="2"/>
        <v>7688202.6215848345</v>
      </c>
      <c r="L14" s="21">
        <f t="shared" si="5"/>
        <v>77.064392157759855</v>
      </c>
    </row>
    <row r="15" spans="1:13" x14ac:dyDescent="0.2">
      <c r="A15" s="17">
        <v>6</v>
      </c>
      <c r="B15" s="50">
        <v>1</v>
      </c>
      <c r="C15" s="49">
        <v>14275</v>
      </c>
      <c r="D15" s="49">
        <v>14257</v>
      </c>
      <c r="E15" s="18">
        <v>0.3306</v>
      </c>
      <c r="F15" s="19">
        <f t="shared" si="3"/>
        <v>7.0096733492219261E-5</v>
      </c>
      <c r="G15" s="19">
        <f t="shared" si="0"/>
        <v>7.0093444514807363E-5</v>
      </c>
      <c r="H15" s="14">
        <f t="shared" si="6"/>
        <v>99756.430145264225</v>
      </c>
      <c r="I15" s="14">
        <f t="shared" si="4"/>
        <v>6.9922718013823344</v>
      </c>
      <c r="J15" s="14">
        <f t="shared" si="1"/>
        <v>99751.749518520373</v>
      </c>
      <c r="K15" s="14">
        <f t="shared" si="2"/>
        <v>7588440.8527506627</v>
      </c>
      <c r="L15" s="21">
        <f t="shared" si="5"/>
        <v>76.069691364260507</v>
      </c>
    </row>
    <row r="16" spans="1:13" x14ac:dyDescent="0.2">
      <c r="A16" s="17">
        <v>7</v>
      </c>
      <c r="B16" s="50">
        <v>1</v>
      </c>
      <c r="C16" s="49">
        <v>15068</v>
      </c>
      <c r="D16" s="49">
        <v>14138</v>
      </c>
      <c r="E16" s="18">
        <v>0.68579999999999997</v>
      </c>
      <c r="F16" s="19">
        <f t="shared" si="3"/>
        <v>6.8479079641169628E-5</v>
      </c>
      <c r="G16" s="19">
        <f t="shared" si="0"/>
        <v>6.8477606268308602E-5</v>
      </c>
      <c r="H16" s="14">
        <f t="shared" si="6"/>
        <v>99749.437873462841</v>
      </c>
      <c r="I16" s="14">
        <f t="shared" si="4"/>
        <v>6.8306027321840981</v>
      </c>
      <c r="J16" s="14">
        <f t="shared" si="1"/>
        <v>99747.291698084387</v>
      </c>
      <c r="K16" s="14">
        <f t="shared" si="2"/>
        <v>7488689.1032321425</v>
      </c>
      <c r="L16" s="21">
        <f t="shared" si="5"/>
        <v>75.075000550197785</v>
      </c>
    </row>
    <row r="17" spans="1:12" x14ac:dyDescent="0.2">
      <c r="A17" s="17">
        <v>8</v>
      </c>
      <c r="B17" s="50">
        <v>0</v>
      </c>
      <c r="C17" s="49">
        <v>15560</v>
      </c>
      <c r="D17" s="49">
        <v>14903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99742.607270730659</v>
      </c>
      <c r="I17" s="14">
        <f t="shared" si="4"/>
        <v>0</v>
      </c>
      <c r="J17" s="14">
        <f t="shared" si="1"/>
        <v>99742.607270730659</v>
      </c>
      <c r="K17" s="14">
        <f t="shared" si="2"/>
        <v>7388941.8115340583</v>
      </c>
      <c r="L17" s="21">
        <f t="shared" si="5"/>
        <v>74.080094893432104</v>
      </c>
    </row>
    <row r="18" spans="1:12" x14ac:dyDescent="0.2">
      <c r="A18" s="17">
        <v>9</v>
      </c>
      <c r="B18" s="50">
        <v>0</v>
      </c>
      <c r="C18" s="49">
        <v>15916</v>
      </c>
      <c r="D18" s="49">
        <v>15419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99742.607270730659</v>
      </c>
      <c r="I18" s="14">
        <f t="shared" si="4"/>
        <v>0</v>
      </c>
      <c r="J18" s="14">
        <f t="shared" si="1"/>
        <v>99742.607270730659</v>
      </c>
      <c r="K18" s="14">
        <f t="shared" si="2"/>
        <v>7289199.2042633276</v>
      </c>
      <c r="L18" s="21">
        <f t="shared" si="5"/>
        <v>73.080094893432104</v>
      </c>
    </row>
    <row r="19" spans="1:12" x14ac:dyDescent="0.2">
      <c r="A19" s="17">
        <v>10</v>
      </c>
      <c r="B19" s="50">
        <v>0</v>
      </c>
      <c r="C19" s="49">
        <v>15862</v>
      </c>
      <c r="D19" s="49">
        <v>15824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99742.607270730659</v>
      </c>
      <c r="I19" s="14">
        <f t="shared" si="4"/>
        <v>0</v>
      </c>
      <c r="J19" s="14">
        <f t="shared" si="1"/>
        <v>99742.607270730659</v>
      </c>
      <c r="K19" s="14">
        <f t="shared" si="2"/>
        <v>7189456.596992597</v>
      </c>
      <c r="L19" s="21">
        <f t="shared" si="5"/>
        <v>72.080094893432104</v>
      </c>
    </row>
    <row r="20" spans="1:12" x14ac:dyDescent="0.2">
      <c r="A20" s="17">
        <v>11</v>
      </c>
      <c r="B20" s="50">
        <v>0</v>
      </c>
      <c r="C20" s="49">
        <v>16369</v>
      </c>
      <c r="D20" s="49">
        <v>15745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99742.607270730659</v>
      </c>
      <c r="I20" s="14">
        <f t="shared" si="4"/>
        <v>0</v>
      </c>
      <c r="J20" s="14">
        <f t="shared" si="1"/>
        <v>99742.607270730659</v>
      </c>
      <c r="K20" s="14">
        <f t="shared" si="2"/>
        <v>7089713.9897218663</v>
      </c>
      <c r="L20" s="21">
        <f t="shared" si="5"/>
        <v>71.080094893432104</v>
      </c>
    </row>
    <row r="21" spans="1:12" x14ac:dyDescent="0.2">
      <c r="A21" s="17">
        <v>12</v>
      </c>
      <c r="B21" s="50">
        <v>2</v>
      </c>
      <c r="C21" s="49">
        <v>15362</v>
      </c>
      <c r="D21" s="49">
        <v>16231</v>
      </c>
      <c r="E21" s="18">
        <v>6.1499999999999999E-2</v>
      </c>
      <c r="F21" s="19">
        <f t="shared" si="3"/>
        <v>1.2661032507200963E-4</v>
      </c>
      <c r="G21" s="19">
        <f t="shared" si="0"/>
        <v>1.265952825407319E-4</v>
      </c>
      <c r="H21" s="14">
        <f t="shared" si="6"/>
        <v>99742.607270730659</v>
      </c>
      <c r="I21" s="14">
        <f t="shared" si="4"/>
        <v>12.626943548787407</v>
      </c>
      <c r="J21" s="14">
        <f t="shared" si="1"/>
        <v>99730.756884210117</v>
      </c>
      <c r="K21" s="14">
        <f t="shared" si="2"/>
        <v>6989971.3824511357</v>
      </c>
      <c r="L21" s="21">
        <f t="shared" si="5"/>
        <v>70.080094893432104</v>
      </c>
    </row>
    <row r="22" spans="1:12" x14ac:dyDescent="0.2">
      <c r="A22" s="17">
        <v>13</v>
      </c>
      <c r="B22" s="50">
        <v>3</v>
      </c>
      <c r="C22" s="49">
        <v>14984</v>
      </c>
      <c r="D22" s="49">
        <v>15269</v>
      </c>
      <c r="E22" s="18">
        <v>0.33329999999999999</v>
      </c>
      <c r="F22" s="19">
        <f t="shared" si="3"/>
        <v>1.9832743860113047E-4</v>
      </c>
      <c r="G22" s="19">
        <f t="shared" si="0"/>
        <v>1.9830121824172115E-4</v>
      </c>
      <c r="H22" s="14">
        <f t="shared" si="6"/>
        <v>99729.980327181867</v>
      </c>
      <c r="I22" s="14">
        <f t="shared" si="4"/>
        <v>19.776576594103048</v>
      </c>
      <c r="J22" s="14">
        <f t="shared" si="1"/>
        <v>99716.795283566578</v>
      </c>
      <c r="K22" s="14">
        <f t="shared" si="2"/>
        <v>6890240.6255669259</v>
      </c>
      <c r="L22" s="21">
        <f t="shared" si="5"/>
        <v>69.088960039521425</v>
      </c>
    </row>
    <row r="23" spans="1:12" x14ac:dyDescent="0.2">
      <c r="A23" s="17">
        <v>14</v>
      </c>
      <c r="B23" s="50">
        <v>4</v>
      </c>
      <c r="C23" s="49">
        <v>14241</v>
      </c>
      <c r="D23" s="49">
        <v>14893</v>
      </c>
      <c r="E23" s="18">
        <v>0.377</v>
      </c>
      <c r="F23" s="19">
        <f t="shared" si="3"/>
        <v>2.7459325873549804E-4</v>
      </c>
      <c r="G23" s="19">
        <f t="shared" si="0"/>
        <v>2.7454629166205662E-4</v>
      </c>
      <c r="H23" s="14">
        <f t="shared" si="6"/>
        <v>99710.203750587767</v>
      </c>
      <c r="I23" s="14">
        <f t="shared" si="4"/>
        <v>27.37506668059196</v>
      </c>
      <c r="J23" s="14">
        <f t="shared" si="1"/>
        <v>99693.14908404577</v>
      </c>
      <c r="K23" s="14">
        <f t="shared" si="2"/>
        <v>6790523.8302833596</v>
      </c>
      <c r="L23" s="21">
        <f t="shared" si="5"/>
        <v>68.102597074909013</v>
      </c>
    </row>
    <row r="24" spans="1:12" x14ac:dyDescent="0.2">
      <c r="A24" s="17">
        <v>15</v>
      </c>
      <c r="B24" s="50">
        <v>1</v>
      </c>
      <c r="C24" s="49">
        <v>14528</v>
      </c>
      <c r="D24" s="49">
        <v>14203</v>
      </c>
      <c r="E24" s="18">
        <v>0.26779999999999998</v>
      </c>
      <c r="F24" s="19">
        <f t="shared" si="3"/>
        <v>6.961122132887822E-5</v>
      </c>
      <c r="G24" s="19">
        <f t="shared" si="0"/>
        <v>6.9607673471962971E-5</v>
      </c>
      <c r="H24" s="14">
        <f t="shared" si="6"/>
        <v>99682.828683907181</v>
      </c>
      <c r="I24" s="14">
        <f t="shared" si="4"/>
        <v>6.9386897897910353</v>
      </c>
      <c r="J24" s="14">
        <f t="shared" si="1"/>
        <v>99677.74817524309</v>
      </c>
      <c r="K24" s="14">
        <f t="shared" si="2"/>
        <v>6690830.6811993141</v>
      </c>
      <c r="L24" s="21">
        <f t="shared" si="5"/>
        <v>67.121195992700436</v>
      </c>
    </row>
    <row r="25" spans="1:12" x14ac:dyDescent="0.2">
      <c r="A25" s="17">
        <v>16</v>
      </c>
      <c r="B25" s="50">
        <v>3</v>
      </c>
      <c r="C25" s="49">
        <v>14078</v>
      </c>
      <c r="D25" s="49">
        <v>14448</v>
      </c>
      <c r="E25" s="18">
        <v>0.56469999999999998</v>
      </c>
      <c r="F25" s="19">
        <f t="shared" si="3"/>
        <v>2.103344317464769E-4</v>
      </c>
      <c r="G25" s="19">
        <f t="shared" si="0"/>
        <v>2.1031517558803899E-4</v>
      </c>
      <c r="H25" s="14">
        <f t="shared" si="6"/>
        <v>99675.889994117388</v>
      </c>
      <c r="I25" s="14">
        <f t="shared" si="4"/>
        <v>20.963352306006858</v>
      </c>
      <c r="J25" s="14">
        <f t="shared" si="1"/>
        <v>99666.764646858588</v>
      </c>
      <c r="K25" s="14">
        <f t="shared" si="2"/>
        <v>6591152.9330240712</v>
      </c>
      <c r="L25" s="21">
        <f t="shared" si="5"/>
        <v>66.125849826001698</v>
      </c>
    </row>
    <row r="26" spans="1:12" x14ac:dyDescent="0.2">
      <c r="A26" s="17">
        <v>17</v>
      </c>
      <c r="B26" s="50">
        <v>4</v>
      </c>
      <c r="C26" s="49">
        <v>13469</v>
      </c>
      <c r="D26" s="49">
        <v>14102</v>
      </c>
      <c r="E26" s="18">
        <v>0.3402</v>
      </c>
      <c r="F26" s="19">
        <f t="shared" si="3"/>
        <v>2.9015995067280839E-4</v>
      </c>
      <c r="G26" s="19">
        <f t="shared" si="0"/>
        <v>2.9010441089831761E-4</v>
      </c>
      <c r="H26" s="14">
        <f t="shared" si="6"/>
        <v>99654.926641811384</v>
      </c>
      <c r="I26" s="14">
        <f t="shared" si="4"/>
        <v>28.910333786537748</v>
      </c>
      <c r="J26" s="14">
        <f t="shared" si="1"/>
        <v>99635.851603579024</v>
      </c>
      <c r="K26" s="14">
        <f t="shared" si="2"/>
        <v>6491486.1683772122</v>
      </c>
      <c r="L26" s="21">
        <f t="shared" si="5"/>
        <v>65.139641231280919</v>
      </c>
    </row>
    <row r="27" spans="1:12" x14ac:dyDescent="0.2">
      <c r="A27" s="17">
        <v>18</v>
      </c>
      <c r="B27" s="50">
        <v>4</v>
      </c>
      <c r="C27" s="49">
        <v>13377</v>
      </c>
      <c r="D27" s="49">
        <v>13566</v>
      </c>
      <c r="E27" s="18">
        <v>0.44669999999999999</v>
      </c>
      <c r="F27" s="19">
        <f t="shared" si="3"/>
        <v>2.9692313402367962E-4</v>
      </c>
      <c r="G27" s="19">
        <f t="shared" si="0"/>
        <v>2.9687436125625709E-4</v>
      </c>
      <c r="H27" s="14">
        <f t="shared" si="6"/>
        <v>99626.016308024846</v>
      </c>
      <c r="I27" s="14">
        <f t="shared" si="4"/>
        <v>29.576409955950329</v>
      </c>
      <c r="J27" s="14">
        <f t="shared" si="1"/>
        <v>99609.651680396229</v>
      </c>
      <c r="K27" s="14">
        <f t="shared" si="2"/>
        <v>6391850.3167736335</v>
      </c>
      <c r="L27" s="21">
        <f t="shared" si="5"/>
        <v>64.15844529014629</v>
      </c>
    </row>
    <row r="28" spans="1:12" x14ac:dyDescent="0.2">
      <c r="A28" s="17">
        <v>19</v>
      </c>
      <c r="B28" s="50">
        <v>2</v>
      </c>
      <c r="C28" s="49">
        <v>13570</v>
      </c>
      <c r="D28" s="49">
        <v>13445</v>
      </c>
      <c r="E28" s="18">
        <v>0.5383</v>
      </c>
      <c r="F28" s="19">
        <f t="shared" si="3"/>
        <v>1.4806588932074773E-4</v>
      </c>
      <c r="G28" s="19">
        <f t="shared" si="0"/>
        <v>1.4805576792921665E-4</v>
      </c>
      <c r="H28" s="14">
        <f t="shared" si="6"/>
        <v>99596.4398980689</v>
      </c>
      <c r="I28" s="14">
        <f t="shared" si="4"/>
        <v>14.745827392124664</v>
      </c>
      <c r="J28" s="14">
        <f t="shared" si="1"/>
        <v>99589.631749561959</v>
      </c>
      <c r="K28" s="14">
        <f t="shared" si="2"/>
        <v>6292240.6650932375</v>
      </c>
      <c r="L28" s="21">
        <f t="shared" si="5"/>
        <v>63.177365290696898</v>
      </c>
    </row>
    <row r="29" spans="1:12" x14ac:dyDescent="0.2">
      <c r="A29" s="17">
        <v>20</v>
      </c>
      <c r="B29" s="50">
        <v>2</v>
      </c>
      <c r="C29" s="49">
        <v>13037</v>
      </c>
      <c r="D29" s="49">
        <v>13615</v>
      </c>
      <c r="E29" s="18">
        <v>0.62429999999999997</v>
      </c>
      <c r="F29" s="19">
        <f t="shared" si="3"/>
        <v>1.5008254539996998E-4</v>
      </c>
      <c r="G29" s="19">
        <f t="shared" si="0"/>
        <v>1.5007408332086091E-4</v>
      </c>
      <c r="H29" s="14">
        <f t="shared" si="6"/>
        <v>99581.694070676778</v>
      </c>
      <c r="I29" s="14">
        <f t="shared" si="4"/>
        <v>14.944631453195228</v>
      </c>
      <c r="J29" s="14">
        <f t="shared" si="1"/>
        <v>99576.079372639811</v>
      </c>
      <c r="K29" s="14">
        <f t="shared" si="2"/>
        <v>6192651.0333436755</v>
      </c>
      <c r="L29" s="21">
        <f t="shared" si="5"/>
        <v>62.186640738894482</v>
      </c>
    </row>
    <row r="30" spans="1:12" x14ac:dyDescent="0.2">
      <c r="A30" s="17">
        <v>21</v>
      </c>
      <c r="B30" s="50">
        <v>3</v>
      </c>
      <c r="C30" s="49">
        <v>12592</v>
      </c>
      <c r="D30" s="49">
        <v>13067</v>
      </c>
      <c r="E30" s="18">
        <v>0.52280000000000004</v>
      </c>
      <c r="F30" s="19">
        <f t="shared" si="3"/>
        <v>2.3383608090728398E-4</v>
      </c>
      <c r="G30" s="19">
        <f t="shared" si="0"/>
        <v>2.3380999085054741E-4</v>
      </c>
      <c r="H30" s="14">
        <f t="shared" si="6"/>
        <v>99566.749439223582</v>
      </c>
      <c r="I30" s="14">
        <f t="shared" si="4"/>
        <v>23.279700775403612</v>
      </c>
      <c r="J30" s="14">
        <f t="shared" si="1"/>
        <v>99555.640366013569</v>
      </c>
      <c r="K30" s="14">
        <f t="shared" si="2"/>
        <v>6093074.9539710358</v>
      </c>
      <c r="L30" s="21">
        <f t="shared" si="5"/>
        <v>61.195881037477299</v>
      </c>
    </row>
    <row r="31" spans="1:12" x14ac:dyDescent="0.2">
      <c r="A31" s="17">
        <v>22</v>
      </c>
      <c r="B31" s="50">
        <v>3</v>
      </c>
      <c r="C31" s="49">
        <v>12512</v>
      </c>
      <c r="D31" s="49">
        <v>12601</v>
      </c>
      <c r="E31" s="18">
        <v>0.23130000000000001</v>
      </c>
      <c r="F31" s="19">
        <f t="shared" si="3"/>
        <v>2.3892008123282762E-4</v>
      </c>
      <c r="G31" s="19">
        <f t="shared" si="0"/>
        <v>2.3887620973780303E-4</v>
      </c>
      <c r="H31" s="14">
        <f t="shared" si="6"/>
        <v>99543.469738448184</v>
      </c>
      <c r="I31" s="14">
        <f t="shared" si="4"/>
        <v>23.778566755270198</v>
      </c>
      <c r="J31" s="14">
        <f t="shared" si="1"/>
        <v>99525.191154183412</v>
      </c>
      <c r="K31" s="14">
        <f t="shared" si="2"/>
        <v>5993519.3136050226</v>
      </c>
      <c r="L31" s="21">
        <f t="shared" si="5"/>
        <v>60.210070327597336</v>
      </c>
    </row>
    <row r="32" spans="1:12" x14ac:dyDescent="0.2">
      <c r="A32" s="17">
        <v>23</v>
      </c>
      <c r="B32" s="50">
        <v>1</v>
      </c>
      <c r="C32" s="49">
        <v>12672</v>
      </c>
      <c r="D32" s="49">
        <v>12445</v>
      </c>
      <c r="E32" s="18">
        <v>0.28420000000000001</v>
      </c>
      <c r="F32" s="19">
        <f t="shared" si="3"/>
        <v>7.9627344029939887E-5</v>
      </c>
      <c r="G32" s="19">
        <f t="shared" si="0"/>
        <v>7.9622805748747472E-5</v>
      </c>
      <c r="H32" s="14">
        <f t="shared" si="6"/>
        <v>99519.691171692917</v>
      </c>
      <c r="I32" s="14">
        <f t="shared" si="4"/>
        <v>7.9240370383390442</v>
      </c>
      <c r="J32" s="14">
        <f t="shared" si="1"/>
        <v>99514.019145980885</v>
      </c>
      <c r="K32" s="14">
        <f t="shared" si="2"/>
        <v>5893994.1224508388</v>
      </c>
      <c r="L32" s="21">
        <f t="shared" si="5"/>
        <v>59.224401252234884</v>
      </c>
    </row>
    <row r="33" spans="1:12" x14ac:dyDescent="0.2">
      <c r="A33" s="17">
        <v>24</v>
      </c>
      <c r="B33" s="50">
        <v>2</v>
      </c>
      <c r="C33" s="49">
        <v>12730</v>
      </c>
      <c r="D33" s="49">
        <v>12617</v>
      </c>
      <c r="E33" s="18">
        <v>0.68440000000000001</v>
      </c>
      <c r="F33" s="19">
        <f t="shared" si="3"/>
        <v>1.5780960271432516E-4</v>
      </c>
      <c r="G33" s="19">
        <f t="shared" si="0"/>
        <v>1.5780174344415815E-4</v>
      </c>
      <c r="H33" s="14">
        <f t="shared" si="6"/>
        <v>99511.767134654583</v>
      </c>
      <c r="I33" s="14">
        <f t="shared" si="4"/>
        <v>15.703130347057572</v>
      </c>
      <c r="J33" s="14">
        <f t="shared" si="1"/>
        <v>99506.811226717051</v>
      </c>
      <c r="K33" s="14">
        <f t="shared" si="2"/>
        <v>5794480.1033048583</v>
      </c>
      <c r="L33" s="21">
        <f t="shared" si="5"/>
        <v>58.229094610128307</v>
      </c>
    </row>
    <row r="34" spans="1:12" x14ac:dyDescent="0.2">
      <c r="A34" s="17">
        <v>25</v>
      </c>
      <c r="B34" s="50">
        <v>6</v>
      </c>
      <c r="C34" s="49">
        <v>13029</v>
      </c>
      <c r="D34" s="49">
        <v>12680</v>
      </c>
      <c r="E34" s="18">
        <v>0.52459999999999996</v>
      </c>
      <c r="F34" s="19">
        <f t="shared" si="3"/>
        <v>4.667626123147536E-4</v>
      </c>
      <c r="G34" s="19">
        <f t="shared" si="0"/>
        <v>4.6665906116098992E-4</v>
      </c>
      <c r="H34" s="14">
        <f t="shared" si="6"/>
        <v>99496.064004307525</v>
      </c>
      <c r="I34" s="14">
        <f t="shared" si="4"/>
        <v>46.430739817463916</v>
      </c>
      <c r="J34" s="14">
        <f t="shared" si="1"/>
        <v>99473.990830598312</v>
      </c>
      <c r="K34" s="14">
        <f t="shared" si="2"/>
        <v>5694973.2920781411</v>
      </c>
      <c r="L34" s="21">
        <f t="shared" si="5"/>
        <v>57.238176696432795</v>
      </c>
    </row>
    <row r="35" spans="1:12" x14ac:dyDescent="0.2">
      <c r="A35" s="17">
        <v>26</v>
      </c>
      <c r="B35" s="50">
        <v>9</v>
      </c>
      <c r="C35" s="49">
        <v>13549</v>
      </c>
      <c r="D35" s="49">
        <v>13003</v>
      </c>
      <c r="E35" s="18">
        <v>0.64629999999999999</v>
      </c>
      <c r="F35" s="19">
        <f t="shared" si="3"/>
        <v>6.7791503464899067E-4</v>
      </c>
      <c r="G35" s="19">
        <f t="shared" si="0"/>
        <v>6.7775252413301661E-4</v>
      </c>
      <c r="H35" s="14">
        <f t="shared" si="6"/>
        <v>99449.633264490069</v>
      </c>
      <c r="I35" s="14">
        <f t="shared" si="4"/>
        <v>67.402239969110951</v>
      </c>
      <c r="J35" s="14">
        <f t="shared" si="1"/>
        <v>99425.793092212989</v>
      </c>
      <c r="K35" s="14">
        <f t="shared" si="2"/>
        <v>5595499.3012475427</v>
      </c>
      <c r="L35" s="21">
        <f t="shared" si="5"/>
        <v>56.264654957209345</v>
      </c>
    </row>
    <row r="36" spans="1:12" x14ac:dyDescent="0.2">
      <c r="A36" s="17">
        <v>27</v>
      </c>
      <c r="B36" s="50">
        <v>7</v>
      </c>
      <c r="C36" s="49">
        <v>14005</v>
      </c>
      <c r="D36" s="49">
        <v>13436</v>
      </c>
      <c r="E36" s="18">
        <v>0.65890000000000004</v>
      </c>
      <c r="F36" s="19">
        <f t="shared" si="3"/>
        <v>5.1018548886702382E-4</v>
      </c>
      <c r="G36" s="19">
        <f t="shared" si="0"/>
        <v>5.1009671965762714E-4</v>
      </c>
      <c r="H36" s="14">
        <f t="shared" si="6"/>
        <v>99382.231024520952</v>
      </c>
      <c r="I36" s="14">
        <f t="shared" si="4"/>
        <v>50.694550037864602</v>
      </c>
      <c r="J36" s="14">
        <f t="shared" si="1"/>
        <v>99364.939113503031</v>
      </c>
      <c r="K36" s="14">
        <f t="shared" si="2"/>
        <v>5496073.5081553301</v>
      </c>
      <c r="L36" s="21">
        <f t="shared" si="5"/>
        <v>55.302376003203861</v>
      </c>
    </row>
    <row r="37" spans="1:12" x14ac:dyDescent="0.2">
      <c r="A37" s="17">
        <v>28</v>
      </c>
      <c r="B37" s="50">
        <v>0</v>
      </c>
      <c r="C37" s="49">
        <v>14185</v>
      </c>
      <c r="D37" s="49">
        <v>13869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99331.536474483088</v>
      </c>
      <c r="I37" s="14">
        <f t="shared" si="4"/>
        <v>0</v>
      </c>
      <c r="J37" s="14">
        <f t="shared" si="1"/>
        <v>99331.536474483088</v>
      </c>
      <c r="K37" s="14">
        <f t="shared" si="2"/>
        <v>5396708.5690418268</v>
      </c>
      <c r="L37" s="21">
        <f t="shared" si="5"/>
        <v>54.33026368647954</v>
      </c>
    </row>
    <row r="38" spans="1:12" x14ac:dyDescent="0.2">
      <c r="A38" s="17">
        <v>29</v>
      </c>
      <c r="B38" s="50">
        <v>2</v>
      </c>
      <c r="C38" s="49">
        <v>14564</v>
      </c>
      <c r="D38" s="49">
        <v>14066</v>
      </c>
      <c r="E38" s="18">
        <v>0.81689999999999996</v>
      </c>
      <c r="F38" s="19">
        <f t="shared" si="3"/>
        <v>1.3971358714634998E-4</v>
      </c>
      <c r="G38" s="19">
        <f t="shared" si="0"/>
        <v>1.3971001314657251E-4</v>
      </c>
      <c r="H38" s="14">
        <f t="shared" si="6"/>
        <v>99331.536474483088</v>
      </c>
      <c r="I38" s="14">
        <f t="shared" si="4"/>
        <v>13.877610266719278</v>
      </c>
      <c r="J38" s="14">
        <f t="shared" si="1"/>
        <v>99328.995484043247</v>
      </c>
      <c r="K38" s="14">
        <f t="shared" si="2"/>
        <v>5297377.0325673437</v>
      </c>
      <c r="L38" s="21">
        <f t="shared" si="5"/>
        <v>53.33026368647954</v>
      </c>
    </row>
    <row r="39" spans="1:12" x14ac:dyDescent="0.2">
      <c r="A39" s="17">
        <v>30</v>
      </c>
      <c r="B39" s="50">
        <v>6</v>
      </c>
      <c r="C39" s="49">
        <v>15146</v>
      </c>
      <c r="D39" s="49">
        <v>14351</v>
      </c>
      <c r="E39" s="18">
        <v>0.56689999999999996</v>
      </c>
      <c r="F39" s="19">
        <f t="shared" si="3"/>
        <v>4.0682103264738786E-4</v>
      </c>
      <c r="G39" s="19">
        <f t="shared" si="0"/>
        <v>4.0674936577266187E-4</v>
      </c>
      <c r="H39" s="14">
        <f t="shared" si="6"/>
        <v>99317.65886421637</v>
      </c>
      <c r="I39" s="14">
        <f t="shared" si="4"/>
        <v>40.397394753045596</v>
      </c>
      <c r="J39" s="14">
        <f t="shared" si="1"/>
        <v>99300.162752548829</v>
      </c>
      <c r="K39" s="14">
        <f t="shared" si="2"/>
        <v>5198048.0370833008</v>
      </c>
      <c r="L39" s="21">
        <f t="shared" si="5"/>
        <v>52.337601354356231</v>
      </c>
    </row>
    <row r="40" spans="1:12" x14ac:dyDescent="0.2">
      <c r="A40" s="17">
        <v>31</v>
      </c>
      <c r="B40" s="50">
        <v>3</v>
      </c>
      <c r="C40" s="49">
        <v>15557</v>
      </c>
      <c r="D40" s="49">
        <v>14952</v>
      </c>
      <c r="E40" s="18">
        <v>0.47270000000000001</v>
      </c>
      <c r="F40" s="19">
        <f t="shared" si="3"/>
        <v>1.9666327968796094E-4</v>
      </c>
      <c r="G40" s="19">
        <f t="shared" si="0"/>
        <v>1.9664288771286686E-4</v>
      </c>
      <c r="H40" s="14">
        <f t="shared" si="6"/>
        <v>99277.261469463323</v>
      </c>
      <c r="I40" s="14">
        <f t="shared" si="4"/>
        <v>19.522167379580601</v>
      </c>
      <c r="J40" s="14">
        <f t="shared" si="1"/>
        <v>99266.967430604069</v>
      </c>
      <c r="K40" s="14">
        <f t="shared" si="2"/>
        <v>5098747.8743307516</v>
      </c>
      <c r="L40" s="21">
        <f t="shared" si="5"/>
        <v>51.358667622989124</v>
      </c>
    </row>
    <row r="41" spans="1:12" x14ac:dyDescent="0.2">
      <c r="A41" s="17">
        <v>32</v>
      </c>
      <c r="B41" s="50">
        <v>7</v>
      </c>
      <c r="C41" s="49">
        <v>16514</v>
      </c>
      <c r="D41" s="49">
        <v>15565</v>
      </c>
      <c r="E41" s="18">
        <v>0.5867</v>
      </c>
      <c r="F41" s="19">
        <f t="shared" si="3"/>
        <v>4.3642258175130149E-4</v>
      </c>
      <c r="G41" s="19">
        <f t="shared" si="0"/>
        <v>4.3634387689951319E-4</v>
      </c>
      <c r="H41" s="14">
        <f t="shared" si="6"/>
        <v>99257.739302083748</v>
      </c>
      <c r="I41" s="14">
        <f t="shared" si="4"/>
        <v>43.310506779352401</v>
      </c>
      <c r="J41" s="14">
        <f t="shared" si="1"/>
        <v>99239.839069631838</v>
      </c>
      <c r="K41" s="14">
        <f t="shared" si="2"/>
        <v>4999480.9069001479</v>
      </c>
      <c r="L41" s="21">
        <f t="shared" si="5"/>
        <v>50.368675954673819</v>
      </c>
    </row>
    <row r="42" spans="1:12" x14ac:dyDescent="0.2">
      <c r="A42" s="17">
        <v>33</v>
      </c>
      <c r="B42" s="50">
        <v>7</v>
      </c>
      <c r="C42" s="49">
        <v>17069</v>
      </c>
      <c r="D42" s="49">
        <v>16341</v>
      </c>
      <c r="E42" s="18">
        <v>0.6089</v>
      </c>
      <c r="F42" s="19">
        <f t="shared" si="3"/>
        <v>4.1903621670158633E-4</v>
      </c>
      <c r="G42" s="19">
        <f t="shared" si="0"/>
        <v>4.1896755417700866E-4</v>
      </c>
      <c r="H42" s="14">
        <f t="shared" si="6"/>
        <v>99214.428795304397</v>
      </c>
      <c r="I42" s="14">
        <f t="shared" si="4"/>
        <v>41.567626571437664</v>
      </c>
      <c r="J42" s="14">
        <f t="shared" si="1"/>
        <v>99198.171696552308</v>
      </c>
      <c r="K42" s="14">
        <f t="shared" si="2"/>
        <v>4900241.067830516</v>
      </c>
      <c r="L42" s="21">
        <f t="shared" si="5"/>
        <v>49.390407497487239</v>
      </c>
    </row>
    <row r="43" spans="1:12" x14ac:dyDescent="0.2">
      <c r="A43" s="17">
        <v>34</v>
      </c>
      <c r="B43" s="50">
        <v>12</v>
      </c>
      <c r="C43" s="49">
        <v>18129</v>
      </c>
      <c r="D43" s="49">
        <v>16842</v>
      </c>
      <c r="E43" s="18">
        <v>0.63890000000000002</v>
      </c>
      <c r="F43" s="19">
        <f t="shared" si="3"/>
        <v>6.8628292013382512E-4</v>
      </c>
      <c r="G43" s="19">
        <f t="shared" si="0"/>
        <v>6.8611288985877814E-4</v>
      </c>
      <c r="H43" s="14">
        <f t="shared" si="6"/>
        <v>99172.861168732954</v>
      </c>
      <c r="I43" s="14">
        <f t="shared" si="4"/>
        <v>68.043778372042766</v>
      </c>
      <c r="J43" s="14">
        <f t="shared" si="1"/>
        <v>99148.290560362817</v>
      </c>
      <c r="K43" s="14">
        <f t="shared" si="2"/>
        <v>4801042.8961339639</v>
      </c>
      <c r="L43" s="21">
        <f t="shared" si="5"/>
        <v>48.410853932765512</v>
      </c>
    </row>
    <row r="44" spans="1:12" x14ac:dyDescent="0.2">
      <c r="A44" s="17">
        <v>35</v>
      </c>
      <c r="B44" s="50">
        <v>6</v>
      </c>
      <c r="C44" s="49">
        <v>18963</v>
      </c>
      <c r="D44" s="49">
        <v>17847</v>
      </c>
      <c r="E44" s="18">
        <v>0.37480000000000002</v>
      </c>
      <c r="F44" s="19">
        <f t="shared" si="3"/>
        <v>3.2599837000814997E-4</v>
      </c>
      <c r="G44" s="19">
        <f t="shared" si="0"/>
        <v>3.2593194045666714E-4</v>
      </c>
      <c r="H44" s="14">
        <f t="shared" si="6"/>
        <v>99104.817390360913</v>
      </c>
      <c r="I44" s="14">
        <f t="shared" si="4"/>
        <v>32.301425440643982</v>
      </c>
      <c r="J44" s="14">
        <f t="shared" si="1"/>
        <v>99084.622539175427</v>
      </c>
      <c r="K44" s="14">
        <f t="shared" si="2"/>
        <v>4701894.6055736011</v>
      </c>
      <c r="L44" s="21">
        <f t="shared" si="5"/>
        <v>47.443653390263094</v>
      </c>
    </row>
    <row r="45" spans="1:12" x14ac:dyDescent="0.2">
      <c r="A45" s="17">
        <v>36</v>
      </c>
      <c r="B45" s="50">
        <v>7</v>
      </c>
      <c r="C45" s="49">
        <v>19879</v>
      </c>
      <c r="D45" s="49">
        <v>18760</v>
      </c>
      <c r="E45" s="18">
        <v>0.49299999999999999</v>
      </c>
      <c r="F45" s="19">
        <f t="shared" si="3"/>
        <v>3.6232821760397524E-4</v>
      </c>
      <c r="G45" s="19">
        <f t="shared" si="0"/>
        <v>3.6226166998800237E-4</v>
      </c>
      <c r="H45" s="14">
        <f t="shared" si="6"/>
        <v>99072.515964920269</v>
      </c>
      <c r="I45" s="14">
        <f t="shared" si="4"/>
        <v>35.890175083365044</v>
      </c>
      <c r="J45" s="14">
        <f t="shared" si="1"/>
        <v>99054.319646153002</v>
      </c>
      <c r="K45" s="14">
        <f t="shared" si="2"/>
        <v>4602809.9830344254</v>
      </c>
      <c r="L45" s="21">
        <f t="shared" si="5"/>
        <v>46.458999634814916</v>
      </c>
    </row>
    <row r="46" spans="1:12" x14ac:dyDescent="0.2">
      <c r="A46" s="17">
        <v>37</v>
      </c>
      <c r="B46" s="50">
        <v>10</v>
      </c>
      <c r="C46" s="49">
        <v>21100</v>
      </c>
      <c r="D46" s="49">
        <v>19613</v>
      </c>
      <c r="E46" s="18">
        <v>0.44669999999999999</v>
      </c>
      <c r="F46" s="19">
        <f t="shared" si="3"/>
        <v>4.9124358313069535E-4</v>
      </c>
      <c r="G46" s="19">
        <f t="shared" si="0"/>
        <v>4.9111009691419315E-4</v>
      </c>
      <c r="H46" s="14">
        <f t="shared" si="6"/>
        <v>99036.625789836908</v>
      </c>
      <c r="I46" s="14">
        <f t="shared" si="4"/>
        <v>48.637886889701484</v>
      </c>
      <c r="J46" s="14">
        <f t="shared" si="1"/>
        <v>99009.71444702083</v>
      </c>
      <c r="K46" s="14">
        <f t="shared" si="2"/>
        <v>4503755.6633882727</v>
      </c>
      <c r="L46" s="21">
        <f t="shared" si="5"/>
        <v>45.475657389071166</v>
      </c>
    </row>
    <row r="47" spans="1:12" x14ac:dyDescent="0.2">
      <c r="A47" s="17">
        <v>38</v>
      </c>
      <c r="B47" s="50">
        <v>6</v>
      </c>
      <c r="C47" s="49">
        <v>22662</v>
      </c>
      <c r="D47" s="49">
        <v>20854</v>
      </c>
      <c r="E47" s="18">
        <v>0.58560000000000001</v>
      </c>
      <c r="F47" s="19">
        <f t="shared" si="3"/>
        <v>2.7576063976468427E-4</v>
      </c>
      <c r="G47" s="19">
        <f t="shared" si="0"/>
        <v>2.757291307606065E-4</v>
      </c>
      <c r="H47" s="14">
        <f t="shared" si="6"/>
        <v>98987.987902947207</v>
      </c>
      <c r="I47" s="14">
        <f t="shared" si="4"/>
        <v>27.293871860221063</v>
      </c>
      <c r="J47" s="14">
        <f t="shared" si="1"/>
        <v>98976.677322448333</v>
      </c>
      <c r="K47" s="14">
        <f t="shared" si="2"/>
        <v>4404745.9489412522</v>
      </c>
      <c r="L47" s="21">
        <f t="shared" si="5"/>
        <v>44.497782430529718</v>
      </c>
    </row>
    <row r="48" spans="1:12" x14ac:dyDescent="0.2">
      <c r="A48" s="17">
        <v>39</v>
      </c>
      <c r="B48" s="50">
        <v>11</v>
      </c>
      <c r="C48" s="49">
        <v>23509</v>
      </c>
      <c r="D48" s="49">
        <v>22302</v>
      </c>
      <c r="E48" s="18">
        <v>0.61650000000000005</v>
      </c>
      <c r="F48" s="19">
        <f t="shared" si="3"/>
        <v>4.8023400493331294E-4</v>
      </c>
      <c r="G48" s="19">
        <f t="shared" si="0"/>
        <v>4.8014557664687144E-4</v>
      </c>
      <c r="H48" s="14">
        <f t="shared" si="6"/>
        <v>98960.694031086983</v>
      </c>
      <c r="I48" s="14">
        <f t="shared" si="4"/>
        <v>47.515539500930871</v>
      </c>
      <c r="J48" s="14">
        <f t="shared" si="1"/>
        <v>98942.471821688378</v>
      </c>
      <c r="K48" s="14">
        <f t="shared" si="2"/>
        <v>4305769.271618804</v>
      </c>
      <c r="L48" s="21">
        <f t="shared" si="5"/>
        <v>43.509893637833748</v>
      </c>
    </row>
    <row r="49" spans="1:12" x14ac:dyDescent="0.2">
      <c r="A49" s="17">
        <v>40</v>
      </c>
      <c r="B49" s="50">
        <v>17</v>
      </c>
      <c r="C49" s="49">
        <v>24926</v>
      </c>
      <c r="D49" s="49">
        <v>23156</v>
      </c>
      <c r="E49" s="18">
        <v>0.61219999999999997</v>
      </c>
      <c r="F49" s="19">
        <f t="shared" si="3"/>
        <v>7.0712532756540911E-4</v>
      </c>
      <c r="G49" s="19">
        <f t="shared" si="0"/>
        <v>7.069314705539381E-4</v>
      </c>
      <c r="H49" s="14">
        <f t="shared" si="6"/>
        <v>98913.178491586048</v>
      </c>
      <c r="I49" s="14">
        <f t="shared" si="4"/>
        <v>69.92483872822109</v>
      </c>
      <c r="J49" s="14">
        <f t="shared" si="1"/>
        <v>98886.061639127234</v>
      </c>
      <c r="K49" s="14">
        <f t="shared" si="2"/>
        <v>4206826.7997971158</v>
      </c>
      <c r="L49" s="21">
        <f t="shared" si="5"/>
        <v>42.530498604439906</v>
      </c>
    </row>
    <row r="50" spans="1:12" x14ac:dyDescent="0.2">
      <c r="A50" s="17">
        <v>41</v>
      </c>
      <c r="B50" s="50">
        <v>14</v>
      </c>
      <c r="C50" s="49">
        <v>26302</v>
      </c>
      <c r="D50" s="49">
        <v>24591</v>
      </c>
      <c r="E50" s="18">
        <v>0.6331</v>
      </c>
      <c r="F50" s="19">
        <f t="shared" si="3"/>
        <v>5.5017389424871787E-4</v>
      </c>
      <c r="G50" s="19">
        <f t="shared" si="0"/>
        <v>5.5006285921904133E-4</v>
      </c>
      <c r="H50" s="14">
        <f t="shared" si="6"/>
        <v>98843.25365285782</v>
      </c>
      <c r="I50" s="14">
        <f t="shared" si="4"/>
        <v>54.370002718803924</v>
      </c>
      <c r="J50" s="14">
        <f t="shared" si="1"/>
        <v>98823.305298860287</v>
      </c>
      <c r="K50" s="14">
        <f t="shared" si="2"/>
        <v>4107940.7381579885</v>
      </c>
      <c r="L50" s="21">
        <f t="shared" si="5"/>
        <v>41.560152932493203</v>
      </c>
    </row>
    <row r="51" spans="1:12" x14ac:dyDescent="0.2">
      <c r="A51" s="17">
        <v>42</v>
      </c>
      <c r="B51" s="50">
        <v>19</v>
      </c>
      <c r="C51" s="49">
        <v>26404</v>
      </c>
      <c r="D51" s="49">
        <v>25924</v>
      </c>
      <c r="E51" s="18">
        <v>0.49109999999999998</v>
      </c>
      <c r="F51" s="19">
        <f t="shared" si="3"/>
        <v>7.2618865616878153E-4</v>
      </c>
      <c r="G51" s="19">
        <f t="shared" si="0"/>
        <v>7.2592038691281539E-4</v>
      </c>
      <c r="H51" s="14">
        <f t="shared" si="6"/>
        <v>98788.883650139018</v>
      </c>
      <c r="I51" s="14">
        <f t="shared" si="4"/>
        <v>71.712864641994017</v>
      </c>
      <c r="J51" s="14">
        <f t="shared" si="1"/>
        <v>98752.388973322712</v>
      </c>
      <c r="K51" s="14">
        <f t="shared" si="2"/>
        <v>4009117.4328591283</v>
      </c>
      <c r="L51" s="21">
        <f t="shared" si="5"/>
        <v>40.582677774327564</v>
      </c>
    </row>
    <row r="52" spans="1:12" x14ac:dyDescent="0.2">
      <c r="A52" s="17">
        <v>43</v>
      </c>
      <c r="B52" s="50">
        <v>14</v>
      </c>
      <c r="C52" s="49">
        <v>26692</v>
      </c>
      <c r="D52" s="49">
        <v>26076</v>
      </c>
      <c r="E52" s="18">
        <v>0.55089999999999995</v>
      </c>
      <c r="F52" s="19">
        <f t="shared" si="3"/>
        <v>5.3062462098241354E-4</v>
      </c>
      <c r="G52" s="19">
        <f t="shared" si="0"/>
        <v>5.3049820139510861E-4</v>
      </c>
      <c r="H52" s="14">
        <f t="shared" si="6"/>
        <v>98717.17078549703</v>
      </c>
      <c r="I52" s="14">
        <f t="shared" si="4"/>
        <v>52.369281548519936</v>
      </c>
      <c r="J52" s="14">
        <f t="shared" si="1"/>
        <v>98693.65174115359</v>
      </c>
      <c r="K52" s="14">
        <f t="shared" si="2"/>
        <v>3910365.0438858056</v>
      </c>
      <c r="L52" s="21">
        <f t="shared" si="5"/>
        <v>39.611802209999055</v>
      </c>
    </row>
    <row r="53" spans="1:12" x14ac:dyDescent="0.2">
      <c r="A53" s="17">
        <v>44</v>
      </c>
      <c r="B53" s="50">
        <v>21</v>
      </c>
      <c r="C53" s="49">
        <v>26569</v>
      </c>
      <c r="D53" s="49">
        <v>26362</v>
      </c>
      <c r="E53" s="18">
        <v>0.54959999999999998</v>
      </c>
      <c r="F53" s="19">
        <f t="shared" si="3"/>
        <v>7.9348585894844234E-4</v>
      </c>
      <c r="G53" s="19">
        <f t="shared" si="0"/>
        <v>7.9320237949835658E-4</v>
      </c>
      <c r="H53" s="14">
        <f t="shared" si="6"/>
        <v>98664.801503948504</v>
      </c>
      <c r="I53" s="14">
        <f t="shared" si="4"/>
        <v>78.261155325664987</v>
      </c>
      <c r="J53" s="14">
        <f t="shared" si="1"/>
        <v>98629.552679589819</v>
      </c>
      <c r="K53" s="14">
        <f t="shared" si="2"/>
        <v>3811671.3921446521</v>
      </c>
      <c r="L53" s="21">
        <f t="shared" si="5"/>
        <v>38.632534947046047</v>
      </c>
    </row>
    <row r="54" spans="1:12" x14ac:dyDescent="0.2">
      <c r="A54" s="17">
        <v>45</v>
      </c>
      <c r="B54" s="50">
        <v>28</v>
      </c>
      <c r="C54" s="49">
        <v>25590</v>
      </c>
      <c r="D54" s="49">
        <v>26219</v>
      </c>
      <c r="E54" s="18">
        <v>0.59109999999999996</v>
      </c>
      <c r="F54" s="19">
        <f t="shared" si="3"/>
        <v>1.0808932810901582E-3</v>
      </c>
      <c r="G54" s="19">
        <f t="shared" si="0"/>
        <v>1.0804157618892077E-3</v>
      </c>
      <c r="H54" s="14">
        <f t="shared" si="6"/>
        <v>98586.540348622832</v>
      </c>
      <c r="I54" s="14">
        <f t="shared" si="4"/>
        <v>106.51445210277845</v>
      </c>
      <c r="J54" s="14">
        <f t="shared" si="1"/>
        <v>98542.986589157998</v>
      </c>
      <c r="K54" s="14">
        <f t="shared" si="2"/>
        <v>3713041.8394650621</v>
      </c>
      <c r="L54" s="21">
        <f t="shared" si="5"/>
        <v>37.662766401325797</v>
      </c>
    </row>
    <row r="55" spans="1:12" x14ac:dyDescent="0.2">
      <c r="A55" s="17">
        <v>46</v>
      </c>
      <c r="B55" s="50">
        <v>17</v>
      </c>
      <c r="C55" s="49">
        <v>24010</v>
      </c>
      <c r="D55" s="49">
        <v>25298</v>
      </c>
      <c r="E55" s="18">
        <v>0.48680000000000001</v>
      </c>
      <c r="F55" s="19">
        <f t="shared" si="3"/>
        <v>6.8954327898109835E-4</v>
      </c>
      <c r="G55" s="19">
        <f t="shared" si="0"/>
        <v>6.8929935412974884E-4</v>
      </c>
      <c r="H55" s="14">
        <f t="shared" si="6"/>
        <v>98480.025896520048</v>
      </c>
      <c r="I55" s="14">
        <f t="shared" si="4"/>
        <v>67.882218245152202</v>
      </c>
      <c r="J55" s="14">
        <f t="shared" si="1"/>
        <v>98445.188742116632</v>
      </c>
      <c r="K55" s="14">
        <f t="shared" si="2"/>
        <v>3614498.8528759042</v>
      </c>
      <c r="L55" s="21">
        <f t="shared" si="5"/>
        <v>36.702862534519582</v>
      </c>
    </row>
    <row r="56" spans="1:12" x14ac:dyDescent="0.2">
      <c r="A56" s="17">
        <v>47</v>
      </c>
      <c r="B56" s="50">
        <v>34</v>
      </c>
      <c r="C56" s="49">
        <v>23070</v>
      </c>
      <c r="D56" s="49">
        <v>23757</v>
      </c>
      <c r="E56" s="18">
        <v>0.46400000000000002</v>
      </c>
      <c r="F56" s="19">
        <f t="shared" si="3"/>
        <v>1.4521536720268221E-3</v>
      </c>
      <c r="G56" s="19">
        <f t="shared" si="0"/>
        <v>1.4510242609549345E-3</v>
      </c>
      <c r="H56" s="14">
        <f t="shared" si="6"/>
        <v>98412.143678274893</v>
      </c>
      <c r="I56" s="14">
        <f t="shared" si="4"/>
        <v>142.79840804975964</v>
      </c>
      <c r="J56" s="14">
        <f t="shared" si="1"/>
        <v>98335.60373156023</v>
      </c>
      <c r="K56" s="14">
        <f t="shared" si="2"/>
        <v>3516053.6641337876</v>
      </c>
      <c r="L56" s="21">
        <f t="shared" si="5"/>
        <v>35.72784346237119</v>
      </c>
    </row>
    <row r="57" spans="1:12" x14ac:dyDescent="0.2">
      <c r="A57" s="17">
        <v>48</v>
      </c>
      <c r="B57" s="50">
        <v>39</v>
      </c>
      <c r="C57" s="49">
        <v>22675</v>
      </c>
      <c r="D57" s="49">
        <v>22852</v>
      </c>
      <c r="E57" s="18">
        <v>0.51119999999999999</v>
      </c>
      <c r="F57" s="19">
        <f t="shared" si="3"/>
        <v>1.7132690491356776E-3</v>
      </c>
      <c r="G57" s="19">
        <f t="shared" si="0"/>
        <v>1.7118354795126827E-3</v>
      </c>
      <c r="H57" s="14">
        <f t="shared" si="6"/>
        <v>98269.345270225138</v>
      </c>
      <c r="I57" s="14">
        <f t="shared" si="4"/>
        <v>168.22095178205322</v>
      </c>
      <c r="J57" s="14">
        <f t="shared" si="1"/>
        <v>98187.118868994061</v>
      </c>
      <c r="K57" s="14">
        <f t="shared" si="2"/>
        <v>3417718.0604022276</v>
      </c>
      <c r="L57" s="21">
        <f t="shared" si="5"/>
        <v>34.77908650967445</v>
      </c>
    </row>
    <row r="58" spans="1:12" x14ac:dyDescent="0.2">
      <c r="A58" s="17">
        <v>49</v>
      </c>
      <c r="B58" s="50">
        <v>35</v>
      </c>
      <c r="C58" s="49">
        <v>21433</v>
      </c>
      <c r="D58" s="49">
        <v>22428</v>
      </c>
      <c r="E58" s="18">
        <v>0.50329999999999997</v>
      </c>
      <c r="F58" s="19">
        <f t="shared" si="3"/>
        <v>1.5959508447139828E-3</v>
      </c>
      <c r="G58" s="19">
        <f t="shared" si="0"/>
        <v>1.594686722540389E-3</v>
      </c>
      <c r="H58" s="14">
        <f t="shared" si="6"/>
        <v>98101.124318443079</v>
      </c>
      <c r="I58" s="14">
        <f t="shared" si="4"/>
        <v>156.44056041690524</v>
      </c>
      <c r="J58" s="14">
        <f t="shared" si="1"/>
        <v>98023.420292084003</v>
      </c>
      <c r="K58" s="14">
        <f t="shared" si="2"/>
        <v>3319530.9415332335</v>
      </c>
      <c r="L58" s="21">
        <f t="shared" si="5"/>
        <v>33.837848083756974</v>
      </c>
    </row>
    <row r="59" spans="1:12" x14ac:dyDescent="0.2">
      <c r="A59" s="17">
        <v>50</v>
      </c>
      <c r="B59" s="50">
        <v>47</v>
      </c>
      <c r="C59" s="49">
        <v>20922</v>
      </c>
      <c r="D59" s="49">
        <v>21192</v>
      </c>
      <c r="E59" s="18">
        <v>0.53420000000000001</v>
      </c>
      <c r="F59" s="19">
        <f t="shared" si="3"/>
        <v>2.2320368523531366E-3</v>
      </c>
      <c r="G59" s="19">
        <f t="shared" si="0"/>
        <v>2.2297186522977019E-3</v>
      </c>
      <c r="H59" s="14">
        <f t="shared" si="6"/>
        <v>97944.683758026178</v>
      </c>
      <c r="I59" s="14">
        <f t="shared" si="4"/>
        <v>218.38908826867075</v>
      </c>
      <c r="J59" s="14">
        <f t="shared" si="1"/>
        <v>97842.958120710638</v>
      </c>
      <c r="K59" s="14">
        <f t="shared" si="2"/>
        <v>3221507.5212411494</v>
      </c>
      <c r="L59" s="21">
        <f t="shared" si="5"/>
        <v>32.891091151000417</v>
      </c>
    </row>
    <row r="60" spans="1:12" x14ac:dyDescent="0.2">
      <c r="A60" s="17">
        <v>51</v>
      </c>
      <c r="B60" s="50">
        <v>47</v>
      </c>
      <c r="C60" s="49">
        <v>20360</v>
      </c>
      <c r="D60" s="49">
        <v>20669</v>
      </c>
      <c r="E60" s="18">
        <v>0.52490000000000003</v>
      </c>
      <c r="F60" s="19">
        <f t="shared" si="3"/>
        <v>2.2910624192644226E-3</v>
      </c>
      <c r="G60" s="19">
        <f t="shared" si="0"/>
        <v>2.2885713465306671E-3</v>
      </c>
      <c r="H60" s="14">
        <f t="shared" si="6"/>
        <v>97726.29466975751</v>
      </c>
      <c r="I60" s="14">
        <f t="shared" si="4"/>
        <v>223.65359778381969</v>
      </c>
      <c r="J60" s="14">
        <f t="shared" si="1"/>
        <v>97620.036845450421</v>
      </c>
      <c r="K60" s="14">
        <f t="shared" si="2"/>
        <v>3123664.5631204387</v>
      </c>
      <c r="L60" s="21">
        <f t="shared" si="5"/>
        <v>31.96339914120464</v>
      </c>
    </row>
    <row r="61" spans="1:12" x14ac:dyDescent="0.2">
      <c r="A61" s="17">
        <v>52</v>
      </c>
      <c r="B61" s="50">
        <v>69</v>
      </c>
      <c r="C61" s="49">
        <v>19706</v>
      </c>
      <c r="D61" s="49">
        <v>20165</v>
      </c>
      <c r="E61" s="18">
        <v>0.56820000000000004</v>
      </c>
      <c r="F61" s="19">
        <f t="shared" si="3"/>
        <v>3.4611622482506083E-3</v>
      </c>
      <c r="G61" s="19">
        <f t="shared" si="0"/>
        <v>3.4559971573071037E-3</v>
      </c>
      <c r="H61" s="14">
        <f t="shared" si="6"/>
        <v>97502.641071973689</v>
      </c>
      <c r="I61" s="14">
        <f t="shared" si="4"/>
        <v>336.96885037467592</v>
      </c>
      <c r="J61" s="14">
        <f t="shared" si="1"/>
        <v>97357.137922381909</v>
      </c>
      <c r="K61" s="14">
        <f t="shared" si="2"/>
        <v>3026044.5262749884</v>
      </c>
      <c r="L61" s="21">
        <f t="shared" si="5"/>
        <v>31.035513428208041</v>
      </c>
    </row>
    <row r="62" spans="1:12" x14ac:dyDescent="0.2">
      <c r="A62" s="17">
        <v>53</v>
      </c>
      <c r="B62" s="50">
        <v>66</v>
      </c>
      <c r="C62" s="49">
        <v>18430</v>
      </c>
      <c r="D62" s="49">
        <v>19493</v>
      </c>
      <c r="E62" s="18">
        <v>0.4844</v>
      </c>
      <c r="F62" s="19">
        <f t="shared" si="3"/>
        <v>3.4807372834427656E-3</v>
      </c>
      <c r="G62" s="19">
        <f t="shared" si="0"/>
        <v>3.4745017059171646E-3</v>
      </c>
      <c r="H62" s="14">
        <f t="shared" si="6"/>
        <v>97165.672221599016</v>
      </c>
      <c r="I62" s="14">
        <f t="shared" si="4"/>
        <v>337.60229389053382</v>
      </c>
      <c r="J62" s="14">
        <f t="shared" si="1"/>
        <v>96991.604478869049</v>
      </c>
      <c r="K62" s="14">
        <f t="shared" si="2"/>
        <v>2928687.3883526064</v>
      </c>
      <c r="L62" s="21">
        <f t="shared" si="5"/>
        <v>30.141173537845258</v>
      </c>
    </row>
    <row r="63" spans="1:12" x14ac:dyDescent="0.2">
      <c r="A63" s="17">
        <v>54</v>
      </c>
      <c r="B63" s="50">
        <v>68</v>
      </c>
      <c r="C63" s="49">
        <v>17764</v>
      </c>
      <c r="D63" s="49">
        <v>18264</v>
      </c>
      <c r="E63" s="18">
        <v>0.49959999999999999</v>
      </c>
      <c r="F63" s="19">
        <f t="shared" si="3"/>
        <v>3.7748417897191075E-3</v>
      </c>
      <c r="G63" s="19">
        <f t="shared" si="0"/>
        <v>3.7677248181452209E-3</v>
      </c>
      <c r="H63" s="14">
        <f t="shared" si="6"/>
        <v>96828.069927708479</v>
      </c>
      <c r="I63" s="14">
        <f t="shared" si="4"/>
        <v>364.82152215972815</v>
      </c>
      <c r="J63" s="14">
        <f t="shared" si="1"/>
        <v>96645.513238019746</v>
      </c>
      <c r="K63" s="14">
        <f t="shared" si="2"/>
        <v>2831695.7838737373</v>
      </c>
      <c r="L63" s="21">
        <f t="shared" si="5"/>
        <v>29.244575317755196</v>
      </c>
    </row>
    <row r="64" spans="1:12" x14ac:dyDescent="0.2">
      <c r="A64" s="17">
        <v>55</v>
      </c>
      <c r="B64" s="50">
        <v>60</v>
      </c>
      <c r="C64" s="49">
        <v>17651</v>
      </c>
      <c r="D64" s="49">
        <v>17548</v>
      </c>
      <c r="E64" s="18">
        <v>0.53220000000000001</v>
      </c>
      <c r="F64" s="19">
        <f t="shared" si="3"/>
        <v>3.4091877610159379E-3</v>
      </c>
      <c r="G64" s="19">
        <f t="shared" si="0"/>
        <v>3.4037593841646221E-3</v>
      </c>
      <c r="H64" s="14">
        <f t="shared" si="6"/>
        <v>96463.248405548744</v>
      </c>
      <c r="I64" s="14">
        <f t="shared" si="4"/>
        <v>328.33768698738953</v>
      </c>
      <c r="J64" s="14">
        <f t="shared" si="1"/>
        <v>96309.652035576044</v>
      </c>
      <c r="K64" s="14">
        <f t="shared" si="2"/>
        <v>2735050.2706357175</v>
      </c>
      <c r="L64" s="21">
        <f t="shared" si="5"/>
        <v>28.353288074408162</v>
      </c>
    </row>
    <row r="65" spans="1:12" x14ac:dyDescent="0.2">
      <c r="A65" s="17">
        <v>56</v>
      </c>
      <c r="B65" s="50">
        <v>70</v>
      </c>
      <c r="C65" s="49">
        <v>16821</v>
      </c>
      <c r="D65" s="49">
        <v>17403</v>
      </c>
      <c r="E65" s="18">
        <v>0.4708</v>
      </c>
      <c r="F65" s="19">
        <f t="shared" si="3"/>
        <v>4.090696587190276E-3</v>
      </c>
      <c r="G65" s="19">
        <f t="shared" si="0"/>
        <v>4.0818601899907658E-3</v>
      </c>
      <c r="H65" s="14">
        <f t="shared" si="6"/>
        <v>96134.910718561354</v>
      </c>
      <c r="I65" s="14">
        <f t="shared" si="4"/>
        <v>392.40926493041218</v>
      </c>
      <c r="J65" s="14">
        <f t="shared" si="1"/>
        <v>95927.247735560188</v>
      </c>
      <c r="K65" s="14">
        <f t="shared" si="2"/>
        <v>2638740.6186001417</v>
      </c>
      <c r="L65" s="21">
        <f t="shared" si="5"/>
        <v>27.448307788261815</v>
      </c>
    </row>
    <row r="66" spans="1:12" x14ac:dyDescent="0.2">
      <c r="A66" s="17">
        <v>57</v>
      </c>
      <c r="B66" s="50">
        <v>82</v>
      </c>
      <c r="C66" s="49">
        <v>15979</v>
      </c>
      <c r="D66" s="49">
        <v>16574</v>
      </c>
      <c r="E66" s="18">
        <v>0.53300000000000003</v>
      </c>
      <c r="F66" s="19">
        <f t="shared" si="3"/>
        <v>5.037938131662212E-3</v>
      </c>
      <c r="G66" s="19">
        <f t="shared" si="0"/>
        <v>5.0261131093656472E-3</v>
      </c>
      <c r="H66" s="14">
        <f t="shared" si="6"/>
        <v>95742.501453630946</v>
      </c>
      <c r="I66" s="14">
        <f t="shared" si="4"/>
        <v>481.21264167955405</v>
      </c>
      <c r="J66" s="14">
        <f t="shared" si="1"/>
        <v>95517.775149966605</v>
      </c>
      <c r="K66" s="14">
        <f t="shared" si="2"/>
        <v>2542813.3708645813</v>
      </c>
      <c r="L66" s="21">
        <f t="shared" si="5"/>
        <v>26.558877533569472</v>
      </c>
    </row>
    <row r="67" spans="1:12" x14ac:dyDescent="0.2">
      <c r="A67" s="17">
        <v>58</v>
      </c>
      <c r="B67" s="50">
        <v>68</v>
      </c>
      <c r="C67" s="49">
        <v>15456</v>
      </c>
      <c r="D67" s="49">
        <v>15740</v>
      </c>
      <c r="E67" s="18">
        <v>0.48320000000000002</v>
      </c>
      <c r="F67" s="19">
        <f t="shared" si="3"/>
        <v>4.3595332734966017E-3</v>
      </c>
      <c r="G67" s="19">
        <f t="shared" si="0"/>
        <v>4.3497332948236938E-3</v>
      </c>
      <c r="H67" s="14">
        <f t="shared" si="6"/>
        <v>95261.288811951395</v>
      </c>
      <c r="I67" s="14">
        <f t="shared" si="4"/>
        <v>414.36119965316084</v>
      </c>
      <c r="J67" s="14">
        <f t="shared" si="1"/>
        <v>95047.146943970642</v>
      </c>
      <c r="K67" s="14">
        <f t="shared" si="2"/>
        <v>2447295.5957146147</v>
      </c>
      <c r="L67" s="21">
        <f t="shared" si="5"/>
        <v>25.690347319839947</v>
      </c>
    </row>
    <row r="68" spans="1:12" x14ac:dyDescent="0.2">
      <c r="A68" s="17">
        <v>59</v>
      </c>
      <c r="B68" s="50">
        <v>84</v>
      </c>
      <c r="C68" s="49">
        <v>15654</v>
      </c>
      <c r="D68" s="49">
        <v>15248</v>
      </c>
      <c r="E68" s="18">
        <v>0.50870000000000004</v>
      </c>
      <c r="F68" s="19">
        <f t="shared" si="3"/>
        <v>5.4365413241861367E-3</v>
      </c>
      <c r="G68" s="19">
        <f t="shared" si="0"/>
        <v>5.4220591519284983E-3</v>
      </c>
      <c r="H68" s="14">
        <f t="shared" si="6"/>
        <v>94846.927612298241</v>
      </c>
      <c r="I68" s="14">
        <f t="shared" si="4"/>
        <v>514.26565189256144</v>
      </c>
      <c r="J68" s="14">
        <f t="shared" si="1"/>
        <v>94594.26889752342</v>
      </c>
      <c r="K68" s="14">
        <f t="shared" si="2"/>
        <v>2352248.4487706441</v>
      </c>
      <c r="L68" s="21">
        <f t="shared" si="5"/>
        <v>24.800470695116559</v>
      </c>
    </row>
    <row r="69" spans="1:12" x14ac:dyDescent="0.2">
      <c r="A69" s="17">
        <v>60</v>
      </c>
      <c r="B69" s="50">
        <v>93</v>
      </c>
      <c r="C69" s="49">
        <v>15299</v>
      </c>
      <c r="D69" s="49">
        <v>15421</v>
      </c>
      <c r="E69" s="18">
        <v>0.4501</v>
      </c>
      <c r="F69" s="19">
        <f t="shared" si="3"/>
        <v>6.0546875000000002E-3</v>
      </c>
      <c r="G69" s="19">
        <f t="shared" si="0"/>
        <v>6.0345954793599409E-3</v>
      </c>
      <c r="H69" s="14">
        <f t="shared" si="6"/>
        <v>94332.661960405676</v>
      </c>
      <c r="I69" s="14">
        <f t="shared" si="4"/>
        <v>569.2594554222535</v>
      </c>
      <c r="J69" s="14">
        <f t="shared" si="1"/>
        <v>94019.626185868969</v>
      </c>
      <c r="K69" s="14">
        <f t="shared" si="2"/>
        <v>2257654.1798731205</v>
      </c>
      <c r="L69" s="21">
        <f t="shared" si="5"/>
        <v>23.932900153085125</v>
      </c>
    </row>
    <row r="70" spans="1:12" x14ac:dyDescent="0.2">
      <c r="A70" s="17">
        <v>61</v>
      </c>
      <c r="B70" s="50">
        <v>101</v>
      </c>
      <c r="C70" s="49">
        <v>15104</v>
      </c>
      <c r="D70" s="49">
        <v>15066</v>
      </c>
      <c r="E70" s="18">
        <v>0.4793</v>
      </c>
      <c r="F70" s="19">
        <f t="shared" si="3"/>
        <v>6.695392774279085E-3</v>
      </c>
      <c r="G70" s="19">
        <f t="shared" si="0"/>
        <v>6.6721317811823258E-3</v>
      </c>
      <c r="H70" s="14">
        <f t="shared" si="6"/>
        <v>93763.402504983416</v>
      </c>
      <c r="I70" s="14">
        <f t="shared" si="4"/>
        <v>625.60177776529031</v>
      </c>
      <c r="J70" s="14">
        <f t="shared" si="1"/>
        <v>93437.651659301031</v>
      </c>
      <c r="K70" s="14">
        <f t="shared" si="2"/>
        <v>2163634.5536872516</v>
      </c>
      <c r="L70" s="21">
        <f t="shared" si="5"/>
        <v>23.075469702288768</v>
      </c>
    </row>
    <row r="71" spans="1:12" x14ac:dyDescent="0.2">
      <c r="A71" s="17">
        <v>62</v>
      </c>
      <c r="B71" s="50">
        <v>101</v>
      </c>
      <c r="C71" s="49">
        <v>15314</v>
      </c>
      <c r="D71" s="49">
        <v>14820</v>
      </c>
      <c r="E71" s="18">
        <v>0.50449999999999995</v>
      </c>
      <c r="F71" s="19">
        <f t="shared" si="3"/>
        <v>6.703391517886772E-3</v>
      </c>
      <c r="G71" s="19">
        <f t="shared" si="0"/>
        <v>6.6811997092950477E-3</v>
      </c>
      <c r="H71" s="14">
        <f t="shared" si="6"/>
        <v>93137.800727218128</v>
      </c>
      <c r="I71" s="14">
        <f t="shared" si="4"/>
        <v>622.27224714306988</v>
      </c>
      <c r="J71" s="14">
        <f t="shared" si="1"/>
        <v>92829.464828758733</v>
      </c>
      <c r="K71" s="14">
        <f t="shared" si="2"/>
        <v>2070196.9020279504</v>
      </c>
      <c r="L71" s="21">
        <f t="shared" si="5"/>
        <v>22.2272470024404</v>
      </c>
    </row>
    <row r="72" spans="1:12" x14ac:dyDescent="0.2">
      <c r="A72" s="17">
        <v>63</v>
      </c>
      <c r="B72" s="50">
        <v>120</v>
      </c>
      <c r="C72" s="49">
        <v>14560</v>
      </c>
      <c r="D72" s="49">
        <v>15087</v>
      </c>
      <c r="E72" s="18">
        <v>0.52259999999999995</v>
      </c>
      <c r="F72" s="19">
        <f t="shared" si="3"/>
        <v>8.0952541572503114E-3</v>
      </c>
      <c r="G72" s="19">
        <f t="shared" si="0"/>
        <v>8.0640890791536038E-3</v>
      </c>
      <c r="H72" s="14">
        <f t="shared" si="6"/>
        <v>92515.528480075052</v>
      </c>
      <c r="I72" s="14">
        <f t="shared" si="4"/>
        <v>746.0534628682974</v>
      </c>
      <c r="J72" s="14">
        <f t="shared" si="1"/>
        <v>92159.362556901731</v>
      </c>
      <c r="K72" s="14">
        <f t="shared" si="2"/>
        <v>1977367.4371991917</v>
      </c>
      <c r="L72" s="21">
        <f t="shared" si="5"/>
        <v>21.373357204839994</v>
      </c>
    </row>
    <row r="73" spans="1:12" x14ac:dyDescent="0.2">
      <c r="A73" s="17">
        <v>64</v>
      </c>
      <c r="B73" s="50">
        <v>117</v>
      </c>
      <c r="C73" s="49">
        <v>14341</v>
      </c>
      <c r="D73" s="49">
        <v>14299</v>
      </c>
      <c r="E73" s="18">
        <v>0.49880000000000002</v>
      </c>
      <c r="F73" s="19">
        <f t="shared" si="3"/>
        <v>8.170391061452514E-3</v>
      </c>
      <c r="G73" s="19">
        <f t="shared" ref="G73:G108" si="7">F73/((1+(1-E73)*F73))</f>
        <v>8.1370697607821112E-3</v>
      </c>
      <c r="H73" s="14">
        <f t="shared" si="6"/>
        <v>91769.475017206758</v>
      </c>
      <c r="I73" s="14">
        <f t="shared" si="4"/>
        <v>746.73462012536254</v>
      </c>
      <c r="J73" s="14">
        <f t="shared" ref="J73:J108" si="8">H74+I73*E73</f>
        <v>91395.211625599928</v>
      </c>
      <c r="K73" s="14">
        <f t="shared" ref="K73:K97" si="9">K74+J73</f>
        <v>1885208.0746422899</v>
      </c>
      <c r="L73" s="21">
        <f t="shared" si="5"/>
        <v>20.542866506415272</v>
      </c>
    </row>
    <row r="74" spans="1:12" x14ac:dyDescent="0.2">
      <c r="A74" s="17">
        <v>65</v>
      </c>
      <c r="B74" s="50">
        <v>150</v>
      </c>
      <c r="C74" s="49">
        <v>13987</v>
      </c>
      <c r="D74" s="49">
        <v>14085</v>
      </c>
      <c r="E74" s="18">
        <v>0.5181</v>
      </c>
      <c r="F74" s="19">
        <f t="shared" ref="F74:F108" si="10">B74/((C74+D74)/2)</f>
        <v>1.0686805357651753E-2</v>
      </c>
      <c r="G74" s="19">
        <f t="shared" si="7"/>
        <v>1.0632050600055216E-2</v>
      </c>
      <c r="H74" s="14">
        <f t="shared" si="6"/>
        <v>91022.74039708139</v>
      </c>
      <c r="I74" s="14">
        <f t="shared" ref="I74:I108" si="11">H74*G74</f>
        <v>967.75838165745938</v>
      </c>
      <c r="J74" s="14">
        <f t="shared" si="8"/>
        <v>90556.377632960663</v>
      </c>
      <c r="K74" s="14">
        <f t="shared" si="9"/>
        <v>1793812.8630166899</v>
      </c>
      <c r="L74" s="21">
        <f t="shared" ref="L74:L108" si="12">K74/H74</f>
        <v>19.707304517434721</v>
      </c>
    </row>
    <row r="75" spans="1:12" x14ac:dyDescent="0.2">
      <c r="A75" s="17">
        <v>66</v>
      </c>
      <c r="B75" s="50">
        <v>147</v>
      </c>
      <c r="C75" s="49">
        <v>14785</v>
      </c>
      <c r="D75" s="49">
        <v>13712</v>
      </c>
      <c r="E75" s="18">
        <v>0.50390000000000001</v>
      </c>
      <c r="F75" s="19">
        <f t="shared" si="10"/>
        <v>1.0316875460574797E-2</v>
      </c>
      <c r="G75" s="19">
        <f t="shared" si="7"/>
        <v>1.0264340493395115E-2</v>
      </c>
      <c r="H75" s="14">
        <f t="shared" ref="H75:H108" si="13">H74-I74</f>
        <v>90054.982015423928</v>
      </c>
      <c r="I75" s="14">
        <f t="shared" si="11"/>
        <v>924.35499853288468</v>
      </c>
      <c r="J75" s="14">
        <f t="shared" si="8"/>
        <v>89596.40950065176</v>
      </c>
      <c r="K75" s="14">
        <f t="shared" si="9"/>
        <v>1703256.4853837292</v>
      </c>
      <c r="L75" s="21">
        <f t="shared" si="12"/>
        <v>18.913517578538947</v>
      </c>
    </row>
    <row r="76" spans="1:12" x14ac:dyDescent="0.2">
      <c r="A76" s="17">
        <v>67</v>
      </c>
      <c r="B76" s="50">
        <v>172</v>
      </c>
      <c r="C76" s="49">
        <v>14677</v>
      </c>
      <c r="D76" s="49">
        <v>14463</v>
      </c>
      <c r="E76" s="18">
        <v>0.4844</v>
      </c>
      <c r="F76" s="19">
        <f t="shared" si="10"/>
        <v>1.1805078929306795E-2</v>
      </c>
      <c r="G76" s="19">
        <f t="shared" si="7"/>
        <v>1.1733659678244496E-2</v>
      </c>
      <c r="H76" s="14">
        <f t="shared" si="13"/>
        <v>89130.627016891041</v>
      </c>
      <c r="I76" s="14">
        <f t="shared" si="11"/>
        <v>1045.8284443247439</v>
      </c>
      <c r="J76" s="14">
        <f t="shared" si="8"/>
        <v>88591.397870997214</v>
      </c>
      <c r="K76" s="14">
        <f t="shared" si="9"/>
        <v>1613660.0758830775</v>
      </c>
      <c r="L76" s="21">
        <f t="shared" si="12"/>
        <v>18.104439852950598</v>
      </c>
    </row>
    <row r="77" spans="1:12" x14ac:dyDescent="0.2">
      <c r="A77" s="17">
        <v>68</v>
      </c>
      <c r="B77" s="50">
        <v>171</v>
      </c>
      <c r="C77" s="49">
        <v>13769</v>
      </c>
      <c r="D77" s="49">
        <v>14373</v>
      </c>
      <c r="E77" s="18">
        <v>0.48609999999999998</v>
      </c>
      <c r="F77" s="19">
        <f t="shared" si="10"/>
        <v>1.2152654395565347E-2</v>
      </c>
      <c r="G77" s="19">
        <f t="shared" si="7"/>
        <v>1.2077229091524906E-2</v>
      </c>
      <c r="H77" s="14">
        <f t="shared" si="13"/>
        <v>88084.798572566302</v>
      </c>
      <c r="I77" s="14">
        <f t="shared" si="11"/>
        <v>1063.8202918417091</v>
      </c>
      <c r="J77" s="14">
        <f t="shared" si="8"/>
        <v>87538.101324588846</v>
      </c>
      <c r="K77" s="14">
        <f t="shared" si="9"/>
        <v>1525068.6780120803</v>
      </c>
      <c r="L77" s="21">
        <f t="shared" si="12"/>
        <v>17.313642112216368</v>
      </c>
    </row>
    <row r="78" spans="1:12" x14ac:dyDescent="0.2">
      <c r="A78" s="17">
        <v>69</v>
      </c>
      <c r="B78" s="50">
        <v>176</v>
      </c>
      <c r="C78" s="49">
        <v>13730</v>
      </c>
      <c r="D78" s="49">
        <v>13482</v>
      </c>
      <c r="E78" s="18">
        <v>0.5091</v>
      </c>
      <c r="F78" s="19">
        <f t="shared" si="10"/>
        <v>1.2935469645744524E-2</v>
      </c>
      <c r="G78" s="19">
        <f t="shared" si="7"/>
        <v>1.2853847431141062E-2</v>
      </c>
      <c r="H78" s="14">
        <f t="shared" si="13"/>
        <v>87020.978280724594</v>
      </c>
      <c r="I78" s="14">
        <f t="shared" si="11"/>
        <v>1118.5543781290739</v>
      </c>
      <c r="J78" s="14">
        <f t="shared" si="8"/>
        <v>86471.879936501035</v>
      </c>
      <c r="K78" s="14">
        <f t="shared" si="9"/>
        <v>1437530.5766874915</v>
      </c>
      <c r="L78" s="21">
        <f t="shared" si="12"/>
        <v>16.519356655013713</v>
      </c>
    </row>
    <row r="79" spans="1:12" x14ac:dyDescent="0.2">
      <c r="A79" s="17">
        <v>70</v>
      </c>
      <c r="B79" s="50">
        <v>214</v>
      </c>
      <c r="C79" s="49">
        <v>14287</v>
      </c>
      <c r="D79" s="49">
        <v>13444</v>
      </c>
      <c r="E79" s="18">
        <v>0.51659999999999995</v>
      </c>
      <c r="F79" s="19">
        <f t="shared" si="10"/>
        <v>1.5433990840575529E-2</v>
      </c>
      <c r="G79" s="19">
        <f t="shared" si="7"/>
        <v>1.5319693804277713E-2</v>
      </c>
      <c r="H79" s="14">
        <f t="shared" si="13"/>
        <v>85902.423902595518</v>
      </c>
      <c r="I79" s="14">
        <f t="shared" si="11"/>
        <v>1315.9988312330302</v>
      </c>
      <c r="J79" s="14">
        <f t="shared" si="8"/>
        <v>85266.270067577483</v>
      </c>
      <c r="K79" s="14">
        <f t="shared" si="9"/>
        <v>1351058.6967509903</v>
      </c>
      <c r="L79" s="21">
        <f t="shared" si="12"/>
        <v>15.727829732522466</v>
      </c>
    </row>
    <row r="80" spans="1:12" x14ac:dyDescent="0.2">
      <c r="A80" s="17">
        <v>71</v>
      </c>
      <c r="B80" s="50">
        <v>237</v>
      </c>
      <c r="C80" s="49">
        <v>15247</v>
      </c>
      <c r="D80" s="49">
        <v>13972</v>
      </c>
      <c r="E80" s="18">
        <v>0.48010000000000003</v>
      </c>
      <c r="F80" s="19">
        <f t="shared" si="10"/>
        <v>1.6222321092439852E-2</v>
      </c>
      <c r="G80" s="19">
        <f t="shared" si="7"/>
        <v>1.6086646560892509E-2</v>
      </c>
      <c r="H80" s="14">
        <f t="shared" si="13"/>
        <v>84586.425071362493</v>
      </c>
      <c r="I80" s="14">
        <f t="shared" si="11"/>
        <v>1360.7119239724254</v>
      </c>
      <c r="J80" s="14">
        <f t="shared" si="8"/>
        <v>83878.990942089222</v>
      </c>
      <c r="K80" s="14">
        <f t="shared" si="9"/>
        <v>1265792.4266834129</v>
      </c>
      <c r="L80" s="21">
        <f t="shared" si="12"/>
        <v>14.964486625549073</v>
      </c>
    </row>
    <row r="81" spans="1:12" x14ac:dyDescent="0.2">
      <c r="A81" s="17">
        <v>72</v>
      </c>
      <c r="B81" s="50">
        <v>282</v>
      </c>
      <c r="C81" s="49">
        <v>13324</v>
      </c>
      <c r="D81" s="49">
        <v>14853</v>
      </c>
      <c r="E81" s="18">
        <v>0.48180000000000001</v>
      </c>
      <c r="F81" s="19">
        <f t="shared" si="10"/>
        <v>2.0016325371757106E-2</v>
      </c>
      <c r="G81" s="19">
        <f t="shared" si="7"/>
        <v>1.9810838248271168E-2</v>
      </c>
      <c r="H81" s="14">
        <f t="shared" si="13"/>
        <v>83225.713147390066</v>
      </c>
      <c r="I81" s="14">
        <f t="shared" si="11"/>
        <v>1648.7711412599597</v>
      </c>
      <c r="J81" s="14">
        <f t="shared" si="8"/>
        <v>82371.319941989161</v>
      </c>
      <c r="K81" s="14">
        <f t="shared" si="9"/>
        <v>1181913.4357413237</v>
      </c>
      <c r="L81" s="21">
        <f t="shared" si="12"/>
        <v>14.201301389249654</v>
      </c>
    </row>
    <row r="82" spans="1:12" x14ac:dyDescent="0.2">
      <c r="A82" s="17">
        <v>73</v>
      </c>
      <c r="B82" s="50">
        <v>235</v>
      </c>
      <c r="C82" s="49">
        <v>11859</v>
      </c>
      <c r="D82" s="49">
        <v>13025</v>
      </c>
      <c r="E82" s="18">
        <v>0.52859999999999996</v>
      </c>
      <c r="F82" s="19">
        <f t="shared" si="10"/>
        <v>1.8887638643304935E-2</v>
      </c>
      <c r="G82" s="19">
        <f t="shared" si="7"/>
        <v>1.8720954140911746E-2</v>
      </c>
      <c r="H82" s="14">
        <f t="shared" si="13"/>
        <v>81576.942006130106</v>
      </c>
      <c r="I82" s="14">
        <f t="shared" si="11"/>
        <v>1527.1981902525788</v>
      </c>
      <c r="J82" s="14">
        <f t="shared" si="8"/>
        <v>80857.020779245053</v>
      </c>
      <c r="K82" s="14">
        <f t="shared" si="9"/>
        <v>1099542.1157993346</v>
      </c>
      <c r="L82" s="21">
        <f t="shared" si="12"/>
        <v>13.478589522474493</v>
      </c>
    </row>
    <row r="83" spans="1:12" x14ac:dyDescent="0.2">
      <c r="A83" s="17">
        <v>74</v>
      </c>
      <c r="B83" s="50">
        <v>314</v>
      </c>
      <c r="C83" s="49">
        <v>12387</v>
      </c>
      <c r="D83" s="49">
        <v>11539</v>
      </c>
      <c r="E83" s="18">
        <v>0.52359999999999995</v>
      </c>
      <c r="F83" s="19">
        <f t="shared" si="10"/>
        <v>2.6247596756666387E-2</v>
      </c>
      <c r="G83" s="19">
        <f t="shared" si="7"/>
        <v>2.5923440847034067E-2</v>
      </c>
      <c r="H83" s="14">
        <f t="shared" si="13"/>
        <v>80049.743815877533</v>
      </c>
      <c r="I83" s="14">
        <f t="shared" si="11"/>
        <v>2075.1647986311323</v>
      </c>
      <c r="J83" s="14">
        <f t="shared" si="8"/>
        <v>79061.135305809672</v>
      </c>
      <c r="K83" s="14">
        <f t="shared" si="9"/>
        <v>1018685.0950200896</v>
      </c>
      <c r="L83" s="21">
        <f t="shared" si="12"/>
        <v>12.725650907305436</v>
      </c>
    </row>
    <row r="84" spans="1:12" x14ac:dyDescent="0.2">
      <c r="A84" s="17">
        <v>75</v>
      </c>
      <c r="B84" s="50">
        <v>286</v>
      </c>
      <c r="C84" s="49">
        <v>11277</v>
      </c>
      <c r="D84" s="49">
        <v>12029</v>
      </c>
      <c r="E84" s="18">
        <v>0.50660000000000005</v>
      </c>
      <c r="F84" s="19">
        <f t="shared" si="10"/>
        <v>2.4543036128035697E-2</v>
      </c>
      <c r="G84" s="19">
        <f t="shared" si="7"/>
        <v>2.4249387346859608E-2</v>
      </c>
      <c r="H84" s="14">
        <f t="shared" si="13"/>
        <v>77974.579017246404</v>
      </c>
      <c r="I84" s="14">
        <f t="shared" si="11"/>
        <v>1890.8357697975196</v>
      </c>
      <c r="J84" s="14">
        <f t="shared" si="8"/>
        <v>77041.640648428307</v>
      </c>
      <c r="K84" s="14">
        <f t="shared" si="9"/>
        <v>939623.95971427998</v>
      </c>
      <c r="L84" s="21">
        <f t="shared" si="12"/>
        <v>12.050388364475223</v>
      </c>
    </row>
    <row r="85" spans="1:12" x14ac:dyDescent="0.2">
      <c r="A85" s="17">
        <v>76</v>
      </c>
      <c r="B85" s="50">
        <v>333</v>
      </c>
      <c r="C85" s="49">
        <v>10607</v>
      </c>
      <c r="D85" s="49">
        <v>10909</v>
      </c>
      <c r="E85" s="18">
        <v>0.49309999999999998</v>
      </c>
      <c r="F85" s="19">
        <f t="shared" si="10"/>
        <v>3.0953708867819299E-2</v>
      </c>
      <c r="G85" s="19">
        <f t="shared" si="7"/>
        <v>3.0475534474295244E-2</v>
      </c>
      <c r="H85" s="14">
        <f t="shared" si="13"/>
        <v>76083.743247448889</v>
      </c>
      <c r="I85" s="14">
        <f t="shared" si="11"/>
        <v>2318.6927402710567</v>
      </c>
      <c r="J85" s="14">
        <f t="shared" si="8"/>
        <v>74908.397897405492</v>
      </c>
      <c r="K85" s="14">
        <f t="shared" si="9"/>
        <v>862582.31906585163</v>
      </c>
      <c r="L85" s="21">
        <f t="shared" si="12"/>
        <v>11.337274984755357</v>
      </c>
    </row>
    <row r="86" spans="1:12" x14ac:dyDescent="0.2">
      <c r="A86" s="17">
        <v>77</v>
      </c>
      <c r="B86" s="50">
        <v>313</v>
      </c>
      <c r="C86" s="49">
        <v>8105</v>
      </c>
      <c r="D86" s="49">
        <v>10203</v>
      </c>
      <c r="E86" s="18">
        <v>0.49380000000000002</v>
      </c>
      <c r="F86" s="19">
        <f t="shared" si="10"/>
        <v>3.4192702643653046E-2</v>
      </c>
      <c r="G86" s="19">
        <f t="shared" si="7"/>
        <v>3.3610952643284515E-2</v>
      </c>
      <c r="H86" s="14">
        <f t="shared" si="13"/>
        <v>73765.050507177832</v>
      </c>
      <c r="I86" s="14">
        <f t="shared" si="11"/>
        <v>2479.3136193262444</v>
      </c>
      <c r="J86" s="14">
        <f t="shared" si="8"/>
        <v>72510.021953074887</v>
      </c>
      <c r="K86" s="14">
        <f t="shared" si="9"/>
        <v>787673.92116844619</v>
      </c>
      <c r="L86" s="21">
        <f t="shared" si="12"/>
        <v>10.67814521582684</v>
      </c>
    </row>
    <row r="87" spans="1:12" x14ac:dyDescent="0.2">
      <c r="A87" s="17">
        <v>78</v>
      </c>
      <c r="B87" s="50">
        <v>259</v>
      </c>
      <c r="C87" s="49">
        <v>6852</v>
      </c>
      <c r="D87" s="49">
        <v>7816</v>
      </c>
      <c r="E87" s="18">
        <v>0.49320000000000003</v>
      </c>
      <c r="F87" s="19">
        <f t="shared" si="10"/>
        <v>3.5314971366239435E-2</v>
      </c>
      <c r="G87" s="19">
        <f t="shared" si="7"/>
        <v>3.4694030531711335E-2</v>
      </c>
      <c r="H87" s="14">
        <f t="shared" si="13"/>
        <v>71285.736887851584</v>
      </c>
      <c r="I87" s="14">
        <f t="shared" si="11"/>
        <v>2473.1895320626641</v>
      </c>
      <c r="J87" s="14">
        <f t="shared" si="8"/>
        <v>70032.324433002228</v>
      </c>
      <c r="K87" s="14">
        <f t="shared" si="9"/>
        <v>715163.89921537135</v>
      </c>
      <c r="L87" s="21">
        <f t="shared" si="12"/>
        <v>10.032356126730992</v>
      </c>
    </row>
    <row r="88" spans="1:12" x14ac:dyDescent="0.2">
      <c r="A88" s="17">
        <v>79</v>
      </c>
      <c r="B88" s="50">
        <v>318</v>
      </c>
      <c r="C88" s="49">
        <v>8534</v>
      </c>
      <c r="D88" s="49">
        <v>6556</v>
      </c>
      <c r="E88" s="18">
        <v>0.52929999999999999</v>
      </c>
      <c r="F88" s="19">
        <f t="shared" si="10"/>
        <v>4.2147117296222662E-2</v>
      </c>
      <c r="G88" s="19">
        <f t="shared" si="7"/>
        <v>4.1327240710357566E-2</v>
      </c>
      <c r="H88" s="14">
        <f t="shared" si="13"/>
        <v>68812.54735578892</v>
      </c>
      <c r="I88" s="14">
        <f t="shared" si="11"/>
        <v>2843.8327084655675</v>
      </c>
      <c r="J88" s="14">
        <f t="shared" si="8"/>
        <v>67473.955299914189</v>
      </c>
      <c r="K88" s="14">
        <f t="shared" si="9"/>
        <v>645131.57478236908</v>
      </c>
      <c r="L88" s="21">
        <f t="shared" si="12"/>
        <v>9.3752026276076634</v>
      </c>
    </row>
    <row r="89" spans="1:12" x14ac:dyDescent="0.2">
      <c r="A89" s="17">
        <v>80</v>
      </c>
      <c r="B89" s="50">
        <v>328</v>
      </c>
      <c r="C89" s="49">
        <v>4790</v>
      </c>
      <c r="D89" s="49">
        <v>8158</v>
      </c>
      <c r="E89" s="18">
        <v>0.46039999999999998</v>
      </c>
      <c r="F89" s="19">
        <f t="shared" si="10"/>
        <v>5.0664195242508495E-2</v>
      </c>
      <c r="G89" s="19">
        <f t="shared" si="7"/>
        <v>4.9315975393012239E-2</v>
      </c>
      <c r="H89" s="14">
        <f t="shared" si="13"/>
        <v>65968.714647323359</v>
      </c>
      <c r="I89" s="14">
        <f t="shared" si="11"/>
        <v>3253.3115082560448</v>
      </c>
      <c r="J89" s="14">
        <f t="shared" si="8"/>
        <v>64213.227757468398</v>
      </c>
      <c r="K89" s="14">
        <f t="shared" si="9"/>
        <v>577657.61948245484</v>
      </c>
      <c r="L89" s="21">
        <f t="shared" si="12"/>
        <v>8.7565389529064124</v>
      </c>
    </row>
    <row r="90" spans="1:12" x14ac:dyDescent="0.2">
      <c r="A90" s="17">
        <v>81</v>
      </c>
      <c r="B90" s="50">
        <v>312</v>
      </c>
      <c r="C90" s="49">
        <v>5243</v>
      </c>
      <c r="D90" s="49">
        <v>4510</v>
      </c>
      <c r="E90" s="18">
        <v>0.5262</v>
      </c>
      <c r="F90" s="19">
        <f t="shared" si="10"/>
        <v>6.3980313749615506E-2</v>
      </c>
      <c r="G90" s="19">
        <f t="shared" si="7"/>
        <v>6.2097886331252107E-2</v>
      </c>
      <c r="H90" s="14">
        <f t="shared" si="13"/>
        <v>62715.403139067312</v>
      </c>
      <c r="I90" s="14">
        <f t="shared" si="11"/>
        <v>3894.4939753484537</v>
      </c>
      <c r="J90" s="14">
        <f t="shared" si="8"/>
        <v>60870.19189354722</v>
      </c>
      <c r="K90" s="14">
        <f t="shared" si="9"/>
        <v>513444.39172498649</v>
      </c>
      <c r="L90" s="21">
        <f t="shared" si="12"/>
        <v>8.1868945430591769</v>
      </c>
    </row>
    <row r="91" spans="1:12" x14ac:dyDescent="0.2">
      <c r="A91" s="17">
        <v>82</v>
      </c>
      <c r="B91" s="50">
        <v>317</v>
      </c>
      <c r="C91" s="49">
        <v>5503</v>
      </c>
      <c r="D91" s="49">
        <v>4899</v>
      </c>
      <c r="E91" s="18">
        <v>0.5292</v>
      </c>
      <c r="F91" s="19">
        <f t="shared" si="10"/>
        <v>6.0949817342818687E-2</v>
      </c>
      <c r="G91" s="19">
        <f t="shared" si="7"/>
        <v>5.9249638651967175E-2</v>
      </c>
      <c r="H91" s="14">
        <f t="shared" si="13"/>
        <v>58820.909163718861</v>
      </c>
      <c r="I91" s="14">
        <f t="shared" si="11"/>
        <v>3485.1176131305274</v>
      </c>
      <c r="J91" s="14">
        <f t="shared" si="8"/>
        <v>57180.115791457014</v>
      </c>
      <c r="K91" s="14">
        <f t="shared" si="9"/>
        <v>452574.19983143924</v>
      </c>
      <c r="L91" s="21">
        <f t="shared" si="12"/>
        <v>7.6941041249765334</v>
      </c>
    </row>
    <row r="92" spans="1:12" x14ac:dyDescent="0.2">
      <c r="A92" s="17">
        <v>83</v>
      </c>
      <c r="B92" s="50">
        <v>363</v>
      </c>
      <c r="C92" s="49">
        <v>5341</v>
      </c>
      <c r="D92" s="49">
        <v>5138</v>
      </c>
      <c r="E92" s="18">
        <v>0.49180000000000001</v>
      </c>
      <c r="F92" s="19">
        <f t="shared" si="10"/>
        <v>6.9281419982822792E-2</v>
      </c>
      <c r="G92" s="19">
        <f t="shared" si="7"/>
        <v>6.6925067486463721E-2</v>
      </c>
      <c r="H92" s="14">
        <f t="shared" si="13"/>
        <v>55335.791550588336</v>
      </c>
      <c r="I92" s="14">
        <f t="shared" si="11"/>
        <v>3703.3515839400134</v>
      </c>
      <c r="J92" s="14">
        <f t="shared" si="8"/>
        <v>53453.748275630023</v>
      </c>
      <c r="K92" s="14">
        <f t="shared" si="9"/>
        <v>395394.08403998223</v>
      </c>
      <c r="L92" s="21">
        <f t="shared" si="12"/>
        <v>7.1453587806458039</v>
      </c>
    </row>
    <row r="93" spans="1:12" x14ac:dyDescent="0.2">
      <c r="A93" s="17">
        <v>84</v>
      </c>
      <c r="B93" s="50">
        <v>391</v>
      </c>
      <c r="C93" s="49">
        <v>4614</v>
      </c>
      <c r="D93" s="49">
        <v>4961</v>
      </c>
      <c r="E93" s="18">
        <v>0.48149999999999998</v>
      </c>
      <c r="F93" s="19">
        <f t="shared" si="10"/>
        <v>8.1671018276762403E-2</v>
      </c>
      <c r="G93" s="19">
        <f t="shared" si="7"/>
        <v>7.8353047006718218E-2</v>
      </c>
      <c r="H93" s="14">
        <f t="shared" si="13"/>
        <v>51632.439966648322</v>
      </c>
      <c r="I93" s="14">
        <f t="shared" si="11"/>
        <v>4045.5589957783523</v>
      </c>
      <c r="J93" s="14">
        <f t="shared" si="8"/>
        <v>49534.817627337245</v>
      </c>
      <c r="K93" s="14">
        <f t="shared" si="9"/>
        <v>341940.33576435223</v>
      </c>
      <c r="L93" s="21">
        <f t="shared" si="12"/>
        <v>6.6225871948958179</v>
      </c>
    </row>
    <row r="94" spans="1:12" x14ac:dyDescent="0.2">
      <c r="A94" s="17">
        <v>85</v>
      </c>
      <c r="B94" s="50">
        <v>378</v>
      </c>
      <c r="C94" s="49">
        <v>3978</v>
      </c>
      <c r="D94" s="49">
        <v>4217</v>
      </c>
      <c r="E94" s="18">
        <v>0.49809999999999999</v>
      </c>
      <c r="F94" s="19">
        <f t="shared" si="10"/>
        <v>9.2251372788285546E-2</v>
      </c>
      <c r="G94" s="19">
        <f t="shared" si="7"/>
        <v>8.816906030115286E-2</v>
      </c>
      <c r="H94" s="14">
        <f t="shared" si="13"/>
        <v>47586.88097086997</v>
      </c>
      <c r="I94" s="14">
        <f t="shared" si="11"/>
        <v>4195.6905778644177</v>
      </c>
      <c r="J94" s="14">
        <f t="shared" si="8"/>
        <v>45481.063869839825</v>
      </c>
      <c r="K94" s="14">
        <f t="shared" si="9"/>
        <v>292405.51813701499</v>
      </c>
      <c r="L94" s="21">
        <f t="shared" si="12"/>
        <v>6.1446666007803561</v>
      </c>
    </row>
    <row r="95" spans="1:12" x14ac:dyDescent="0.2">
      <c r="A95" s="17">
        <v>86</v>
      </c>
      <c r="B95" s="50">
        <v>374</v>
      </c>
      <c r="C95" s="49">
        <v>3696</v>
      </c>
      <c r="D95" s="49">
        <v>3609</v>
      </c>
      <c r="E95" s="18">
        <v>0.49680000000000002</v>
      </c>
      <c r="F95" s="19">
        <f t="shared" si="10"/>
        <v>0.10239561943874059</v>
      </c>
      <c r="G95" s="19">
        <f t="shared" si="7"/>
        <v>9.7378163254126196E-2</v>
      </c>
      <c r="H95" s="14">
        <f t="shared" si="13"/>
        <v>43391.190393005556</v>
      </c>
      <c r="I95" s="14">
        <f t="shared" si="11"/>
        <v>4225.3544218809675</v>
      </c>
      <c r="J95" s="14">
        <f t="shared" si="8"/>
        <v>41264.992047915053</v>
      </c>
      <c r="K95" s="14">
        <f t="shared" si="9"/>
        <v>246924.45426717517</v>
      </c>
      <c r="L95" s="21">
        <f t="shared" si="12"/>
        <v>5.6906586804997668</v>
      </c>
    </row>
    <row r="96" spans="1:12" x14ac:dyDescent="0.2">
      <c r="A96" s="17">
        <v>87</v>
      </c>
      <c r="B96" s="50">
        <v>422</v>
      </c>
      <c r="C96" s="49">
        <v>3340</v>
      </c>
      <c r="D96" s="49">
        <v>3282</v>
      </c>
      <c r="E96" s="18">
        <v>0.50290000000000001</v>
      </c>
      <c r="F96" s="19">
        <f t="shared" si="10"/>
        <v>0.12745394140742977</v>
      </c>
      <c r="G96" s="19">
        <f t="shared" si="7"/>
        <v>0.11985993315905735</v>
      </c>
      <c r="H96" s="14">
        <f t="shared" si="13"/>
        <v>39165.835971124587</v>
      </c>
      <c r="I96" s="14">
        <f t="shared" si="11"/>
        <v>4694.4144816175967</v>
      </c>
      <c r="J96" s="14">
        <f t="shared" si="8"/>
        <v>36832.242532312477</v>
      </c>
      <c r="K96" s="14">
        <f t="shared" si="9"/>
        <v>205659.46221926011</v>
      </c>
      <c r="L96" s="21">
        <f t="shared" si="12"/>
        <v>5.2509912560243741</v>
      </c>
    </row>
    <row r="97" spans="1:12" x14ac:dyDescent="0.2">
      <c r="A97" s="17">
        <v>88</v>
      </c>
      <c r="B97" s="50">
        <v>403</v>
      </c>
      <c r="C97" s="49">
        <v>2803</v>
      </c>
      <c r="D97" s="49">
        <v>2924</v>
      </c>
      <c r="E97" s="18">
        <v>0.50339999999999996</v>
      </c>
      <c r="F97" s="19">
        <f t="shared" si="10"/>
        <v>0.14073686048541995</v>
      </c>
      <c r="G97" s="19">
        <f t="shared" si="7"/>
        <v>0.13154330852898743</v>
      </c>
      <c r="H97" s="14">
        <f t="shared" si="13"/>
        <v>34471.421489506989</v>
      </c>
      <c r="I97" s="14">
        <f t="shared" si="11"/>
        <v>4534.4848324269851</v>
      </c>
      <c r="J97" s="14">
        <f t="shared" si="8"/>
        <v>32219.596321723748</v>
      </c>
      <c r="K97" s="14">
        <f t="shared" si="9"/>
        <v>168827.21968694762</v>
      </c>
      <c r="L97" s="21">
        <f t="shared" si="12"/>
        <v>4.8975995880627723</v>
      </c>
    </row>
    <row r="98" spans="1:12" x14ac:dyDescent="0.2">
      <c r="A98" s="17">
        <v>89</v>
      </c>
      <c r="B98" s="50">
        <v>374</v>
      </c>
      <c r="C98" s="49">
        <v>2345</v>
      </c>
      <c r="D98" s="49">
        <v>2385</v>
      </c>
      <c r="E98" s="18">
        <v>0.5202</v>
      </c>
      <c r="F98" s="19">
        <f t="shared" si="10"/>
        <v>0.15813953488372093</v>
      </c>
      <c r="G98" s="19">
        <f t="shared" si="7"/>
        <v>0.14698685591656679</v>
      </c>
      <c r="H98" s="14">
        <f t="shared" si="13"/>
        <v>29936.936657080005</v>
      </c>
      <c r="I98" s="14">
        <f t="shared" si="11"/>
        <v>4400.3361949976052</v>
      </c>
      <c r="J98" s="14">
        <f t="shared" si="8"/>
        <v>27825.655350720153</v>
      </c>
      <c r="K98" s="14">
        <f>K99+J98</f>
        <v>136607.62336522387</v>
      </c>
      <c r="L98" s="21">
        <f t="shared" si="12"/>
        <v>4.5631797578365969</v>
      </c>
    </row>
    <row r="99" spans="1:12" x14ac:dyDescent="0.2">
      <c r="A99" s="17">
        <v>90</v>
      </c>
      <c r="B99" s="50">
        <v>343</v>
      </c>
      <c r="C99" s="49">
        <v>1980</v>
      </c>
      <c r="D99" s="49">
        <v>1966</v>
      </c>
      <c r="E99" s="18">
        <v>0.48570000000000002</v>
      </c>
      <c r="F99" s="23">
        <f t="shared" si="10"/>
        <v>0.17384693360364928</v>
      </c>
      <c r="G99" s="23">
        <f t="shared" si="7"/>
        <v>0.15957905371854322</v>
      </c>
      <c r="H99" s="24">
        <f t="shared" si="13"/>
        <v>25536.600462082399</v>
      </c>
      <c r="I99" s="24">
        <f t="shared" si="11"/>
        <v>4075.106536927623</v>
      </c>
      <c r="J99" s="24">
        <f t="shared" si="8"/>
        <v>23440.773170140525</v>
      </c>
      <c r="K99" s="24">
        <f t="shared" ref="K99:K108" si="14">K100+J99</f>
        <v>108781.96801450371</v>
      </c>
      <c r="L99" s="25">
        <f t="shared" si="12"/>
        <v>4.2598453218558525</v>
      </c>
    </row>
    <row r="100" spans="1:12" x14ac:dyDescent="0.2">
      <c r="A100" s="17">
        <v>91</v>
      </c>
      <c r="B100" s="50">
        <v>291</v>
      </c>
      <c r="C100" s="49">
        <v>1673</v>
      </c>
      <c r="D100" s="49">
        <v>1660</v>
      </c>
      <c r="E100" s="18">
        <v>0.4924</v>
      </c>
      <c r="F100" s="23">
        <f t="shared" si="10"/>
        <v>0.17461746174617462</v>
      </c>
      <c r="G100" s="23">
        <f t="shared" si="7"/>
        <v>0.16040025320089452</v>
      </c>
      <c r="H100" s="24">
        <f t="shared" si="13"/>
        <v>21461.493925154777</v>
      </c>
      <c r="I100" s="24">
        <f t="shared" si="11"/>
        <v>3442.4290596642859</v>
      </c>
      <c r="J100" s="24">
        <f t="shared" si="8"/>
        <v>19714.116934469184</v>
      </c>
      <c r="K100" s="24">
        <f t="shared" si="14"/>
        <v>85341.194844363185</v>
      </c>
      <c r="L100" s="25">
        <f t="shared" si="12"/>
        <v>3.9764796962403315</v>
      </c>
    </row>
    <row r="101" spans="1:12" x14ac:dyDescent="0.2">
      <c r="A101" s="17">
        <v>92</v>
      </c>
      <c r="B101" s="50">
        <v>283</v>
      </c>
      <c r="C101" s="49">
        <v>1338</v>
      </c>
      <c r="D101" s="49">
        <v>1365</v>
      </c>
      <c r="E101" s="18">
        <v>0.46789999999999998</v>
      </c>
      <c r="F101" s="23">
        <f t="shared" si="10"/>
        <v>0.2093969663337033</v>
      </c>
      <c r="G101" s="23">
        <f t="shared" si="7"/>
        <v>0.18840487181711441</v>
      </c>
      <c r="H101" s="24">
        <f t="shared" si="13"/>
        <v>18019.064865490491</v>
      </c>
      <c r="I101" s="24">
        <f t="shared" si="11"/>
        <v>3394.8796062470055</v>
      </c>
      <c r="J101" s="24">
        <f t="shared" si="8"/>
        <v>16212.649427006458</v>
      </c>
      <c r="K101" s="24">
        <f t="shared" si="14"/>
        <v>65627.077909893997</v>
      </c>
      <c r="L101" s="25">
        <f t="shared" si="12"/>
        <v>3.642091218372868</v>
      </c>
    </row>
    <row r="102" spans="1:12" x14ac:dyDescent="0.2">
      <c r="A102" s="17">
        <v>93</v>
      </c>
      <c r="B102" s="50">
        <v>267</v>
      </c>
      <c r="C102" s="49">
        <v>1073</v>
      </c>
      <c r="D102" s="49">
        <v>1040</v>
      </c>
      <c r="E102" s="18">
        <v>0.48649999999999999</v>
      </c>
      <c r="F102" s="23">
        <f t="shared" si="10"/>
        <v>0.25272124940842405</v>
      </c>
      <c r="G102" s="23">
        <f t="shared" si="7"/>
        <v>0.22369218614708639</v>
      </c>
      <c r="H102" s="24">
        <f t="shared" si="13"/>
        <v>14624.185259243484</v>
      </c>
      <c r="I102" s="24">
        <f t="shared" si="11"/>
        <v>3271.31597126017</v>
      </c>
      <c r="J102" s="24">
        <f t="shared" si="8"/>
        <v>12944.364508001387</v>
      </c>
      <c r="K102" s="24">
        <f t="shared" si="14"/>
        <v>49414.428482887539</v>
      </c>
      <c r="L102" s="25">
        <f t="shared" si="12"/>
        <v>3.378952578001174</v>
      </c>
    </row>
    <row r="103" spans="1:12" x14ac:dyDescent="0.2">
      <c r="A103" s="17">
        <v>94</v>
      </c>
      <c r="B103" s="50">
        <v>230</v>
      </c>
      <c r="C103" s="49">
        <v>809</v>
      </c>
      <c r="D103" s="49">
        <v>789</v>
      </c>
      <c r="E103" s="18">
        <v>0.48920000000000002</v>
      </c>
      <c r="F103" s="23">
        <f t="shared" si="10"/>
        <v>0.28785982478097621</v>
      </c>
      <c r="G103" s="23">
        <f t="shared" si="7"/>
        <v>0.25095910021342438</v>
      </c>
      <c r="H103" s="24">
        <f t="shared" si="13"/>
        <v>11352.869287983314</v>
      </c>
      <c r="I103" s="24">
        <f t="shared" si="11"/>
        <v>2849.1058613529126</v>
      </c>
      <c r="J103" s="24">
        <f t="shared" si="8"/>
        <v>9897.5460140042469</v>
      </c>
      <c r="K103" s="24">
        <f t="shared" si="14"/>
        <v>36470.06397488615</v>
      </c>
      <c r="L103" s="25">
        <f t="shared" si="12"/>
        <v>3.2124093962297851</v>
      </c>
    </row>
    <row r="104" spans="1:12" x14ac:dyDescent="0.2">
      <c r="A104" s="17">
        <v>95</v>
      </c>
      <c r="B104" s="50">
        <v>172</v>
      </c>
      <c r="C104" s="49">
        <v>666</v>
      </c>
      <c r="D104" s="49">
        <v>581</v>
      </c>
      <c r="E104" s="18">
        <v>0.48070000000000002</v>
      </c>
      <c r="F104" s="23">
        <f t="shared" si="10"/>
        <v>0.27586206896551724</v>
      </c>
      <c r="G104" s="23">
        <f t="shared" si="7"/>
        <v>0.24129527302560141</v>
      </c>
      <c r="H104" s="24">
        <f t="shared" si="13"/>
        <v>8503.7634266304012</v>
      </c>
      <c r="I104" s="24">
        <f t="shared" si="11"/>
        <v>2051.9179177739065</v>
      </c>
      <c r="J104" s="24">
        <f t="shared" si="8"/>
        <v>7438.2024519304123</v>
      </c>
      <c r="K104" s="24">
        <f t="shared" si="14"/>
        <v>26572.517960881902</v>
      </c>
      <c r="L104" s="25">
        <f t="shared" si="12"/>
        <v>3.1247950616391038</v>
      </c>
    </row>
    <row r="105" spans="1:12" x14ac:dyDescent="0.2">
      <c r="A105" s="17">
        <v>96</v>
      </c>
      <c r="B105" s="50">
        <v>149</v>
      </c>
      <c r="C105" s="49">
        <v>480</v>
      </c>
      <c r="D105" s="49">
        <v>491</v>
      </c>
      <c r="E105" s="18">
        <v>0.44019999999999998</v>
      </c>
      <c r="F105" s="23">
        <f t="shared" si="10"/>
        <v>0.30690010298661174</v>
      </c>
      <c r="G105" s="23">
        <f t="shared" si="7"/>
        <v>0.26190425132121026</v>
      </c>
      <c r="H105" s="24">
        <f t="shared" si="13"/>
        <v>6451.8455088564951</v>
      </c>
      <c r="I105" s="24">
        <f t="shared" si="11"/>
        <v>1689.7657676371732</v>
      </c>
      <c r="J105" s="24">
        <f t="shared" si="8"/>
        <v>5505.9146321332064</v>
      </c>
      <c r="K105" s="24">
        <f t="shared" si="14"/>
        <v>19134.315508951491</v>
      </c>
      <c r="L105" s="25">
        <f t="shared" si="12"/>
        <v>2.9657119784851758</v>
      </c>
    </row>
    <row r="106" spans="1:12" x14ac:dyDescent="0.2">
      <c r="A106" s="17">
        <v>97</v>
      </c>
      <c r="B106" s="50">
        <v>113</v>
      </c>
      <c r="C106" s="49">
        <v>355</v>
      </c>
      <c r="D106" s="49">
        <v>324</v>
      </c>
      <c r="E106" s="18">
        <v>0.46229999999999999</v>
      </c>
      <c r="F106" s="23">
        <f t="shared" si="10"/>
        <v>0.3328424153166421</v>
      </c>
      <c r="G106" s="23">
        <f t="shared" si="7"/>
        <v>0.28231642374545945</v>
      </c>
      <c r="H106" s="24">
        <f t="shared" si="13"/>
        <v>4762.0797412193224</v>
      </c>
      <c r="I106" s="24">
        <f t="shared" si="11"/>
        <v>1344.4133221317422</v>
      </c>
      <c r="J106" s="24">
        <f t="shared" si="8"/>
        <v>4039.1886979090841</v>
      </c>
      <c r="K106" s="24">
        <f t="shared" si="14"/>
        <v>13628.400876818283</v>
      </c>
      <c r="L106" s="25">
        <f t="shared" si="12"/>
        <v>2.8618590232444858</v>
      </c>
    </row>
    <row r="107" spans="1:12" x14ac:dyDescent="0.2">
      <c r="A107" s="17">
        <v>98</v>
      </c>
      <c r="B107" s="50">
        <v>85</v>
      </c>
      <c r="C107" s="49">
        <v>240</v>
      </c>
      <c r="D107" s="49">
        <v>251</v>
      </c>
      <c r="E107" s="18">
        <v>0.4723</v>
      </c>
      <c r="F107" s="23">
        <f t="shared" si="10"/>
        <v>0.34623217922606925</v>
      </c>
      <c r="G107" s="23">
        <f t="shared" si="7"/>
        <v>0.29274559202629891</v>
      </c>
      <c r="H107" s="24">
        <f t="shared" si="13"/>
        <v>3417.6664190875799</v>
      </c>
      <c r="I107" s="24">
        <f t="shared" si="11"/>
        <v>1000.5067792041946</v>
      </c>
      <c r="J107" s="24">
        <f t="shared" si="8"/>
        <v>2889.6989917015262</v>
      </c>
      <c r="K107" s="24">
        <f t="shared" si="14"/>
        <v>9589.212178909198</v>
      </c>
      <c r="L107" s="25">
        <f t="shared" si="12"/>
        <v>2.8057776865974082</v>
      </c>
    </row>
    <row r="108" spans="1:12" x14ac:dyDescent="0.2">
      <c r="A108" s="17">
        <v>99</v>
      </c>
      <c r="B108" s="50">
        <v>59</v>
      </c>
      <c r="C108" s="49">
        <v>188</v>
      </c>
      <c r="D108" s="49">
        <v>161</v>
      </c>
      <c r="E108" s="18">
        <v>0.51670000000000005</v>
      </c>
      <c r="F108" s="23">
        <f t="shared" si="10"/>
        <v>0.33810888252148996</v>
      </c>
      <c r="G108" s="23">
        <f t="shared" si="7"/>
        <v>0.29061934923924232</v>
      </c>
      <c r="H108" s="24">
        <f t="shared" si="13"/>
        <v>2417.1596398833854</v>
      </c>
      <c r="I108" s="24">
        <f t="shared" si="11"/>
        <v>702.47336155027074</v>
      </c>
      <c r="J108" s="24">
        <f t="shared" si="8"/>
        <v>2077.6542642461395</v>
      </c>
      <c r="K108" s="24">
        <f t="shared" si="14"/>
        <v>6699.5131872076709</v>
      </c>
      <c r="L108" s="25">
        <f t="shared" si="12"/>
        <v>2.7716469680632621</v>
      </c>
    </row>
    <row r="109" spans="1:12" x14ac:dyDescent="0.2">
      <c r="A109" s="17" t="s">
        <v>23</v>
      </c>
      <c r="B109" s="50">
        <v>110</v>
      </c>
      <c r="C109" s="49">
        <v>291</v>
      </c>
      <c r="D109" s="49">
        <v>302</v>
      </c>
      <c r="E109" s="18">
        <v>0</v>
      </c>
      <c r="F109" s="23">
        <f>B109/((C109+D109)/2)</f>
        <v>0.37099494097807756</v>
      </c>
      <c r="G109" s="23">
        <v>1</v>
      </c>
      <c r="H109" s="24">
        <f>H108-I108</f>
        <v>1714.6862783331146</v>
      </c>
      <c r="I109" s="24">
        <f>H109*G109</f>
        <v>1714.6862783331146</v>
      </c>
      <c r="J109" s="24">
        <f>H109/F109</f>
        <v>4621.8589229615318</v>
      </c>
      <c r="K109" s="24">
        <f>J109</f>
        <v>4621.8589229615318</v>
      </c>
      <c r="L109" s="25">
        <f>K109/H109</f>
        <v>2.6954545454545453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9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9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9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9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9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9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9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9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9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9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9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9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8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43466</v>
      </c>
      <c r="D7" s="42">
        <v>43831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0">
        <v>20</v>
      </c>
      <c r="C9" s="49">
        <v>11613</v>
      </c>
      <c r="D9" s="49">
        <v>11134</v>
      </c>
      <c r="E9" s="18">
        <v>0.5</v>
      </c>
      <c r="F9" s="19">
        <f>B9/((C9+D9)/2)</f>
        <v>1.7584736448762474E-3</v>
      </c>
      <c r="G9" s="19">
        <f t="shared" ref="G9:G72" si="0">F9/((1+(1-E9)*F9))</f>
        <v>1.7569288883032459E-3</v>
      </c>
      <c r="H9" s="14">
        <v>100000</v>
      </c>
      <c r="I9" s="14">
        <f>H9*G9</f>
        <v>175.69288883032459</v>
      </c>
      <c r="J9" s="14">
        <f t="shared" ref="J9:J72" si="1">H10+I9*E9</f>
        <v>99912.153555584839</v>
      </c>
      <c r="K9" s="14">
        <f t="shared" ref="K9:K72" si="2">K10+J9</f>
        <v>8476376.3208455388</v>
      </c>
      <c r="L9" s="20">
        <f>K9/H9</f>
        <v>84.763763208455387</v>
      </c>
    </row>
    <row r="10" spans="1:13" x14ac:dyDescent="0.2">
      <c r="A10" s="17">
        <v>1</v>
      </c>
      <c r="B10" s="50">
        <v>2</v>
      </c>
      <c r="C10" s="49">
        <v>12986</v>
      </c>
      <c r="D10" s="49">
        <v>12153</v>
      </c>
      <c r="E10" s="18">
        <v>0.5</v>
      </c>
      <c r="F10" s="19">
        <f t="shared" ref="F10:F73" si="3">B10/((C10+D10)/2)</f>
        <v>1.5911531882732011E-4</v>
      </c>
      <c r="G10" s="19">
        <f t="shared" si="0"/>
        <v>1.591026609920051E-4</v>
      </c>
      <c r="H10" s="14">
        <f>H9-I9</f>
        <v>99824.307111169677</v>
      </c>
      <c r="I10" s="14">
        <f t="shared" ref="I10:I73" si="4">H10*G10</f>
        <v>15.882312893070234</v>
      </c>
      <c r="J10" s="14">
        <f t="shared" si="1"/>
        <v>99816.365954723151</v>
      </c>
      <c r="K10" s="14">
        <f t="shared" si="2"/>
        <v>8376464.1672899546</v>
      </c>
      <c r="L10" s="21">
        <f t="shared" ref="L10:L73" si="5">K10/H10</f>
        <v>83.912069211374316</v>
      </c>
    </row>
    <row r="11" spans="1:13" x14ac:dyDescent="0.2">
      <c r="A11" s="17">
        <v>2</v>
      </c>
      <c r="B11" s="50">
        <v>2</v>
      </c>
      <c r="C11" s="49">
        <v>13655</v>
      </c>
      <c r="D11" s="49">
        <v>12965</v>
      </c>
      <c r="E11" s="18">
        <v>0.5</v>
      </c>
      <c r="F11" s="19">
        <f t="shared" si="3"/>
        <v>1.5026296018031557E-4</v>
      </c>
      <c r="G11" s="19">
        <f t="shared" si="0"/>
        <v>1.5025167154984599E-4</v>
      </c>
      <c r="H11" s="14">
        <f t="shared" ref="H11:H74" si="6">H10-I10</f>
        <v>99808.42479827661</v>
      </c>
      <c r="I11" s="14">
        <f t="shared" si="4"/>
        <v>14.99638266069816</v>
      </c>
      <c r="J11" s="14">
        <f t="shared" si="1"/>
        <v>99800.926606946261</v>
      </c>
      <c r="K11" s="14">
        <f t="shared" si="2"/>
        <v>8276647.8013352314</v>
      </c>
      <c r="L11" s="21">
        <f t="shared" si="5"/>
        <v>82.925342405345162</v>
      </c>
    </row>
    <row r="12" spans="1:13" x14ac:dyDescent="0.2">
      <c r="A12" s="17">
        <v>3</v>
      </c>
      <c r="B12" s="50">
        <v>1</v>
      </c>
      <c r="C12" s="49">
        <v>14345</v>
      </c>
      <c r="D12" s="49">
        <v>13876</v>
      </c>
      <c r="E12" s="18">
        <v>0.5</v>
      </c>
      <c r="F12" s="19">
        <f t="shared" si="3"/>
        <v>7.0869210871336941E-5</v>
      </c>
      <c r="G12" s="19">
        <f t="shared" si="0"/>
        <v>7.0866699737793203E-5</v>
      </c>
      <c r="H12" s="14">
        <f t="shared" si="6"/>
        <v>99793.428415615912</v>
      </c>
      <c r="I12" s="14">
        <f t="shared" si="4"/>
        <v>7.0720309273344126</v>
      </c>
      <c r="J12" s="14">
        <f t="shared" si="1"/>
        <v>99789.892400152254</v>
      </c>
      <c r="K12" s="14">
        <f t="shared" si="2"/>
        <v>8176846.8747282848</v>
      </c>
      <c r="L12" s="21">
        <f t="shared" si="5"/>
        <v>81.937728811897927</v>
      </c>
    </row>
    <row r="13" spans="1:13" x14ac:dyDescent="0.2">
      <c r="A13" s="17">
        <v>4</v>
      </c>
      <c r="B13" s="50">
        <v>3</v>
      </c>
      <c r="C13" s="49">
        <v>14402</v>
      </c>
      <c r="D13" s="49">
        <v>14481</v>
      </c>
      <c r="E13" s="18">
        <v>0.5</v>
      </c>
      <c r="F13" s="19">
        <f t="shared" si="3"/>
        <v>2.0773465360246512E-4</v>
      </c>
      <c r="G13" s="19">
        <f t="shared" si="0"/>
        <v>2.0771307900020771E-4</v>
      </c>
      <c r="H13" s="14">
        <f t="shared" si="6"/>
        <v>99786.356384688581</v>
      </c>
      <c r="I13" s="14">
        <f t="shared" si="4"/>
        <v>20.7269313268757</v>
      </c>
      <c r="J13" s="14">
        <f t="shared" si="1"/>
        <v>99775.992919025142</v>
      </c>
      <c r="K13" s="14">
        <f t="shared" si="2"/>
        <v>8077056.9823281327</v>
      </c>
      <c r="L13" s="21">
        <f t="shared" si="5"/>
        <v>80.943500443989478</v>
      </c>
    </row>
    <row r="14" spans="1:13" x14ac:dyDescent="0.2">
      <c r="A14" s="17">
        <v>5</v>
      </c>
      <c r="B14" s="50">
        <v>0</v>
      </c>
      <c r="C14" s="49">
        <v>14242</v>
      </c>
      <c r="D14" s="49">
        <v>14472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99765.629453361704</v>
      </c>
      <c r="I14" s="14">
        <f t="shared" si="4"/>
        <v>0</v>
      </c>
      <c r="J14" s="14">
        <f t="shared" si="1"/>
        <v>99765.629453361704</v>
      </c>
      <c r="K14" s="14">
        <f t="shared" si="2"/>
        <v>7977280.9894091077</v>
      </c>
      <c r="L14" s="21">
        <f t="shared" si="5"/>
        <v>79.960213082585881</v>
      </c>
    </row>
    <row r="15" spans="1:13" x14ac:dyDescent="0.2">
      <c r="A15" s="17">
        <v>6</v>
      </c>
      <c r="B15" s="50">
        <v>2</v>
      </c>
      <c r="C15" s="49">
        <v>15015</v>
      </c>
      <c r="D15" s="49">
        <v>14275</v>
      </c>
      <c r="E15" s="18">
        <v>0.5</v>
      </c>
      <c r="F15" s="19">
        <f t="shared" si="3"/>
        <v>1.3656538067599862E-4</v>
      </c>
      <c r="G15" s="19">
        <f t="shared" si="0"/>
        <v>1.3655605626109517E-4</v>
      </c>
      <c r="H15" s="14">
        <f t="shared" si="6"/>
        <v>99765.629453361704</v>
      </c>
      <c r="I15" s="14">
        <f t="shared" si="4"/>
        <v>13.623600908556835</v>
      </c>
      <c r="J15" s="14">
        <f t="shared" si="1"/>
        <v>99758.817652907426</v>
      </c>
      <c r="K15" s="14">
        <f t="shared" si="2"/>
        <v>7877515.3599557457</v>
      </c>
      <c r="L15" s="21">
        <f t="shared" si="5"/>
        <v>78.960213082585881</v>
      </c>
    </row>
    <row r="16" spans="1:13" x14ac:dyDescent="0.2">
      <c r="A16" s="17">
        <v>7</v>
      </c>
      <c r="B16" s="50">
        <v>1</v>
      </c>
      <c r="C16" s="49">
        <v>15531</v>
      </c>
      <c r="D16" s="49">
        <v>15068</v>
      </c>
      <c r="E16" s="18">
        <v>0.5</v>
      </c>
      <c r="F16" s="19">
        <f t="shared" si="3"/>
        <v>6.5361613124611913E-5</v>
      </c>
      <c r="G16" s="19">
        <f t="shared" si="0"/>
        <v>6.5359477124183013E-5</v>
      </c>
      <c r="H16" s="14">
        <f t="shared" si="6"/>
        <v>99752.005852453149</v>
      </c>
      <c r="I16" s="14">
        <f t="shared" si="4"/>
        <v>6.5197389446047813</v>
      </c>
      <c r="J16" s="14">
        <f t="shared" si="1"/>
        <v>99748.745982980836</v>
      </c>
      <c r="K16" s="14">
        <f t="shared" si="2"/>
        <v>7777756.5423028385</v>
      </c>
      <c r="L16" s="21">
        <f t="shared" si="5"/>
        <v>77.970928763148919</v>
      </c>
    </row>
    <row r="17" spans="1:12" x14ac:dyDescent="0.2">
      <c r="A17" s="17">
        <v>8</v>
      </c>
      <c r="B17" s="50">
        <v>0</v>
      </c>
      <c r="C17" s="49">
        <v>15813</v>
      </c>
      <c r="D17" s="49">
        <v>15560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99745.486113508538</v>
      </c>
      <c r="I17" s="14">
        <f t="shared" si="4"/>
        <v>0</v>
      </c>
      <c r="J17" s="14">
        <f t="shared" si="1"/>
        <v>99745.486113508538</v>
      </c>
      <c r="K17" s="14">
        <f t="shared" si="2"/>
        <v>7678007.7963198572</v>
      </c>
      <c r="L17" s="21">
        <f t="shared" si="5"/>
        <v>76.975992553511901</v>
      </c>
    </row>
    <row r="18" spans="1:12" x14ac:dyDescent="0.2">
      <c r="A18" s="17">
        <v>9</v>
      </c>
      <c r="B18" s="50">
        <v>0</v>
      </c>
      <c r="C18" s="49">
        <v>15878</v>
      </c>
      <c r="D18" s="49">
        <v>15916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99745.486113508538</v>
      </c>
      <c r="I18" s="14">
        <f t="shared" si="4"/>
        <v>0</v>
      </c>
      <c r="J18" s="14">
        <f t="shared" si="1"/>
        <v>99745.486113508538</v>
      </c>
      <c r="K18" s="14">
        <f t="shared" si="2"/>
        <v>7578262.310206349</v>
      </c>
      <c r="L18" s="21">
        <f t="shared" si="5"/>
        <v>75.975992553511901</v>
      </c>
    </row>
    <row r="19" spans="1:12" x14ac:dyDescent="0.2">
      <c r="A19" s="17">
        <v>10</v>
      </c>
      <c r="B19" s="50">
        <v>0</v>
      </c>
      <c r="C19" s="49">
        <v>16271</v>
      </c>
      <c r="D19" s="49">
        <v>15862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99745.486113508538</v>
      </c>
      <c r="I19" s="14">
        <f t="shared" si="4"/>
        <v>0</v>
      </c>
      <c r="J19" s="14">
        <f t="shared" si="1"/>
        <v>99745.486113508538</v>
      </c>
      <c r="K19" s="14">
        <f t="shared" si="2"/>
        <v>7478516.8240928408</v>
      </c>
      <c r="L19" s="21">
        <f t="shared" si="5"/>
        <v>74.975992553511901</v>
      </c>
    </row>
    <row r="20" spans="1:12" x14ac:dyDescent="0.2">
      <c r="A20" s="17">
        <v>11</v>
      </c>
      <c r="B20" s="50">
        <v>2</v>
      </c>
      <c r="C20" s="49">
        <v>15326</v>
      </c>
      <c r="D20" s="49">
        <v>16369</v>
      </c>
      <c r="E20" s="18">
        <v>0.5</v>
      </c>
      <c r="F20" s="19">
        <f t="shared" si="3"/>
        <v>1.2620287111531788E-4</v>
      </c>
      <c r="G20" s="19">
        <f t="shared" si="0"/>
        <v>1.2619490803546078E-4</v>
      </c>
      <c r="H20" s="14">
        <f t="shared" si="6"/>
        <v>99745.486113508538</v>
      </c>
      <c r="I20" s="14">
        <f t="shared" si="4"/>
        <v>12.58737244704654</v>
      </c>
      <c r="J20" s="14">
        <f t="shared" si="1"/>
        <v>99739.192427285016</v>
      </c>
      <c r="K20" s="14">
        <f t="shared" si="2"/>
        <v>7378771.3379793325</v>
      </c>
      <c r="L20" s="21">
        <f t="shared" si="5"/>
        <v>73.975992553511901</v>
      </c>
    </row>
    <row r="21" spans="1:12" x14ac:dyDescent="0.2">
      <c r="A21" s="17">
        <v>12</v>
      </c>
      <c r="B21" s="50">
        <v>2</v>
      </c>
      <c r="C21" s="49">
        <v>14907</v>
      </c>
      <c r="D21" s="49">
        <v>15362</v>
      </c>
      <c r="E21" s="18">
        <v>0.5</v>
      </c>
      <c r="F21" s="19">
        <f t="shared" si="3"/>
        <v>1.321484026561829E-4</v>
      </c>
      <c r="G21" s="19">
        <f t="shared" si="0"/>
        <v>1.3213967163291601E-4</v>
      </c>
      <c r="H21" s="14">
        <f t="shared" si="6"/>
        <v>99732.898741061494</v>
      </c>
      <c r="I21" s="14">
        <f t="shared" si="4"/>
        <v>13.178672490642729</v>
      </c>
      <c r="J21" s="14">
        <f t="shared" si="1"/>
        <v>99726.309404816173</v>
      </c>
      <c r="K21" s="14">
        <f t="shared" si="2"/>
        <v>7279032.1455520475</v>
      </c>
      <c r="L21" s="21">
        <f t="shared" si="5"/>
        <v>72.985266019899242</v>
      </c>
    </row>
    <row r="22" spans="1:12" x14ac:dyDescent="0.2">
      <c r="A22" s="17">
        <v>13</v>
      </c>
      <c r="B22" s="50">
        <v>3</v>
      </c>
      <c r="C22" s="49">
        <v>14202</v>
      </c>
      <c r="D22" s="49">
        <v>14984</v>
      </c>
      <c r="E22" s="18">
        <v>0.5</v>
      </c>
      <c r="F22" s="19">
        <f t="shared" si="3"/>
        <v>2.0557801685739738E-4</v>
      </c>
      <c r="G22" s="19">
        <f t="shared" si="0"/>
        <v>2.0555688786871767E-4</v>
      </c>
      <c r="H22" s="14">
        <f t="shared" si="6"/>
        <v>99719.720068570852</v>
      </c>
      <c r="I22" s="14">
        <f t="shared" si="4"/>
        <v>20.498075316435134</v>
      </c>
      <c r="J22" s="14">
        <f t="shared" si="1"/>
        <v>99709.471030912624</v>
      </c>
      <c r="K22" s="14">
        <f t="shared" si="2"/>
        <v>7179305.836147231</v>
      </c>
      <c r="L22" s="21">
        <f t="shared" si="5"/>
        <v>71.994845464974063</v>
      </c>
    </row>
    <row r="23" spans="1:12" x14ac:dyDescent="0.2">
      <c r="A23" s="17">
        <v>14</v>
      </c>
      <c r="B23" s="50">
        <v>0</v>
      </c>
      <c r="C23" s="49">
        <v>14433</v>
      </c>
      <c r="D23" s="49">
        <v>14241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99699.22199325441</v>
      </c>
      <c r="I23" s="14">
        <f t="shared" si="4"/>
        <v>0</v>
      </c>
      <c r="J23" s="14">
        <f t="shared" si="1"/>
        <v>99699.22199325441</v>
      </c>
      <c r="K23" s="14">
        <f t="shared" si="2"/>
        <v>7079596.3651163187</v>
      </c>
      <c r="L23" s="21">
        <f t="shared" si="5"/>
        <v>71.009544744444639</v>
      </c>
    </row>
    <row r="24" spans="1:12" x14ac:dyDescent="0.2">
      <c r="A24" s="17">
        <v>15</v>
      </c>
      <c r="B24" s="50">
        <v>1</v>
      </c>
      <c r="C24" s="49">
        <v>13986</v>
      </c>
      <c r="D24" s="49">
        <v>14528</v>
      </c>
      <c r="E24" s="18">
        <v>0.5</v>
      </c>
      <c r="F24" s="19">
        <f t="shared" si="3"/>
        <v>7.0140983376586937E-5</v>
      </c>
      <c r="G24" s="19">
        <f t="shared" si="0"/>
        <v>7.0138523584078557E-5</v>
      </c>
      <c r="H24" s="14">
        <f t="shared" si="6"/>
        <v>99699.22199325441</v>
      </c>
      <c r="I24" s="14">
        <f t="shared" si="4"/>
        <v>6.9927562330881576</v>
      </c>
      <c r="J24" s="14">
        <f t="shared" si="1"/>
        <v>99695.725615137868</v>
      </c>
      <c r="K24" s="14">
        <f t="shared" si="2"/>
        <v>6979897.1431230642</v>
      </c>
      <c r="L24" s="21">
        <f t="shared" si="5"/>
        <v>70.009544744444639</v>
      </c>
    </row>
    <row r="25" spans="1:12" x14ac:dyDescent="0.2">
      <c r="A25" s="17">
        <v>16</v>
      </c>
      <c r="B25" s="50">
        <v>3</v>
      </c>
      <c r="C25" s="49">
        <v>13303</v>
      </c>
      <c r="D25" s="49">
        <v>14078</v>
      </c>
      <c r="E25" s="18">
        <v>0.5</v>
      </c>
      <c r="F25" s="19">
        <f t="shared" si="3"/>
        <v>2.1913005368686317E-4</v>
      </c>
      <c r="G25" s="19">
        <f t="shared" si="0"/>
        <v>2.1910604732690623E-4</v>
      </c>
      <c r="H25" s="14">
        <f t="shared" si="6"/>
        <v>99692.229237021325</v>
      </c>
      <c r="I25" s="14">
        <f t="shared" si="4"/>
        <v>21.843170297331579</v>
      </c>
      <c r="J25" s="14">
        <f t="shared" si="1"/>
        <v>99681.307651872659</v>
      </c>
      <c r="K25" s="14">
        <f t="shared" si="2"/>
        <v>6880201.417507926</v>
      </c>
      <c r="L25" s="21">
        <f t="shared" si="5"/>
        <v>69.014420383258127</v>
      </c>
    </row>
    <row r="26" spans="1:12" x14ac:dyDescent="0.2">
      <c r="A26" s="17">
        <v>17</v>
      </c>
      <c r="B26" s="50">
        <v>0</v>
      </c>
      <c r="C26" s="49">
        <v>13011</v>
      </c>
      <c r="D26" s="49">
        <v>13469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99670.386066723993</v>
      </c>
      <c r="I26" s="14">
        <f t="shared" si="4"/>
        <v>0</v>
      </c>
      <c r="J26" s="14">
        <f t="shared" si="1"/>
        <v>99670.386066723993</v>
      </c>
      <c r="K26" s="14">
        <f t="shared" si="2"/>
        <v>6780520.1098560533</v>
      </c>
      <c r="L26" s="21">
        <f t="shared" si="5"/>
        <v>68.029435597017326</v>
      </c>
    </row>
    <row r="27" spans="1:12" x14ac:dyDescent="0.2">
      <c r="A27" s="17">
        <v>18</v>
      </c>
      <c r="B27" s="50">
        <v>5</v>
      </c>
      <c r="C27" s="49">
        <v>13161</v>
      </c>
      <c r="D27" s="49">
        <v>13377</v>
      </c>
      <c r="E27" s="18">
        <v>0.5</v>
      </c>
      <c r="F27" s="19">
        <f t="shared" si="3"/>
        <v>3.7681814756198657E-4</v>
      </c>
      <c r="G27" s="19">
        <f t="shared" si="0"/>
        <v>3.7674716497758355E-4</v>
      </c>
      <c r="H27" s="14">
        <f t="shared" si="6"/>
        <v>99670.386066723993</v>
      </c>
      <c r="I27" s="14">
        <f t="shared" si="4"/>
        <v>37.550535382859508</v>
      </c>
      <c r="J27" s="14">
        <f t="shared" si="1"/>
        <v>99651.610799032554</v>
      </c>
      <c r="K27" s="14">
        <f t="shared" si="2"/>
        <v>6680849.7237893296</v>
      </c>
      <c r="L27" s="21">
        <f t="shared" si="5"/>
        <v>67.02943559701734</v>
      </c>
    </row>
    <row r="28" spans="1:12" x14ac:dyDescent="0.2">
      <c r="A28" s="17">
        <v>19</v>
      </c>
      <c r="B28" s="50">
        <v>2</v>
      </c>
      <c r="C28" s="49">
        <v>12690</v>
      </c>
      <c r="D28" s="49">
        <v>13570</v>
      </c>
      <c r="E28" s="18">
        <v>0.5</v>
      </c>
      <c r="F28" s="19">
        <f t="shared" si="3"/>
        <v>1.5232292460015231E-4</v>
      </c>
      <c r="G28" s="19">
        <f t="shared" si="0"/>
        <v>1.5231132434696517E-4</v>
      </c>
      <c r="H28" s="14">
        <f t="shared" si="6"/>
        <v>99632.83553134113</v>
      </c>
      <c r="I28" s="14">
        <f t="shared" si="4"/>
        <v>15.175209128221935</v>
      </c>
      <c r="J28" s="14">
        <f t="shared" si="1"/>
        <v>99625.24792677701</v>
      </c>
      <c r="K28" s="14">
        <f t="shared" si="2"/>
        <v>6581198.1129902974</v>
      </c>
      <c r="L28" s="21">
        <f t="shared" si="5"/>
        <v>66.054509819908461</v>
      </c>
    </row>
    <row r="29" spans="1:12" x14ac:dyDescent="0.2">
      <c r="A29" s="17">
        <v>20</v>
      </c>
      <c r="B29" s="50">
        <v>0</v>
      </c>
      <c r="C29" s="49">
        <v>12107</v>
      </c>
      <c r="D29" s="49">
        <v>13037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99617.660322212905</v>
      </c>
      <c r="I29" s="14">
        <f t="shared" si="4"/>
        <v>0</v>
      </c>
      <c r="J29" s="14">
        <f t="shared" si="1"/>
        <v>99617.660322212905</v>
      </c>
      <c r="K29" s="14">
        <f t="shared" si="2"/>
        <v>6481572.8650635201</v>
      </c>
      <c r="L29" s="21">
        <f t="shared" si="5"/>
        <v>65.064496035129707</v>
      </c>
    </row>
    <row r="30" spans="1:12" x14ac:dyDescent="0.2">
      <c r="A30" s="17">
        <v>21</v>
      </c>
      <c r="B30" s="50">
        <v>1</v>
      </c>
      <c r="C30" s="49">
        <v>12048</v>
      </c>
      <c r="D30" s="49">
        <v>12592</v>
      </c>
      <c r="E30" s="18">
        <v>0.5</v>
      </c>
      <c r="F30" s="19">
        <f t="shared" si="3"/>
        <v>8.1168831168831169E-5</v>
      </c>
      <c r="G30" s="19">
        <f t="shared" si="0"/>
        <v>8.116553711294185E-5</v>
      </c>
      <c r="H30" s="14">
        <f t="shared" si="6"/>
        <v>99617.660322212905</v>
      </c>
      <c r="I30" s="14">
        <f t="shared" si="4"/>
        <v>8.085520905987007</v>
      </c>
      <c r="J30" s="14">
        <f t="shared" si="1"/>
        <v>99613.617561759922</v>
      </c>
      <c r="K30" s="14">
        <f t="shared" si="2"/>
        <v>6381955.2047413075</v>
      </c>
      <c r="L30" s="21">
        <f t="shared" si="5"/>
        <v>64.064496035129721</v>
      </c>
    </row>
    <row r="31" spans="1:12" x14ac:dyDescent="0.2">
      <c r="A31" s="17">
        <v>22</v>
      </c>
      <c r="B31" s="50">
        <v>3</v>
      </c>
      <c r="C31" s="49">
        <v>12296</v>
      </c>
      <c r="D31" s="49">
        <v>12512</v>
      </c>
      <c r="E31" s="18">
        <v>0.5</v>
      </c>
      <c r="F31" s="19">
        <f t="shared" si="3"/>
        <v>2.418574653337633E-4</v>
      </c>
      <c r="G31" s="19">
        <f t="shared" si="0"/>
        <v>2.4182822135343195E-4</v>
      </c>
      <c r="H31" s="14">
        <f t="shared" si="6"/>
        <v>99609.574801306924</v>
      </c>
      <c r="I31" s="14">
        <f t="shared" si="4"/>
        <v>24.088406303971688</v>
      </c>
      <c r="J31" s="14">
        <f t="shared" si="1"/>
        <v>99597.530598154946</v>
      </c>
      <c r="K31" s="14">
        <f t="shared" si="2"/>
        <v>6282341.5871795472</v>
      </c>
      <c r="L31" s="21">
        <f t="shared" si="5"/>
        <v>63.069655700378718</v>
      </c>
    </row>
    <row r="32" spans="1:12" x14ac:dyDescent="0.2">
      <c r="A32" s="17">
        <v>23</v>
      </c>
      <c r="B32" s="50">
        <v>2</v>
      </c>
      <c r="C32" s="49">
        <v>12212</v>
      </c>
      <c r="D32" s="49">
        <v>12672</v>
      </c>
      <c r="E32" s="18">
        <v>0.5</v>
      </c>
      <c r="F32" s="19">
        <f t="shared" si="3"/>
        <v>1.6074586079408456E-4</v>
      </c>
      <c r="G32" s="19">
        <f t="shared" si="0"/>
        <v>1.6073294221650728E-4</v>
      </c>
      <c r="H32" s="14">
        <f t="shared" si="6"/>
        <v>99585.486395002954</v>
      </c>
      <c r="I32" s="14">
        <f t="shared" si="4"/>
        <v>16.006668230330781</v>
      </c>
      <c r="J32" s="14">
        <f t="shared" si="1"/>
        <v>99577.483060887796</v>
      </c>
      <c r="K32" s="14">
        <f t="shared" si="2"/>
        <v>6182744.056581392</v>
      </c>
      <c r="L32" s="21">
        <f t="shared" si="5"/>
        <v>62.084790468941591</v>
      </c>
    </row>
    <row r="33" spans="1:12" x14ac:dyDescent="0.2">
      <c r="A33" s="17">
        <v>24</v>
      </c>
      <c r="B33" s="50">
        <v>4</v>
      </c>
      <c r="C33" s="49">
        <v>12587</v>
      </c>
      <c r="D33" s="49">
        <v>12730</v>
      </c>
      <c r="E33" s="18">
        <v>0.5</v>
      </c>
      <c r="F33" s="19">
        <f t="shared" si="3"/>
        <v>3.1599320614606786E-4</v>
      </c>
      <c r="G33" s="19">
        <f t="shared" si="0"/>
        <v>3.1594328817977172E-4</v>
      </c>
      <c r="H33" s="14">
        <f t="shared" si="6"/>
        <v>99569.479726772624</v>
      </c>
      <c r="I33" s="14">
        <f t="shared" si="4"/>
        <v>31.458308827225661</v>
      </c>
      <c r="J33" s="14">
        <f t="shared" si="1"/>
        <v>99553.750572359015</v>
      </c>
      <c r="K33" s="14">
        <f t="shared" si="2"/>
        <v>6083166.5735205039</v>
      </c>
      <c r="L33" s="21">
        <f t="shared" si="5"/>
        <v>61.09469076481313</v>
      </c>
    </row>
    <row r="34" spans="1:12" x14ac:dyDescent="0.2">
      <c r="A34" s="17">
        <v>25</v>
      </c>
      <c r="B34" s="50">
        <v>3</v>
      </c>
      <c r="C34" s="49">
        <v>13092</v>
      </c>
      <c r="D34" s="49">
        <v>13029</v>
      </c>
      <c r="E34" s="18">
        <v>0.5</v>
      </c>
      <c r="F34" s="19">
        <f t="shared" si="3"/>
        <v>2.2970024118525325E-4</v>
      </c>
      <c r="G34" s="19">
        <f t="shared" si="0"/>
        <v>2.2967386311437761E-4</v>
      </c>
      <c r="H34" s="14">
        <f t="shared" si="6"/>
        <v>99538.021417945405</v>
      </c>
      <c r="I34" s="14">
        <f t="shared" si="4"/>
        <v>22.86128190582118</v>
      </c>
      <c r="J34" s="14">
        <f t="shared" si="1"/>
        <v>99526.590776992496</v>
      </c>
      <c r="K34" s="14">
        <f t="shared" si="2"/>
        <v>5983612.8229481447</v>
      </c>
      <c r="L34" s="21">
        <f t="shared" si="5"/>
        <v>60.113841301143019</v>
      </c>
    </row>
    <row r="35" spans="1:12" x14ac:dyDescent="0.2">
      <c r="A35" s="17">
        <v>26</v>
      </c>
      <c r="B35" s="50">
        <v>3</v>
      </c>
      <c r="C35" s="49">
        <v>13721</v>
      </c>
      <c r="D35" s="49">
        <v>13549</v>
      </c>
      <c r="E35" s="18">
        <v>0.5</v>
      </c>
      <c r="F35" s="19">
        <f t="shared" si="3"/>
        <v>2.2002200220022002E-4</v>
      </c>
      <c r="G35" s="19">
        <f t="shared" si="0"/>
        <v>2.1999780002199978E-4</v>
      </c>
      <c r="H35" s="14">
        <f t="shared" si="6"/>
        <v>99515.160136039587</v>
      </c>
      <c r="I35" s="14">
        <f t="shared" si="4"/>
        <v>21.893116298765722</v>
      </c>
      <c r="J35" s="14">
        <f t="shared" si="1"/>
        <v>99504.213577890201</v>
      </c>
      <c r="K35" s="14">
        <f t="shared" si="2"/>
        <v>5884086.2321711518</v>
      </c>
      <c r="L35" s="21">
        <f t="shared" si="5"/>
        <v>59.127536187727237</v>
      </c>
    </row>
    <row r="36" spans="1:12" x14ac:dyDescent="0.2">
      <c r="A36" s="17">
        <v>27</v>
      </c>
      <c r="B36" s="50">
        <v>5</v>
      </c>
      <c r="C36" s="49">
        <v>13796</v>
      </c>
      <c r="D36" s="49">
        <v>14005</v>
      </c>
      <c r="E36" s="18">
        <v>0.5</v>
      </c>
      <c r="F36" s="19">
        <f t="shared" si="3"/>
        <v>3.5969929139239594E-4</v>
      </c>
      <c r="G36" s="19">
        <f t="shared" si="0"/>
        <v>3.5963461123498527E-4</v>
      </c>
      <c r="H36" s="14">
        <f t="shared" si="6"/>
        <v>99493.267019740815</v>
      </c>
      <c r="I36" s="14">
        <f t="shared" si="4"/>
        <v>35.781222405143069</v>
      </c>
      <c r="J36" s="14">
        <f t="shared" si="1"/>
        <v>99475.376408538243</v>
      </c>
      <c r="K36" s="14">
        <f t="shared" si="2"/>
        <v>5784582.0185932619</v>
      </c>
      <c r="L36" s="21">
        <f t="shared" si="5"/>
        <v>58.14043695484964</v>
      </c>
    </row>
    <row r="37" spans="1:12" x14ac:dyDescent="0.2">
      <c r="A37" s="17">
        <v>28</v>
      </c>
      <c r="B37" s="50">
        <v>3</v>
      </c>
      <c r="C37" s="49">
        <v>14221</v>
      </c>
      <c r="D37" s="49">
        <v>14185</v>
      </c>
      <c r="E37" s="18">
        <v>0.5</v>
      </c>
      <c r="F37" s="19">
        <f t="shared" si="3"/>
        <v>2.1122298106033936E-4</v>
      </c>
      <c r="G37" s="19">
        <f t="shared" si="0"/>
        <v>2.1120067584216268E-4</v>
      </c>
      <c r="H37" s="14">
        <f t="shared" si="6"/>
        <v>99457.48579733567</v>
      </c>
      <c r="I37" s="14">
        <f t="shared" si="4"/>
        <v>21.005488217959588</v>
      </c>
      <c r="J37" s="14">
        <f t="shared" si="1"/>
        <v>99446.983053226693</v>
      </c>
      <c r="K37" s="14">
        <f t="shared" si="2"/>
        <v>5685106.6421847241</v>
      </c>
      <c r="L37" s="21">
        <f t="shared" si="5"/>
        <v>57.16117390871166</v>
      </c>
    </row>
    <row r="38" spans="1:12" x14ac:dyDescent="0.2">
      <c r="A38" s="17">
        <v>29</v>
      </c>
      <c r="B38" s="50">
        <v>7</v>
      </c>
      <c r="C38" s="49">
        <v>14901</v>
      </c>
      <c r="D38" s="49">
        <v>14564</v>
      </c>
      <c r="E38" s="18">
        <v>0.5</v>
      </c>
      <c r="F38" s="19">
        <f t="shared" si="3"/>
        <v>4.751399966061429E-4</v>
      </c>
      <c r="G38" s="19">
        <f t="shared" si="0"/>
        <v>4.7502714440825195E-4</v>
      </c>
      <c r="H38" s="14">
        <f t="shared" si="6"/>
        <v>99436.480309117716</v>
      </c>
      <c r="I38" s="14">
        <f t="shared" si="4"/>
        <v>47.235027291247562</v>
      </c>
      <c r="J38" s="14">
        <f t="shared" si="1"/>
        <v>99412.862795472101</v>
      </c>
      <c r="K38" s="14">
        <f t="shared" si="2"/>
        <v>5585659.6591314971</v>
      </c>
      <c r="L38" s="21">
        <f t="shared" si="5"/>
        <v>56.173143314881855</v>
      </c>
    </row>
    <row r="39" spans="1:12" x14ac:dyDescent="0.2">
      <c r="A39" s="17">
        <v>30</v>
      </c>
      <c r="B39" s="50">
        <v>5</v>
      </c>
      <c r="C39" s="49">
        <v>15296</v>
      </c>
      <c r="D39" s="49">
        <v>15146</v>
      </c>
      <c r="E39" s="18">
        <v>0.5</v>
      </c>
      <c r="F39" s="19">
        <f t="shared" si="3"/>
        <v>3.2849352867748505E-4</v>
      </c>
      <c r="G39" s="19">
        <f t="shared" si="0"/>
        <v>3.2843958353860804E-4</v>
      </c>
      <c r="H39" s="14">
        <f t="shared" si="6"/>
        <v>99389.245281826472</v>
      </c>
      <c r="I39" s="14">
        <f t="shared" si="4"/>
        <v>32.643362328579649</v>
      </c>
      <c r="J39" s="14">
        <f t="shared" si="1"/>
        <v>99372.92360066218</v>
      </c>
      <c r="K39" s="14">
        <f t="shared" si="2"/>
        <v>5486246.796336025</v>
      </c>
      <c r="L39" s="21">
        <f t="shared" si="5"/>
        <v>55.199602137830063</v>
      </c>
    </row>
    <row r="40" spans="1:12" x14ac:dyDescent="0.2">
      <c r="A40" s="17">
        <v>31</v>
      </c>
      <c r="B40" s="50">
        <v>7</v>
      </c>
      <c r="C40" s="49">
        <v>16211</v>
      </c>
      <c r="D40" s="49">
        <v>15557</v>
      </c>
      <c r="E40" s="18">
        <v>0.5</v>
      </c>
      <c r="F40" s="19">
        <f t="shared" si="3"/>
        <v>4.406950390329892E-4</v>
      </c>
      <c r="G40" s="19">
        <f t="shared" si="0"/>
        <v>4.4059795436664049E-4</v>
      </c>
      <c r="H40" s="14">
        <f t="shared" si="6"/>
        <v>99356.601919497887</v>
      </c>
      <c r="I40" s="14">
        <f t="shared" si="4"/>
        <v>43.776315558551396</v>
      </c>
      <c r="J40" s="14">
        <f t="shared" si="1"/>
        <v>99334.713761718609</v>
      </c>
      <c r="K40" s="14">
        <f t="shared" si="2"/>
        <v>5386873.8727353625</v>
      </c>
      <c r="L40" s="21">
        <f t="shared" si="5"/>
        <v>54.217573554900675</v>
      </c>
    </row>
    <row r="41" spans="1:12" x14ac:dyDescent="0.2">
      <c r="A41" s="17">
        <v>32</v>
      </c>
      <c r="B41" s="50">
        <v>5</v>
      </c>
      <c r="C41" s="49">
        <v>16874</v>
      </c>
      <c r="D41" s="49">
        <v>16514</v>
      </c>
      <c r="E41" s="18">
        <v>0.5</v>
      </c>
      <c r="F41" s="19">
        <f t="shared" si="3"/>
        <v>2.9950880555888341E-4</v>
      </c>
      <c r="G41" s="19">
        <f t="shared" si="0"/>
        <v>2.9946395951247265E-4</v>
      </c>
      <c r="H41" s="14">
        <f t="shared" si="6"/>
        <v>99312.825603939331</v>
      </c>
      <c r="I41" s="14">
        <f t="shared" si="4"/>
        <v>29.740611985727345</v>
      </c>
      <c r="J41" s="14">
        <f t="shared" si="1"/>
        <v>99297.955297946464</v>
      </c>
      <c r="K41" s="14">
        <f t="shared" si="2"/>
        <v>5287539.1589736436</v>
      </c>
      <c r="L41" s="21">
        <f t="shared" si="5"/>
        <v>53.241251840526715</v>
      </c>
    </row>
    <row r="42" spans="1:12" x14ac:dyDescent="0.2">
      <c r="A42" s="17">
        <v>33</v>
      </c>
      <c r="B42" s="50">
        <v>5</v>
      </c>
      <c r="C42" s="49">
        <v>17884</v>
      </c>
      <c r="D42" s="49">
        <v>17069</v>
      </c>
      <c r="E42" s="18">
        <v>0.5</v>
      </c>
      <c r="F42" s="19">
        <f t="shared" si="3"/>
        <v>2.8609847509512772E-4</v>
      </c>
      <c r="G42" s="19">
        <f t="shared" si="0"/>
        <v>2.8605755478002172E-4</v>
      </c>
      <c r="H42" s="14">
        <f t="shared" si="6"/>
        <v>99283.084991953598</v>
      </c>
      <c r="I42" s="14">
        <f t="shared" si="4"/>
        <v>28.400676523815317</v>
      </c>
      <c r="J42" s="14">
        <f t="shared" si="1"/>
        <v>99268.884653691683</v>
      </c>
      <c r="K42" s="14">
        <f t="shared" si="2"/>
        <v>5188241.2036756976</v>
      </c>
      <c r="L42" s="21">
        <f t="shared" si="5"/>
        <v>52.257050675814305</v>
      </c>
    </row>
    <row r="43" spans="1:12" x14ac:dyDescent="0.2">
      <c r="A43" s="17">
        <v>34</v>
      </c>
      <c r="B43" s="50">
        <v>5</v>
      </c>
      <c r="C43" s="49">
        <v>18750</v>
      </c>
      <c r="D43" s="49">
        <v>18129</v>
      </c>
      <c r="E43" s="18">
        <v>0.5</v>
      </c>
      <c r="F43" s="19">
        <f t="shared" si="3"/>
        <v>2.7115702703435561E-4</v>
      </c>
      <c r="G43" s="19">
        <f t="shared" si="0"/>
        <v>2.7112026895130683E-4</v>
      </c>
      <c r="H43" s="14">
        <f t="shared" si="6"/>
        <v>99254.684315429782</v>
      </c>
      <c r="I43" s="14">
        <f t="shared" si="4"/>
        <v>26.909956706276379</v>
      </c>
      <c r="J43" s="14">
        <f t="shared" si="1"/>
        <v>99241.229337076642</v>
      </c>
      <c r="K43" s="14">
        <f t="shared" si="2"/>
        <v>5088972.3190220054</v>
      </c>
      <c r="L43" s="21">
        <f t="shared" si="5"/>
        <v>51.271860407608912</v>
      </c>
    </row>
    <row r="44" spans="1:12" x14ac:dyDescent="0.2">
      <c r="A44" s="17">
        <v>35</v>
      </c>
      <c r="B44" s="50">
        <v>5</v>
      </c>
      <c r="C44" s="49">
        <v>19781</v>
      </c>
      <c r="D44" s="49">
        <v>18963</v>
      </c>
      <c r="E44" s="18">
        <v>0.5</v>
      </c>
      <c r="F44" s="19">
        <f t="shared" si="3"/>
        <v>2.5810448069378485E-4</v>
      </c>
      <c r="G44" s="19">
        <f t="shared" si="0"/>
        <v>2.5807117603034917E-4</v>
      </c>
      <c r="H44" s="14">
        <f t="shared" si="6"/>
        <v>99227.774358723502</v>
      </c>
      <c r="I44" s="14">
        <f t="shared" si="4"/>
        <v>25.607828423629901</v>
      </c>
      <c r="J44" s="14">
        <f t="shared" si="1"/>
        <v>99214.970444511695</v>
      </c>
      <c r="K44" s="14">
        <f t="shared" si="2"/>
        <v>4989731.0896849288</v>
      </c>
      <c r="L44" s="21">
        <f t="shared" si="5"/>
        <v>50.285629421116425</v>
      </c>
    </row>
    <row r="45" spans="1:12" x14ac:dyDescent="0.2">
      <c r="A45" s="17">
        <v>36</v>
      </c>
      <c r="B45" s="50">
        <v>4</v>
      </c>
      <c r="C45" s="49">
        <v>20986</v>
      </c>
      <c r="D45" s="49">
        <v>19879</v>
      </c>
      <c r="E45" s="18">
        <v>0.5</v>
      </c>
      <c r="F45" s="19">
        <f t="shared" si="3"/>
        <v>1.9576654839104367E-4</v>
      </c>
      <c r="G45" s="19">
        <f t="shared" si="0"/>
        <v>1.9574738799579141E-4</v>
      </c>
      <c r="H45" s="14">
        <f t="shared" si="6"/>
        <v>99202.166530299874</v>
      </c>
      <c r="I45" s="14">
        <f t="shared" si="4"/>
        <v>19.418564981829721</v>
      </c>
      <c r="J45" s="14">
        <f t="shared" si="1"/>
        <v>99192.457247808969</v>
      </c>
      <c r="K45" s="14">
        <f t="shared" si="2"/>
        <v>4890516.1192404171</v>
      </c>
      <c r="L45" s="21">
        <f t="shared" si="5"/>
        <v>49.298480973665825</v>
      </c>
    </row>
    <row r="46" spans="1:12" x14ac:dyDescent="0.2">
      <c r="A46" s="17">
        <v>37</v>
      </c>
      <c r="B46" s="50">
        <v>13</v>
      </c>
      <c r="C46" s="49">
        <v>22497</v>
      </c>
      <c r="D46" s="49">
        <v>21100</v>
      </c>
      <c r="E46" s="18">
        <v>0.5</v>
      </c>
      <c r="F46" s="19">
        <f t="shared" si="3"/>
        <v>5.9637130995251965E-4</v>
      </c>
      <c r="G46" s="19">
        <f t="shared" si="0"/>
        <v>5.9619353359321255E-4</v>
      </c>
      <c r="H46" s="14">
        <f t="shared" si="6"/>
        <v>99182.747965318049</v>
      </c>
      <c r="I46" s="14">
        <f t="shared" si="4"/>
        <v>59.132112980927978</v>
      </c>
      <c r="J46" s="14">
        <f t="shared" si="1"/>
        <v>99153.181908827595</v>
      </c>
      <c r="K46" s="14">
        <f t="shared" si="2"/>
        <v>4791323.6619926086</v>
      </c>
      <c r="L46" s="21">
        <f t="shared" si="5"/>
        <v>48.308035019034008</v>
      </c>
    </row>
    <row r="47" spans="1:12" x14ac:dyDescent="0.2">
      <c r="A47" s="17">
        <v>38</v>
      </c>
      <c r="B47" s="50">
        <v>10</v>
      </c>
      <c r="C47" s="49">
        <v>23436</v>
      </c>
      <c r="D47" s="49">
        <v>22662</v>
      </c>
      <c r="E47" s="18">
        <v>0.5</v>
      </c>
      <c r="F47" s="19">
        <f t="shared" si="3"/>
        <v>4.3385830187860644E-4</v>
      </c>
      <c r="G47" s="19">
        <f t="shared" si="0"/>
        <v>4.337642057777392E-4</v>
      </c>
      <c r="H47" s="14">
        <f t="shared" si="6"/>
        <v>99123.615852337127</v>
      </c>
      <c r="I47" s="14">
        <f t="shared" si="4"/>
        <v>42.99627650400673</v>
      </c>
      <c r="J47" s="14">
        <f t="shared" si="1"/>
        <v>99102.117714085121</v>
      </c>
      <c r="K47" s="14">
        <f t="shared" si="2"/>
        <v>4692170.4800837813</v>
      </c>
      <c r="L47" s="21">
        <f t="shared" si="5"/>
        <v>47.336554863713133</v>
      </c>
    </row>
    <row r="48" spans="1:12" x14ac:dyDescent="0.2">
      <c r="A48" s="17">
        <v>39</v>
      </c>
      <c r="B48" s="50">
        <v>5</v>
      </c>
      <c r="C48" s="49">
        <v>24912</v>
      </c>
      <c r="D48" s="49">
        <v>23509</v>
      </c>
      <c r="E48" s="18">
        <v>0.5</v>
      </c>
      <c r="F48" s="19">
        <f t="shared" si="3"/>
        <v>2.0652196361083E-4</v>
      </c>
      <c r="G48" s="19">
        <f t="shared" si="0"/>
        <v>2.0650064015198446E-4</v>
      </c>
      <c r="H48" s="14">
        <f t="shared" si="6"/>
        <v>99080.619575833116</v>
      </c>
      <c r="I48" s="14">
        <f t="shared" si="4"/>
        <v>20.46021136906478</v>
      </c>
      <c r="J48" s="14">
        <f t="shared" si="1"/>
        <v>99070.389470148584</v>
      </c>
      <c r="K48" s="14">
        <f t="shared" si="2"/>
        <v>4593068.3623696966</v>
      </c>
      <c r="L48" s="21">
        <f t="shared" si="5"/>
        <v>46.35687970092183</v>
      </c>
    </row>
    <row r="49" spans="1:12" x14ac:dyDescent="0.2">
      <c r="A49" s="17">
        <v>40</v>
      </c>
      <c r="B49" s="50">
        <v>11</v>
      </c>
      <c r="C49" s="49">
        <v>26277</v>
      </c>
      <c r="D49" s="49">
        <v>24926</v>
      </c>
      <c r="E49" s="18">
        <v>0.5</v>
      </c>
      <c r="F49" s="19">
        <f t="shared" si="3"/>
        <v>4.2966232447317541E-4</v>
      </c>
      <c r="G49" s="19">
        <f t="shared" si="0"/>
        <v>4.2957003944234001E-4</v>
      </c>
      <c r="H49" s="14">
        <f t="shared" si="6"/>
        <v>99060.159364464052</v>
      </c>
      <c r="I49" s="14">
        <f t="shared" si="4"/>
        <v>42.553276565357308</v>
      </c>
      <c r="J49" s="14">
        <f t="shared" si="1"/>
        <v>99038.882726181371</v>
      </c>
      <c r="K49" s="14">
        <f t="shared" si="2"/>
        <v>4493997.9728995478</v>
      </c>
      <c r="L49" s="21">
        <f t="shared" si="5"/>
        <v>45.36635113179198</v>
      </c>
    </row>
    <row r="50" spans="1:12" x14ac:dyDescent="0.2">
      <c r="A50" s="17">
        <v>41</v>
      </c>
      <c r="B50" s="50">
        <v>7</v>
      </c>
      <c r="C50" s="49">
        <v>26342</v>
      </c>
      <c r="D50" s="49">
        <v>26302</v>
      </c>
      <c r="E50" s="18">
        <v>0.5</v>
      </c>
      <c r="F50" s="19">
        <f t="shared" si="3"/>
        <v>2.6593723881164044E-4</v>
      </c>
      <c r="G50" s="19">
        <f t="shared" si="0"/>
        <v>2.6590188220546615E-4</v>
      </c>
      <c r="H50" s="14">
        <f t="shared" si="6"/>
        <v>99017.60608789869</v>
      </c>
      <c r="I50" s="14">
        <f t="shared" si="4"/>
        <v>26.328967830251685</v>
      </c>
      <c r="J50" s="14">
        <f t="shared" si="1"/>
        <v>99004.441603983563</v>
      </c>
      <c r="K50" s="14">
        <f t="shared" si="2"/>
        <v>4394959.0901733665</v>
      </c>
      <c r="L50" s="21">
        <f t="shared" si="5"/>
        <v>44.385632654781894</v>
      </c>
    </row>
    <row r="51" spans="1:12" x14ac:dyDescent="0.2">
      <c r="A51" s="17">
        <v>42</v>
      </c>
      <c r="B51" s="50">
        <v>11</v>
      </c>
      <c r="C51" s="49">
        <v>26658</v>
      </c>
      <c r="D51" s="49">
        <v>26404</v>
      </c>
      <c r="E51" s="18">
        <v>0.5</v>
      </c>
      <c r="F51" s="19">
        <f t="shared" si="3"/>
        <v>4.1460932494063546E-4</v>
      </c>
      <c r="G51" s="19">
        <f t="shared" si="0"/>
        <v>4.1452339230870693E-4</v>
      </c>
      <c r="H51" s="14">
        <f t="shared" si="6"/>
        <v>98991.277120068436</v>
      </c>
      <c r="I51" s="14">
        <f t="shared" si="4"/>
        <v>41.03420000078205</v>
      </c>
      <c r="J51" s="14">
        <f t="shared" si="1"/>
        <v>98970.760020068046</v>
      </c>
      <c r="K51" s="14">
        <f t="shared" si="2"/>
        <v>4295954.6485693827</v>
      </c>
      <c r="L51" s="21">
        <f t="shared" si="5"/>
        <v>43.397305030813335</v>
      </c>
    </row>
    <row r="52" spans="1:12" x14ac:dyDescent="0.2">
      <c r="A52" s="17">
        <v>43</v>
      </c>
      <c r="B52" s="50">
        <v>16</v>
      </c>
      <c r="C52" s="49">
        <v>26567</v>
      </c>
      <c r="D52" s="49">
        <v>26692</v>
      </c>
      <c r="E52" s="18">
        <v>0.5</v>
      </c>
      <c r="F52" s="19">
        <f t="shared" si="3"/>
        <v>6.0083741715015308E-4</v>
      </c>
      <c r="G52" s="19">
        <f t="shared" si="0"/>
        <v>6.0065696855936181E-4</v>
      </c>
      <c r="H52" s="14">
        <f t="shared" si="6"/>
        <v>98950.242920067656</v>
      </c>
      <c r="I52" s="14">
        <f t="shared" si="4"/>
        <v>59.435152950580289</v>
      </c>
      <c r="J52" s="14">
        <f t="shared" si="1"/>
        <v>98920.525343592366</v>
      </c>
      <c r="K52" s="14">
        <f t="shared" si="2"/>
        <v>4196983.8885493148</v>
      </c>
      <c r="L52" s="21">
        <f t="shared" si="5"/>
        <v>42.415094341300936</v>
      </c>
    </row>
    <row r="53" spans="1:12" x14ac:dyDescent="0.2">
      <c r="A53" s="17">
        <v>44</v>
      </c>
      <c r="B53" s="50">
        <v>15</v>
      </c>
      <c r="C53" s="49">
        <v>25514</v>
      </c>
      <c r="D53" s="49">
        <v>26569</v>
      </c>
      <c r="E53" s="18">
        <v>0.5</v>
      </c>
      <c r="F53" s="19">
        <f t="shared" si="3"/>
        <v>5.7600368642359316E-4</v>
      </c>
      <c r="G53" s="19">
        <f t="shared" si="0"/>
        <v>5.7583784406311188E-4</v>
      </c>
      <c r="H53" s="14">
        <f t="shared" si="6"/>
        <v>98890.807767117076</v>
      </c>
      <c r="I53" s="14">
        <f t="shared" si="4"/>
        <v>56.945069542276336</v>
      </c>
      <c r="J53" s="14">
        <f t="shared" si="1"/>
        <v>98862.33523234594</v>
      </c>
      <c r="K53" s="14">
        <f t="shared" si="2"/>
        <v>4098063.3632057221</v>
      </c>
      <c r="L53" s="21">
        <f t="shared" si="5"/>
        <v>41.440286066390087</v>
      </c>
    </row>
    <row r="54" spans="1:12" x14ac:dyDescent="0.2">
      <c r="A54" s="17">
        <v>45</v>
      </c>
      <c r="B54" s="50">
        <v>20</v>
      </c>
      <c r="C54" s="49">
        <v>23948</v>
      </c>
      <c r="D54" s="49">
        <v>25590</v>
      </c>
      <c r="E54" s="18">
        <v>0.5</v>
      </c>
      <c r="F54" s="19">
        <f t="shared" si="3"/>
        <v>8.0746093907707215E-4</v>
      </c>
      <c r="G54" s="19">
        <f t="shared" si="0"/>
        <v>8.0713507405464301E-4</v>
      </c>
      <c r="H54" s="14">
        <f t="shared" si="6"/>
        <v>98833.862697574805</v>
      </c>
      <c r="I54" s="14">
        <f t="shared" si="4"/>
        <v>79.772277087513459</v>
      </c>
      <c r="J54" s="14">
        <f t="shared" si="1"/>
        <v>98793.976559031056</v>
      </c>
      <c r="K54" s="14">
        <f t="shared" si="2"/>
        <v>3999201.0279733762</v>
      </c>
      <c r="L54" s="21">
        <f t="shared" si="5"/>
        <v>40.463874615633223</v>
      </c>
    </row>
    <row r="55" spans="1:12" x14ac:dyDescent="0.2">
      <c r="A55" s="17">
        <v>46</v>
      </c>
      <c r="B55" s="50">
        <v>28</v>
      </c>
      <c r="C55" s="49">
        <v>23042</v>
      </c>
      <c r="D55" s="49">
        <v>24010</v>
      </c>
      <c r="E55" s="18">
        <v>0.5</v>
      </c>
      <c r="F55" s="19">
        <f t="shared" si="3"/>
        <v>1.1901725750233785E-3</v>
      </c>
      <c r="G55" s="19">
        <f t="shared" si="0"/>
        <v>1.1894647408666101E-3</v>
      </c>
      <c r="H55" s="14">
        <f t="shared" si="6"/>
        <v>98754.090420487293</v>
      </c>
      <c r="I55" s="14">
        <f t="shared" si="4"/>
        <v>117.4645085715227</v>
      </c>
      <c r="J55" s="14">
        <f t="shared" si="1"/>
        <v>98695.358166201535</v>
      </c>
      <c r="K55" s="14">
        <f t="shared" si="2"/>
        <v>3900407.0514143454</v>
      </c>
      <c r="L55" s="21">
        <f t="shared" si="5"/>
        <v>39.496156916708088</v>
      </c>
    </row>
    <row r="56" spans="1:12" x14ac:dyDescent="0.2">
      <c r="A56" s="17">
        <v>47</v>
      </c>
      <c r="B56" s="50">
        <v>25</v>
      </c>
      <c r="C56" s="49">
        <v>22654</v>
      </c>
      <c r="D56" s="49">
        <v>23070</v>
      </c>
      <c r="E56" s="18">
        <v>0.5</v>
      </c>
      <c r="F56" s="19">
        <f t="shared" si="3"/>
        <v>1.0935176275041554E-3</v>
      </c>
      <c r="G56" s="19">
        <f t="shared" si="0"/>
        <v>1.0929200638265318E-3</v>
      </c>
      <c r="H56" s="14">
        <f t="shared" si="6"/>
        <v>98636.625911915777</v>
      </c>
      <c r="I56" s="14">
        <f t="shared" si="4"/>
        <v>107.80194748728474</v>
      </c>
      <c r="J56" s="14">
        <f t="shared" si="1"/>
        <v>98582.724938172134</v>
      </c>
      <c r="K56" s="14">
        <f t="shared" si="2"/>
        <v>3801711.6932481439</v>
      </c>
      <c r="L56" s="21">
        <f t="shared" si="5"/>
        <v>38.542596708885185</v>
      </c>
    </row>
    <row r="57" spans="1:12" x14ac:dyDescent="0.2">
      <c r="A57" s="17">
        <v>48</v>
      </c>
      <c r="B57" s="50">
        <v>27</v>
      </c>
      <c r="C57" s="49">
        <v>21416</v>
      </c>
      <c r="D57" s="49">
        <v>22675</v>
      </c>
      <c r="E57" s="18">
        <v>0.5</v>
      </c>
      <c r="F57" s="19">
        <f t="shared" si="3"/>
        <v>1.224739742804654E-3</v>
      </c>
      <c r="G57" s="19">
        <f t="shared" si="0"/>
        <v>1.2239902080783355E-3</v>
      </c>
      <c r="H57" s="14">
        <f t="shared" si="6"/>
        <v>98528.823964428491</v>
      </c>
      <c r="I57" s="14">
        <f t="shared" si="4"/>
        <v>120.59831574593451</v>
      </c>
      <c r="J57" s="14">
        <f t="shared" si="1"/>
        <v>98468.524806555521</v>
      </c>
      <c r="K57" s="14">
        <f t="shared" si="2"/>
        <v>3703128.968309972</v>
      </c>
      <c r="L57" s="21">
        <f t="shared" si="5"/>
        <v>37.584219716728775</v>
      </c>
    </row>
    <row r="58" spans="1:12" x14ac:dyDescent="0.2">
      <c r="A58" s="17">
        <v>49</v>
      </c>
      <c r="B58" s="50">
        <v>36</v>
      </c>
      <c r="C58" s="49">
        <v>20842</v>
      </c>
      <c r="D58" s="49">
        <v>21433</v>
      </c>
      <c r="E58" s="18">
        <v>0.5</v>
      </c>
      <c r="F58" s="19">
        <f t="shared" si="3"/>
        <v>1.7031342400946185E-3</v>
      </c>
      <c r="G58" s="19">
        <f t="shared" si="0"/>
        <v>1.7016851409798869E-3</v>
      </c>
      <c r="H58" s="14">
        <f t="shared" si="6"/>
        <v>98408.22564868255</v>
      </c>
      <c r="I58" s="14">
        <f t="shared" si="4"/>
        <v>167.45981533655888</v>
      </c>
      <c r="J58" s="14">
        <f t="shared" si="1"/>
        <v>98324.495741014267</v>
      </c>
      <c r="K58" s="14">
        <f t="shared" si="2"/>
        <v>3604660.4435034166</v>
      </c>
      <c r="L58" s="21">
        <f t="shared" si="5"/>
        <v>36.629666064420846</v>
      </c>
    </row>
    <row r="59" spans="1:12" x14ac:dyDescent="0.2">
      <c r="A59" s="17">
        <v>50</v>
      </c>
      <c r="B59" s="50">
        <v>31</v>
      </c>
      <c r="C59" s="49">
        <v>20306</v>
      </c>
      <c r="D59" s="49">
        <v>20922</v>
      </c>
      <c r="E59" s="18">
        <v>0.5</v>
      </c>
      <c r="F59" s="19">
        <f t="shared" si="3"/>
        <v>1.5038323469486756E-3</v>
      </c>
      <c r="G59" s="19">
        <f t="shared" si="0"/>
        <v>1.5027024406796092E-3</v>
      </c>
      <c r="H59" s="14">
        <f t="shared" si="6"/>
        <v>98240.765833345984</v>
      </c>
      <c r="I59" s="14">
        <f t="shared" si="4"/>
        <v>147.62663859200296</v>
      </c>
      <c r="J59" s="14">
        <f t="shared" si="1"/>
        <v>98166.95251404999</v>
      </c>
      <c r="K59" s="14">
        <f t="shared" si="2"/>
        <v>3506335.9477624022</v>
      </c>
      <c r="L59" s="21">
        <f t="shared" si="5"/>
        <v>35.691252180489847</v>
      </c>
    </row>
    <row r="60" spans="1:12" x14ac:dyDescent="0.2">
      <c r="A60" s="17">
        <v>51</v>
      </c>
      <c r="B60" s="50">
        <v>38</v>
      </c>
      <c r="C60" s="49">
        <v>19688</v>
      </c>
      <c r="D60" s="49">
        <v>20360</v>
      </c>
      <c r="E60" s="18">
        <v>0.5</v>
      </c>
      <c r="F60" s="19">
        <f t="shared" si="3"/>
        <v>1.8977227327207351E-3</v>
      </c>
      <c r="G60" s="19">
        <f t="shared" si="0"/>
        <v>1.8959237639075985E-3</v>
      </c>
      <c r="H60" s="14">
        <f t="shared" si="6"/>
        <v>98093.139194753981</v>
      </c>
      <c r="I60" s="14">
        <f t="shared" si="4"/>
        <v>185.97711367562994</v>
      </c>
      <c r="J60" s="14">
        <f t="shared" si="1"/>
        <v>98000.150637916158</v>
      </c>
      <c r="K60" s="14">
        <f t="shared" si="2"/>
        <v>3408168.9952483522</v>
      </c>
      <c r="L60" s="21">
        <f t="shared" si="5"/>
        <v>34.744213746506553</v>
      </c>
    </row>
    <row r="61" spans="1:12" x14ac:dyDescent="0.2">
      <c r="A61" s="17">
        <v>52</v>
      </c>
      <c r="B61" s="50">
        <v>38</v>
      </c>
      <c r="C61" s="49">
        <v>18427</v>
      </c>
      <c r="D61" s="49">
        <v>19706</v>
      </c>
      <c r="E61" s="18">
        <v>0.5</v>
      </c>
      <c r="F61" s="19">
        <f t="shared" si="3"/>
        <v>1.9930244145490781E-3</v>
      </c>
      <c r="G61" s="19">
        <f t="shared" si="0"/>
        <v>1.9910403185664509E-3</v>
      </c>
      <c r="H61" s="14">
        <f t="shared" si="6"/>
        <v>97907.16208107835</v>
      </c>
      <c r="I61" s="14">
        <f t="shared" si="4"/>
        <v>194.93710717984737</v>
      </c>
      <c r="J61" s="14">
        <f t="shared" si="1"/>
        <v>97809.693527488416</v>
      </c>
      <c r="K61" s="14">
        <f t="shared" si="2"/>
        <v>3310168.8446104359</v>
      </c>
      <c r="L61" s="21">
        <f t="shared" si="5"/>
        <v>33.809261490688868</v>
      </c>
    </row>
    <row r="62" spans="1:12" x14ac:dyDescent="0.2">
      <c r="A62" s="17">
        <v>53</v>
      </c>
      <c r="B62" s="50">
        <v>46</v>
      </c>
      <c r="C62" s="49">
        <v>17745</v>
      </c>
      <c r="D62" s="49">
        <v>18430</v>
      </c>
      <c r="E62" s="18">
        <v>0.5</v>
      </c>
      <c r="F62" s="19">
        <f t="shared" si="3"/>
        <v>2.5431928127159641E-3</v>
      </c>
      <c r="G62" s="19">
        <f t="shared" si="0"/>
        <v>2.5399630048866684E-3</v>
      </c>
      <c r="H62" s="14">
        <f t="shared" si="6"/>
        <v>97712.224973898497</v>
      </c>
      <c r="I62" s="14">
        <f t="shared" si="4"/>
        <v>248.1854365588654</v>
      </c>
      <c r="J62" s="14">
        <f t="shared" si="1"/>
        <v>97588.132255619057</v>
      </c>
      <c r="K62" s="14">
        <f t="shared" si="2"/>
        <v>3212359.1510829474</v>
      </c>
      <c r="L62" s="21">
        <f t="shared" si="5"/>
        <v>32.875713882690249</v>
      </c>
    </row>
    <row r="63" spans="1:12" x14ac:dyDescent="0.2">
      <c r="A63" s="17">
        <v>54</v>
      </c>
      <c r="B63" s="50">
        <v>45</v>
      </c>
      <c r="C63" s="49">
        <v>17609</v>
      </c>
      <c r="D63" s="49">
        <v>17764</v>
      </c>
      <c r="E63" s="18">
        <v>0.5</v>
      </c>
      <c r="F63" s="19">
        <f t="shared" si="3"/>
        <v>2.5443134594182004E-3</v>
      </c>
      <c r="G63" s="19">
        <f t="shared" si="0"/>
        <v>2.5410808063696423E-3</v>
      </c>
      <c r="H63" s="14">
        <f t="shared" si="6"/>
        <v>97464.039537339631</v>
      </c>
      <c r="I63" s="14">
        <f t="shared" si="4"/>
        <v>247.66400017958568</v>
      </c>
      <c r="J63" s="14">
        <f t="shared" si="1"/>
        <v>97340.207537249837</v>
      </c>
      <c r="K63" s="14">
        <f t="shared" si="2"/>
        <v>3114771.0188273285</v>
      </c>
      <c r="L63" s="21">
        <f t="shared" si="5"/>
        <v>31.958156399150916</v>
      </c>
    </row>
    <row r="64" spans="1:12" x14ac:dyDescent="0.2">
      <c r="A64" s="17">
        <v>55</v>
      </c>
      <c r="B64" s="50">
        <v>50</v>
      </c>
      <c r="C64" s="49">
        <v>16879</v>
      </c>
      <c r="D64" s="49">
        <v>17651</v>
      </c>
      <c r="E64" s="18">
        <v>0.5</v>
      </c>
      <c r="F64" s="19">
        <f t="shared" si="3"/>
        <v>2.8960324355632784E-3</v>
      </c>
      <c r="G64" s="19">
        <f t="shared" si="0"/>
        <v>2.8918449971081549E-3</v>
      </c>
      <c r="H64" s="14">
        <f t="shared" si="6"/>
        <v>97216.375537160042</v>
      </c>
      <c r="I64" s="14">
        <f t="shared" si="4"/>
        <v>281.13468923412387</v>
      </c>
      <c r="J64" s="14">
        <f t="shared" si="1"/>
        <v>97075.808192542972</v>
      </c>
      <c r="K64" s="14">
        <f t="shared" si="2"/>
        <v>3017430.8112900788</v>
      </c>
      <c r="L64" s="21">
        <f t="shared" si="5"/>
        <v>31.038297762260168</v>
      </c>
    </row>
    <row r="65" spans="1:12" x14ac:dyDescent="0.2">
      <c r="A65" s="17">
        <v>56</v>
      </c>
      <c r="B65" s="50">
        <v>56</v>
      </c>
      <c r="C65" s="49">
        <v>15980</v>
      </c>
      <c r="D65" s="49">
        <v>16821</v>
      </c>
      <c r="E65" s="18">
        <v>0.5</v>
      </c>
      <c r="F65" s="19">
        <f t="shared" si="3"/>
        <v>3.414530044815707E-3</v>
      </c>
      <c r="G65" s="19">
        <f t="shared" si="0"/>
        <v>3.4087104726542288E-3</v>
      </c>
      <c r="H65" s="14">
        <f t="shared" si="6"/>
        <v>96935.240847925917</v>
      </c>
      <c r="I65" s="14">
        <f t="shared" si="4"/>
        <v>330.42417064758507</v>
      </c>
      <c r="J65" s="14">
        <f t="shared" si="1"/>
        <v>96770.028762602116</v>
      </c>
      <c r="K65" s="14">
        <f t="shared" si="2"/>
        <v>2920355.003097536</v>
      </c>
      <c r="L65" s="21">
        <f t="shared" si="5"/>
        <v>30.126865911222644</v>
      </c>
    </row>
    <row r="66" spans="1:12" x14ac:dyDescent="0.2">
      <c r="A66" s="17">
        <v>57</v>
      </c>
      <c r="B66" s="50">
        <v>71</v>
      </c>
      <c r="C66" s="49">
        <v>15501</v>
      </c>
      <c r="D66" s="49">
        <v>15979</v>
      </c>
      <c r="E66" s="18">
        <v>0.5</v>
      </c>
      <c r="F66" s="19">
        <f t="shared" si="3"/>
        <v>4.5108005082592122E-3</v>
      </c>
      <c r="G66" s="19">
        <f t="shared" si="0"/>
        <v>4.5006497416880606E-3</v>
      </c>
      <c r="H66" s="14">
        <f t="shared" si="6"/>
        <v>96604.81667727833</v>
      </c>
      <c r="I66" s="14">
        <f t="shared" si="4"/>
        <v>434.78444322441516</v>
      </c>
      <c r="J66" s="14">
        <f t="shared" si="1"/>
        <v>96387.424455666114</v>
      </c>
      <c r="K66" s="14">
        <f t="shared" si="2"/>
        <v>2823584.9743349338</v>
      </c>
      <c r="L66" s="21">
        <f t="shared" si="5"/>
        <v>29.228200740419677</v>
      </c>
    </row>
    <row r="67" spans="1:12" x14ac:dyDescent="0.2">
      <c r="A67" s="17">
        <v>58</v>
      </c>
      <c r="B67" s="50">
        <v>59</v>
      </c>
      <c r="C67" s="49">
        <v>15684</v>
      </c>
      <c r="D67" s="49">
        <v>15456</v>
      </c>
      <c r="E67" s="18">
        <v>0.5</v>
      </c>
      <c r="F67" s="19">
        <f t="shared" si="3"/>
        <v>3.7893384714193963E-3</v>
      </c>
      <c r="G67" s="19">
        <f t="shared" si="0"/>
        <v>3.782172505529023E-3</v>
      </c>
      <c r="H67" s="14">
        <f t="shared" si="6"/>
        <v>96170.032234053913</v>
      </c>
      <c r="I67" s="14">
        <f t="shared" si="4"/>
        <v>363.7316517714786</v>
      </c>
      <c r="J67" s="14">
        <f t="shared" si="1"/>
        <v>95988.166408168167</v>
      </c>
      <c r="K67" s="14">
        <f t="shared" si="2"/>
        <v>2727197.5498792678</v>
      </c>
      <c r="L67" s="21">
        <f t="shared" si="5"/>
        <v>28.358080854563383</v>
      </c>
    </row>
    <row r="68" spans="1:12" x14ac:dyDescent="0.2">
      <c r="A68" s="17">
        <v>59</v>
      </c>
      <c r="B68" s="50">
        <v>59</v>
      </c>
      <c r="C68" s="49">
        <v>15300</v>
      </c>
      <c r="D68" s="49">
        <v>15654</v>
      </c>
      <c r="E68" s="18">
        <v>0.5</v>
      </c>
      <c r="F68" s="19">
        <f t="shared" si="3"/>
        <v>3.8121082897202298E-3</v>
      </c>
      <c r="G68" s="19">
        <f t="shared" si="0"/>
        <v>3.8048560281172409E-3</v>
      </c>
      <c r="H68" s="14">
        <f t="shared" si="6"/>
        <v>95806.300582282434</v>
      </c>
      <c r="I68" s="14">
        <f t="shared" si="4"/>
        <v>364.52918030210964</v>
      </c>
      <c r="J68" s="14">
        <f t="shared" si="1"/>
        <v>95624.035992131379</v>
      </c>
      <c r="K68" s="14">
        <f t="shared" si="2"/>
        <v>2631209.3834710997</v>
      </c>
      <c r="L68" s="21">
        <f t="shared" si="5"/>
        <v>27.463844940044499</v>
      </c>
    </row>
    <row r="69" spans="1:12" x14ac:dyDescent="0.2">
      <c r="A69" s="17">
        <v>60</v>
      </c>
      <c r="B69" s="50">
        <v>80</v>
      </c>
      <c r="C69" s="49">
        <v>15155</v>
      </c>
      <c r="D69" s="49">
        <v>15299</v>
      </c>
      <c r="E69" s="18">
        <v>0.5</v>
      </c>
      <c r="F69" s="19">
        <f t="shared" si="3"/>
        <v>5.2538254416497013E-3</v>
      </c>
      <c r="G69" s="19">
        <f t="shared" si="0"/>
        <v>5.2400602606929979E-3</v>
      </c>
      <c r="H69" s="14">
        <f t="shared" si="6"/>
        <v>95441.771401980324</v>
      </c>
      <c r="I69" s="14">
        <f t="shared" si="4"/>
        <v>500.12063353366256</v>
      </c>
      <c r="J69" s="14">
        <f t="shared" si="1"/>
        <v>95191.711085213494</v>
      </c>
      <c r="K69" s="14">
        <f t="shared" si="2"/>
        <v>2535585.3474789681</v>
      </c>
      <c r="L69" s="21">
        <f t="shared" si="5"/>
        <v>26.566830332597505</v>
      </c>
    </row>
    <row r="70" spans="1:12" x14ac:dyDescent="0.2">
      <c r="A70" s="17">
        <v>61</v>
      </c>
      <c r="B70" s="50">
        <v>74</v>
      </c>
      <c r="C70" s="49">
        <v>15394</v>
      </c>
      <c r="D70" s="49">
        <v>15104</v>
      </c>
      <c r="E70" s="18">
        <v>0.5</v>
      </c>
      <c r="F70" s="19">
        <f t="shared" si="3"/>
        <v>4.8527772312938556E-3</v>
      </c>
      <c r="G70" s="19">
        <f t="shared" si="0"/>
        <v>4.8410310087661909E-3</v>
      </c>
      <c r="H70" s="14">
        <f t="shared" si="6"/>
        <v>94941.650768446663</v>
      </c>
      <c r="I70" s="14">
        <f t="shared" si="4"/>
        <v>459.61547539350073</v>
      </c>
      <c r="J70" s="14">
        <f t="shared" si="1"/>
        <v>94711.843030749922</v>
      </c>
      <c r="K70" s="14">
        <f t="shared" si="2"/>
        <v>2440393.6363937547</v>
      </c>
      <c r="L70" s="21">
        <f t="shared" si="5"/>
        <v>25.704141613733203</v>
      </c>
    </row>
    <row r="71" spans="1:12" x14ac:dyDescent="0.2">
      <c r="A71" s="17">
        <v>62</v>
      </c>
      <c r="B71" s="50">
        <v>92</v>
      </c>
      <c r="C71" s="49">
        <v>14646</v>
      </c>
      <c r="D71" s="49">
        <v>15314</v>
      </c>
      <c r="E71" s="18">
        <v>0.5</v>
      </c>
      <c r="F71" s="19">
        <f t="shared" si="3"/>
        <v>6.1415220293724966E-3</v>
      </c>
      <c r="G71" s="19">
        <f t="shared" si="0"/>
        <v>6.1227206175961659E-3</v>
      </c>
      <c r="H71" s="14">
        <f t="shared" si="6"/>
        <v>94482.035293053166</v>
      </c>
      <c r="I71" s="14">
        <f t="shared" si="4"/>
        <v>578.48710548122529</v>
      </c>
      <c r="J71" s="14">
        <f t="shared" si="1"/>
        <v>94192.791740312561</v>
      </c>
      <c r="K71" s="14">
        <f t="shared" si="2"/>
        <v>2345681.7933630049</v>
      </c>
      <c r="L71" s="21">
        <f t="shared" si="5"/>
        <v>24.826749191922545</v>
      </c>
    </row>
    <row r="72" spans="1:12" x14ac:dyDescent="0.2">
      <c r="A72" s="17">
        <v>63</v>
      </c>
      <c r="B72" s="50">
        <v>89</v>
      </c>
      <c r="C72" s="49">
        <v>14396</v>
      </c>
      <c r="D72" s="49">
        <v>14560</v>
      </c>
      <c r="E72" s="18">
        <v>0.5</v>
      </c>
      <c r="F72" s="19">
        <f t="shared" si="3"/>
        <v>6.1472579085509052E-3</v>
      </c>
      <c r="G72" s="19">
        <f t="shared" si="0"/>
        <v>6.1284214150456196E-3</v>
      </c>
      <c r="H72" s="14">
        <f t="shared" si="6"/>
        <v>93903.548187571942</v>
      </c>
      <c r="I72" s="14">
        <f t="shared" si="4"/>
        <v>575.48051566148422</v>
      </c>
      <c r="J72" s="14">
        <f t="shared" si="1"/>
        <v>93615.80792974119</v>
      </c>
      <c r="K72" s="14">
        <f t="shared" si="2"/>
        <v>2251489.0016226922</v>
      </c>
      <c r="L72" s="21">
        <f t="shared" si="5"/>
        <v>23.976612652861128</v>
      </c>
    </row>
    <row r="73" spans="1:12" x14ac:dyDescent="0.2">
      <c r="A73" s="17">
        <v>64</v>
      </c>
      <c r="B73" s="50">
        <v>100</v>
      </c>
      <c r="C73" s="49">
        <v>14056</v>
      </c>
      <c r="D73" s="49">
        <v>14341</v>
      </c>
      <c r="E73" s="18">
        <v>0.5</v>
      </c>
      <c r="F73" s="19">
        <f t="shared" si="3"/>
        <v>7.0429974997358877E-3</v>
      </c>
      <c r="G73" s="19">
        <f t="shared" ref="G73:G108" si="7">F73/((1+(1-E73)*F73))</f>
        <v>7.0182826262413589E-3</v>
      </c>
      <c r="H73" s="14">
        <f t="shared" si="6"/>
        <v>93328.067671910452</v>
      </c>
      <c r="I73" s="14">
        <f t="shared" si="4"/>
        <v>655.00275588244699</v>
      </c>
      <c r="J73" s="14">
        <f t="shared" ref="J73:J108" si="8">H74+I73*E73</f>
        <v>93000.566293969227</v>
      </c>
      <c r="K73" s="14">
        <f t="shared" ref="K73:K97" si="9">K74+J73</f>
        <v>2157873.193692951</v>
      </c>
      <c r="L73" s="21">
        <f t="shared" si="5"/>
        <v>23.121374389522693</v>
      </c>
    </row>
    <row r="74" spans="1:12" x14ac:dyDescent="0.2">
      <c r="A74" s="17">
        <v>65</v>
      </c>
      <c r="B74" s="50">
        <v>88</v>
      </c>
      <c r="C74" s="49">
        <v>14835</v>
      </c>
      <c r="D74" s="49">
        <v>13987</v>
      </c>
      <c r="E74" s="18">
        <v>0.5</v>
      </c>
      <c r="F74" s="19">
        <f t="shared" ref="F74:F108" si="10">B74/((C74+D74)/2)</f>
        <v>6.1064464645062795E-3</v>
      </c>
      <c r="G74" s="19">
        <f t="shared" si="7"/>
        <v>6.0878588723625041E-3</v>
      </c>
      <c r="H74" s="14">
        <f t="shared" si="6"/>
        <v>92673.064916028001</v>
      </c>
      <c r="I74" s="14">
        <f t="shared" ref="I74:I108" si="11">H74*G74</f>
        <v>564.18054047806731</v>
      </c>
      <c r="J74" s="14">
        <f t="shared" si="8"/>
        <v>92390.974645788971</v>
      </c>
      <c r="K74" s="14">
        <f t="shared" si="9"/>
        <v>2064872.6273989817</v>
      </c>
      <c r="L74" s="21">
        <f t="shared" ref="L74:L108" si="12">K74/H74</f>
        <v>22.281259708740439</v>
      </c>
    </row>
    <row r="75" spans="1:12" x14ac:dyDescent="0.2">
      <c r="A75" s="17">
        <v>66</v>
      </c>
      <c r="B75" s="50">
        <v>101</v>
      </c>
      <c r="C75" s="49">
        <v>14762</v>
      </c>
      <c r="D75" s="49">
        <v>14785</v>
      </c>
      <c r="E75" s="18">
        <v>0.5</v>
      </c>
      <c r="F75" s="19">
        <f t="shared" si="10"/>
        <v>6.8365654719599279E-3</v>
      </c>
      <c r="G75" s="19">
        <f t="shared" si="7"/>
        <v>6.8132757690232059E-3</v>
      </c>
      <c r="H75" s="14">
        <f t="shared" ref="H75:H108" si="13">H74-I74</f>
        <v>92108.88437554994</v>
      </c>
      <c r="I75" s="14">
        <f t="shared" si="11"/>
        <v>627.56323002769454</v>
      </c>
      <c r="J75" s="14">
        <f t="shared" si="8"/>
        <v>91795.102760536101</v>
      </c>
      <c r="K75" s="14">
        <f t="shared" si="9"/>
        <v>1972481.6527531927</v>
      </c>
      <c r="L75" s="21">
        <f t="shared" si="12"/>
        <v>21.414673146087772</v>
      </c>
    </row>
    <row r="76" spans="1:12" x14ac:dyDescent="0.2">
      <c r="A76" s="17">
        <v>67</v>
      </c>
      <c r="B76" s="50">
        <v>138</v>
      </c>
      <c r="C76" s="49">
        <v>13905</v>
      </c>
      <c r="D76" s="49">
        <v>14677</v>
      </c>
      <c r="E76" s="18">
        <v>0.5</v>
      </c>
      <c r="F76" s="19">
        <f t="shared" si="10"/>
        <v>9.6564271219648726E-3</v>
      </c>
      <c r="G76" s="19">
        <f t="shared" si="7"/>
        <v>9.6100278551532019E-3</v>
      </c>
      <c r="H76" s="14">
        <f t="shared" si="13"/>
        <v>91481.321145522248</v>
      </c>
      <c r="I76" s="14">
        <f t="shared" si="11"/>
        <v>879.13804443468439</v>
      </c>
      <c r="J76" s="14">
        <f t="shared" si="8"/>
        <v>91041.752123304905</v>
      </c>
      <c r="K76" s="14">
        <f t="shared" si="9"/>
        <v>1880686.5499926566</v>
      </c>
      <c r="L76" s="21">
        <f t="shared" si="12"/>
        <v>20.558148116389667</v>
      </c>
    </row>
    <row r="77" spans="1:12" x14ac:dyDescent="0.2">
      <c r="A77" s="17">
        <v>68</v>
      </c>
      <c r="B77" s="50">
        <v>132</v>
      </c>
      <c r="C77" s="49">
        <v>13843</v>
      </c>
      <c r="D77" s="49">
        <v>13769</v>
      </c>
      <c r="E77" s="18">
        <v>0.5</v>
      </c>
      <c r="F77" s="19">
        <f t="shared" si="10"/>
        <v>9.5610604085180351E-3</v>
      </c>
      <c r="G77" s="19">
        <f t="shared" si="7"/>
        <v>9.5155709342560554E-3</v>
      </c>
      <c r="H77" s="14">
        <f t="shared" si="13"/>
        <v>90602.183101087561</v>
      </c>
      <c r="I77" s="14">
        <f t="shared" si="11"/>
        <v>862.13150009685398</v>
      </c>
      <c r="J77" s="14">
        <f t="shared" si="8"/>
        <v>90171.117351039124</v>
      </c>
      <c r="K77" s="14">
        <f t="shared" si="9"/>
        <v>1789644.7978693517</v>
      </c>
      <c r="L77" s="21">
        <f t="shared" si="12"/>
        <v>19.752777875921506</v>
      </c>
    </row>
    <row r="78" spans="1:12" x14ac:dyDescent="0.2">
      <c r="A78" s="17">
        <v>69</v>
      </c>
      <c r="B78" s="50">
        <v>135</v>
      </c>
      <c r="C78" s="49">
        <v>14414</v>
      </c>
      <c r="D78" s="49">
        <v>13730</v>
      </c>
      <c r="E78" s="18">
        <v>0.5</v>
      </c>
      <c r="F78" s="19">
        <f t="shared" si="10"/>
        <v>9.5935190449118815E-3</v>
      </c>
      <c r="G78" s="19">
        <f t="shared" si="7"/>
        <v>9.5477209236535954E-3</v>
      </c>
      <c r="H78" s="14">
        <f t="shared" si="13"/>
        <v>89740.051600990701</v>
      </c>
      <c r="I78" s="14">
        <f t="shared" si="11"/>
        <v>856.8129683605323</v>
      </c>
      <c r="J78" s="14">
        <f t="shared" si="8"/>
        <v>89311.645116810425</v>
      </c>
      <c r="K78" s="14">
        <f t="shared" si="9"/>
        <v>1699473.6805183126</v>
      </c>
      <c r="L78" s="21">
        <f t="shared" si="12"/>
        <v>18.937739060755689</v>
      </c>
    </row>
    <row r="79" spans="1:12" x14ac:dyDescent="0.2">
      <c r="A79" s="17">
        <v>70</v>
      </c>
      <c r="B79" s="50">
        <v>158</v>
      </c>
      <c r="C79" s="49">
        <v>15334</v>
      </c>
      <c r="D79" s="49">
        <v>14287</v>
      </c>
      <c r="E79" s="18">
        <v>0.5</v>
      </c>
      <c r="F79" s="19">
        <f t="shared" si="10"/>
        <v>1.0668107086188853E-2</v>
      </c>
      <c r="G79" s="19">
        <f t="shared" si="7"/>
        <v>1.0611504751670641E-2</v>
      </c>
      <c r="H79" s="14">
        <f t="shared" si="13"/>
        <v>88883.238632630164</v>
      </c>
      <c r="I79" s="14">
        <f t="shared" si="11"/>
        <v>943.18490909403056</v>
      </c>
      <c r="J79" s="14">
        <f t="shared" si="8"/>
        <v>88411.646178083145</v>
      </c>
      <c r="K79" s="14">
        <f t="shared" si="9"/>
        <v>1610162.0354015022</v>
      </c>
      <c r="L79" s="21">
        <f t="shared" si="12"/>
        <v>18.115474415334717</v>
      </c>
    </row>
    <row r="80" spans="1:12" x14ac:dyDescent="0.2">
      <c r="A80" s="17">
        <v>71</v>
      </c>
      <c r="B80" s="50">
        <v>162</v>
      </c>
      <c r="C80" s="49">
        <v>13459</v>
      </c>
      <c r="D80" s="49">
        <v>15247</v>
      </c>
      <c r="E80" s="18">
        <v>0.5</v>
      </c>
      <c r="F80" s="19">
        <f t="shared" si="10"/>
        <v>1.1286838988364802E-2</v>
      </c>
      <c r="G80" s="19">
        <f t="shared" si="7"/>
        <v>1.1223500069280865E-2</v>
      </c>
      <c r="H80" s="14">
        <f t="shared" si="13"/>
        <v>87940.053723536126</v>
      </c>
      <c r="I80" s="14">
        <f t="shared" si="11"/>
        <v>986.99519905867066</v>
      </c>
      <c r="J80" s="14">
        <f t="shared" si="8"/>
        <v>87446.556124006791</v>
      </c>
      <c r="K80" s="14">
        <f t="shared" si="9"/>
        <v>1521750.3892234191</v>
      </c>
      <c r="L80" s="21">
        <f t="shared" si="12"/>
        <v>17.304405953713221</v>
      </c>
    </row>
    <row r="81" spans="1:12" x14ac:dyDescent="0.2">
      <c r="A81" s="17">
        <v>72</v>
      </c>
      <c r="B81" s="50">
        <v>142</v>
      </c>
      <c r="C81" s="49">
        <v>11957</v>
      </c>
      <c r="D81" s="49">
        <v>13324</v>
      </c>
      <c r="E81" s="18">
        <v>0.5</v>
      </c>
      <c r="F81" s="19">
        <f t="shared" si="10"/>
        <v>1.1233732842846407E-2</v>
      </c>
      <c r="G81" s="19">
        <f t="shared" si="7"/>
        <v>1.1170986901624515E-2</v>
      </c>
      <c r="H81" s="14">
        <f t="shared" si="13"/>
        <v>86953.058524477456</v>
      </c>
      <c r="I81" s="14">
        <f t="shared" si="11"/>
        <v>971.35147783312755</v>
      </c>
      <c r="J81" s="14">
        <f t="shared" si="8"/>
        <v>86467.382785560883</v>
      </c>
      <c r="K81" s="14">
        <f t="shared" si="9"/>
        <v>1434303.8330994123</v>
      </c>
      <c r="L81" s="21">
        <f t="shared" si="12"/>
        <v>16.495151032503969</v>
      </c>
    </row>
    <row r="82" spans="1:12" x14ac:dyDescent="0.2">
      <c r="A82" s="17">
        <v>73</v>
      </c>
      <c r="B82" s="50">
        <v>166</v>
      </c>
      <c r="C82" s="49">
        <v>12519</v>
      </c>
      <c r="D82" s="49">
        <v>11859</v>
      </c>
      <c r="E82" s="18">
        <v>0.5</v>
      </c>
      <c r="F82" s="19">
        <f t="shared" si="10"/>
        <v>1.3618836656001313E-2</v>
      </c>
      <c r="G82" s="19">
        <f t="shared" si="7"/>
        <v>1.3526727509778355E-2</v>
      </c>
      <c r="H82" s="14">
        <f t="shared" si="13"/>
        <v>85981.707046644326</v>
      </c>
      <c r="I82" s="14">
        <f t="shared" si="11"/>
        <v>1163.0511220455473</v>
      </c>
      <c r="J82" s="14">
        <f t="shared" si="8"/>
        <v>85400.18148562155</v>
      </c>
      <c r="K82" s="14">
        <f t="shared" si="9"/>
        <v>1347836.4503138515</v>
      </c>
      <c r="L82" s="21">
        <f t="shared" si="12"/>
        <v>15.675851254996159</v>
      </c>
    </row>
    <row r="83" spans="1:12" x14ac:dyDescent="0.2">
      <c r="A83" s="17">
        <v>74</v>
      </c>
      <c r="B83" s="50">
        <v>197</v>
      </c>
      <c r="C83" s="49">
        <v>11461</v>
      </c>
      <c r="D83" s="49">
        <v>12387</v>
      </c>
      <c r="E83" s="18">
        <v>0.5</v>
      </c>
      <c r="F83" s="19">
        <f t="shared" si="10"/>
        <v>1.6521301576652131E-2</v>
      </c>
      <c r="G83" s="19">
        <f t="shared" si="7"/>
        <v>1.638594302349761E-2</v>
      </c>
      <c r="H83" s="14">
        <f t="shared" si="13"/>
        <v>84818.655924598774</v>
      </c>
      <c r="I83" s="14">
        <f t="shared" si="11"/>
        <v>1389.8336633101235</v>
      </c>
      <c r="J83" s="14">
        <f t="shared" si="8"/>
        <v>84123.73909294371</v>
      </c>
      <c r="K83" s="14">
        <f t="shared" si="9"/>
        <v>1262436.26882823</v>
      </c>
      <c r="L83" s="21">
        <f t="shared" si="12"/>
        <v>14.883945696457365</v>
      </c>
    </row>
    <row r="84" spans="1:12" x14ac:dyDescent="0.2">
      <c r="A84" s="17">
        <v>75</v>
      </c>
      <c r="B84" s="50">
        <v>212</v>
      </c>
      <c r="C84" s="49">
        <v>10801</v>
      </c>
      <c r="D84" s="49">
        <v>11277</v>
      </c>
      <c r="E84" s="18">
        <v>0.5</v>
      </c>
      <c r="F84" s="19">
        <f t="shared" si="10"/>
        <v>1.9204638101277288E-2</v>
      </c>
      <c r="G84" s="19">
        <f t="shared" si="7"/>
        <v>1.9021982951996409E-2</v>
      </c>
      <c r="H84" s="14">
        <f t="shared" si="13"/>
        <v>83428.822261288646</v>
      </c>
      <c r="I84" s="14">
        <f t="shared" si="11"/>
        <v>1586.981634759371</v>
      </c>
      <c r="J84" s="14">
        <f t="shared" si="8"/>
        <v>82635.331443908959</v>
      </c>
      <c r="K84" s="14">
        <f t="shared" si="9"/>
        <v>1178312.5297352863</v>
      </c>
      <c r="L84" s="21">
        <f t="shared" si="12"/>
        <v>14.123566625991179</v>
      </c>
    </row>
    <row r="85" spans="1:12" x14ac:dyDescent="0.2">
      <c r="A85" s="17">
        <v>76</v>
      </c>
      <c r="B85" s="50">
        <v>183</v>
      </c>
      <c r="C85" s="49">
        <v>8255</v>
      </c>
      <c r="D85" s="49">
        <v>10607</v>
      </c>
      <c r="E85" s="18">
        <v>0.5</v>
      </c>
      <c r="F85" s="19">
        <f t="shared" si="10"/>
        <v>1.9404092885165942E-2</v>
      </c>
      <c r="G85" s="19">
        <f t="shared" si="7"/>
        <v>1.9217642425833553E-2</v>
      </c>
      <c r="H85" s="14">
        <f t="shared" si="13"/>
        <v>81841.840626529272</v>
      </c>
      <c r="I85" s="14">
        <f t="shared" si="11"/>
        <v>1572.8072286326969</v>
      </c>
      <c r="J85" s="14">
        <f t="shared" si="8"/>
        <v>81055.437012212933</v>
      </c>
      <c r="K85" s="14">
        <f t="shared" si="9"/>
        <v>1095677.1982913774</v>
      </c>
      <c r="L85" s="21">
        <f t="shared" si="12"/>
        <v>13.387738959724842</v>
      </c>
    </row>
    <row r="86" spans="1:12" x14ac:dyDescent="0.2">
      <c r="A86" s="17">
        <v>77</v>
      </c>
      <c r="B86" s="50">
        <v>166</v>
      </c>
      <c r="C86" s="49">
        <v>6992</v>
      </c>
      <c r="D86" s="49">
        <v>8105</v>
      </c>
      <c r="E86" s="18">
        <v>0.5</v>
      </c>
      <c r="F86" s="19">
        <f t="shared" si="10"/>
        <v>2.1991124064383652E-2</v>
      </c>
      <c r="G86" s="19">
        <f t="shared" si="7"/>
        <v>2.1751949158094738E-2</v>
      </c>
      <c r="H86" s="14">
        <f t="shared" si="13"/>
        <v>80269.033397896579</v>
      </c>
      <c r="I86" s="14">
        <f t="shared" si="11"/>
        <v>1746.007933440455</v>
      </c>
      <c r="J86" s="14">
        <f t="shared" si="8"/>
        <v>79396.029431176343</v>
      </c>
      <c r="K86" s="14">
        <f t="shared" si="9"/>
        <v>1014621.7612791645</v>
      </c>
      <c r="L86" s="21">
        <f t="shared" si="12"/>
        <v>12.640263851810033</v>
      </c>
    </row>
    <row r="87" spans="1:12" x14ac:dyDescent="0.2">
      <c r="A87" s="17">
        <v>78</v>
      </c>
      <c r="B87" s="50">
        <v>204</v>
      </c>
      <c r="C87" s="49">
        <v>8716</v>
      </c>
      <c r="D87" s="49">
        <v>6852</v>
      </c>
      <c r="E87" s="18">
        <v>0.5</v>
      </c>
      <c r="F87" s="19">
        <f t="shared" si="10"/>
        <v>2.6207605344295993E-2</v>
      </c>
      <c r="G87" s="19">
        <f t="shared" si="7"/>
        <v>2.5868627948262748E-2</v>
      </c>
      <c r="H87" s="14">
        <f t="shared" si="13"/>
        <v>78523.025464456121</v>
      </c>
      <c r="I87" s="14">
        <f t="shared" si="11"/>
        <v>2031.2829311119769</v>
      </c>
      <c r="J87" s="14">
        <f t="shared" si="8"/>
        <v>77507.383998900143</v>
      </c>
      <c r="K87" s="14">
        <f t="shared" si="9"/>
        <v>935225.73184798809</v>
      </c>
      <c r="L87" s="21">
        <f t="shared" si="12"/>
        <v>11.91021011118991</v>
      </c>
    </row>
    <row r="88" spans="1:12" x14ac:dyDescent="0.2">
      <c r="A88" s="17">
        <v>79</v>
      </c>
      <c r="B88" s="50">
        <v>191</v>
      </c>
      <c r="C88" s="49">
        <v>4946</v>
      </c>
      <c r="D88" s="49">
        <v>8534</v>
      </c>
      <c r="E88" s="18">
        <v>0.5</v>
      </c>
      <c r="F88" s="19">
        <f t="shared" si="10"/>
        <v>2.8338278931750741E-2</v>
      </c>
      <c r="G88" s="19">
        <f t="shared" si="7"/>
        <v>2.794235973959476E-2</v>
      </c>
      <c r="H88" s="14">
        <f t="shared" si="13"/>
        <v>76491.74253334415</v>
      </c>
      <c r="I88" s="14">
        <f t="shared" si="11"/>
        <v>2137.3597869751638</v>
      </c>
      <c r="J88" s="14">
        <f t="shared" si="8"/>
        <v>75423.062639856566</v>
      </c>
      <c r="K88" s="14">
        <f t="shared" si="9"/>
        <v>857718.34784908791</v>
      </c>
      <c r="L88" s="21">
        <f t="shared" si="12"/>
        <v>11.213214909768761</v>
      </c>
    </row>
    <row r="89" spans="1:12" x14ac:dyDescent="0.2">
      <c r="A89" s="17">
        <v>80</v>
      </c>
      <c r="B89" s="50">
        <v>178</v>
      </c>
      <c r="C89" s="49">
        <v>5435</v>
      </c>
      <c r="D89" s="49">
        <v>4790</v>
      </c>
      <c r="E89" s="18">
        <v>0.5</v>
      </c>
      <c r="F89" s="19">
        <f t="shared" si="10"/>
        <v>3.4816625916870417E-2</v>
      </c>
      <c r="G89" s="19">
        <f t="shared" si="7"/>
        <v>3.4220897817937135E-2</v>
      </c>
      <c r="H89" s="14">
        <f t="shared" si="13"/>
        <v>74354.382746368981</v>
      </c>
      <c r="I89" s="14">
        <f t="shared" si="11"/>
        <v>2544.473734279281</v>
      </c>
      <c r="J89" s="14">
        <f t="shared" si="8"/>
        <v>73082.145879229342</v>
      </c>
      <c r="K89" s="14">
        <f t="shared" si="9"/>
        <v>782295.28520923131</v>
      </c>
      <c r="L89" s="21">
        <f t="shared" si="12"/>
        <v>10.521172475840826</v>
      </c>
    </row>
    <row r="90" spans="1:12" x14ac:dyDescent="0.2">
      <c r="A90" s="17">
        <v>81</v>
      </c>
      <c r="B90" s="50">
        <v>218</v>
      </c>
      <c r="C90" s="49">
        <v>5719</v>
      </c>
      <c r="D90" s="49">
        <v>5243</v>
      </c>
      <c r="E90" s="18">
        <v>0.5</v>
      </c>
      <c r="F90" s="19">
        <f t="shared" si="10"/>
        <v>3.9773763911694945E-2</v>
      </c>
      <c r="G90" s="19">
        <f t="shared" si="7"/>
        <v>3.8998211091234344E-2</v>
      </c>
      <c r="H90" s="14">
        <f t="shared" si="13"/>
        <v>71809.909012089702</v>
      </c>
      <c r="I90" s="14">
        <f t="shared" si="11"/>
        <v>2800.4579900958056</v>
      </c>
      <c r="J90" s="14">
        <f t="shared" si="8"/>
        <v>70409.680017041799</v>
      </c>
      <c r="K90" s="14">
        <f t="shared" si="9"/>
        <v>709213.13933000201</v>
      </c>
      <c r="L90" s="21">
        <f t="shared" si="12"/>
        <v>9.8762573172262478</v>
      </c>
    </row>
    <row r="91" spans="1:12" x14ac:dyDescent="0.2">
      <c r="A91" s="17">
        <v>82</v>
      </c>
      <c r="B91" s="50">
        <v>256</v>
      </c>
      <c r="C91" s="49">
        <v>5562</v>
      </c>
      <c r="D91" s="49">
        <v>5503</v>
      </c>
      <c r="E91" s="18">
        <v>0.5</v>
      </c>
      <c r="F91" s="19">
        <f t="shared" si="10"/>
        <v>4.6272028920018075E-2</v>
      </c>
      <c r="G91" s="19">
        <f t="shared" si="7"/>
        <v>4.5225686776786504E-2</v>
      </c>
      <c r="H91" s="14">
        <f t="shared" si="13"/>
        <v>69009.451021993897</v>
      </c>
      <c r="I91" s="14">
        <f t="shared" si="11"/>
        <v>3120.9998165586853</v>
      </c>
      <c r="J91" s="14">
        <f t="shared" si="8"/>
        <v>67448.951113714545</v>
      </c>
      <c r="K91" s="14">
        <f t="shared" si="9"/>
        <v>638803.45931296027</v>
      </c>
      <c r="L91" s="21">
        <f t="shared" si="12"/>
        <v>9.2567532396304415</v>
      </c>
    </row>
    <row r="92" spans="1:12" x14ac:dyDescent="0.2">
      <c r="A92" s="17">
        <v>83</v>
      </c>
      <c r="B92" s="50">
        <v>248</v>
      </c>
      <c r="C92" s="49">
        <v>4839</v>
      </c>
      <c r="D92" s="49">
        <v>5341</v>
      </c>
      <c r="E92" s="18">
        <v>0.5</v>
      </c>
      <c r="F92" s="19">
        <f t="shared" si="10"/>
        <v>4.8722986247544203E-2</v>
      </c>
      <c r="G92" s="19">
        <f t="shared" si="7"/>
        <v>4.7564250095895662E-2</v>
      </c>
      <c r="H92" s="14">
        <f t="shared" si="13"/>
        <v>65888.451205435209</v>
      </c>
      <c r="I92" s="14">
        <f t="shared" si="11"/>
        <v>3133.9347715665381</v>
      </c>
      <c r="J92" s="14">
        <f t="shared" si="8"/>
        <v>64321.483819651941</v>
      </c>
      <c r="K92" s="14">
        <f t="shared" si="9"/>
        <v>571354.50819924579</v>
      </c>
      <c r="L92" s="21">
        <f t="shared" si="12"/>
        <v>8.6715425502688728</v>
      </c>
    </row>
    <row r="93" spans="1:12" x14ac:dyDescent="0.2">
      <c r="A93" s="17">
        <v>84</v>
      </c>
      <c r="B93" s="50">
        <v>250</v>
      </c>
      <c r="C93" s="49">
        <v>4195</v>
      </c>
      <c r="D93" s="49">
        <v>4614</v>
      </c>
      <c r="E93" s="18">
        <v>0.5</v>
      </c>
      <c r="F93" s="19">
        <f t="shared" si="10"/>
        <v>5.6760131683505508E-2</v>
      </c>
      <c r="G93" s="19">
        <f t="shared" si="7"/>
        <v>5.5193729992272879E-2</v>
      </c>
      <c r="H93" s="14">
        <f t="shared" si="13"/>
        <v>62754.516433868674</v>
      </c>
      <c r="I93" s="14">
        <f t="shared" si="11"/>
        <v>3463.6558358465986</v>
      </c>
      <c r="J93" s="14">
        <f t="shared" si="8"/>
        <v>61022.688515945374</v>
      </c>
      <c r="K93" s="14">
        <f t="shared" si="9"/>
        <v>507033.02437959384</v>
      </c>
      <c r="L93" s="21">
        <f t="shared" si="12"/>
        <v>8.0796260284135926</v>
      </c>
    </row>
    <row r="94" spans="1:12" x14ac:dyDescent="0.2">
      <c r="A94" s="17">
        <v>85</v>
      </c>
      <c r="B94" s="50">
        <v>259</v>
      </c>
      <c r="C94" s="49">
        <v>3980</v>
      </c>
      <c r="D94" s="49">
        <v>3978</v>
      </c>
      <c r="E94" s="18">
        <v>0.5</v>
      </c>
      <c r="F94" s="19">
        <f t="shared" si="10"/>
        <v>6.5091731590851978E-2</v>
      </c>
      <c r="G94" s="19">
        <f t="shared" si="7"/>
        <v>6.3040038943653398E-2</v>
      </c>
      <c r="H94" s="14">
        <f t="shared" si="13"/>
        <v>59290.860598022075</v>
      </c>
      <c r="I94" s="14">
        <f t="shared" si="11"/>
        <v>3737.6981611020365</v>
      </c>
      <c r="J94" s="14">
        <f t="shared" si="8"/>
        <v>57422.011517471052</v>
      </c>
      <c r="K94" s="14">
        <f t="shared" si="9"/>
        <v>446010.33586364845</v>
      </c>
      <c r="L94" s="21">
        <f t="shared" si="12"/>
        <v>7.5224129210653965</v>
      </c>
    </row>
    <row r="95" spans="1:12" x14ac:dyDescent="0.2">
      <c r="A95" s="17">
        <v>86</v>
      </c>
      <c r="B95" s="50">
        <v>310</v>
      </c>
      <c r="C95" s="49">
        <v>3606</v>
      </c>
      <c r="D95" s="49">
        <v>3696</v>
      </c>
      <c r="E95" s="18">
        <v>0.5</v>
      </c>
      <c r="F95" s="19">
        <f t="shared" si="10"/>
        <v>8.4908244316625581E-2</v>
      </c>
      <c r="G95" s="19">
        <f t="shared" si="7"/>
        <v>8.1450341565948506E-2</v>
      </c>
      <c r="H95" s="14">
        <f t="shared" si="13"/>
        <v>55553.162436920036</v>
      </c>
      <c r="I95" s="14">
        <f t="shared" si="11"/>
        <v>4524.8240555557568</v>
      </c>
      <c r="J95" s="14">
        <f t="shared" si="8"/>
        <v>53290.750409142158</v>
      </c>
      <c r="K95" s="14">
        <f t="shared" si="9"/>
        <v>388588.3243461774</v>
      </c>
      <c r="L95" s="21">
        <f t="shared" si="12"/>
        <v>6.994891151109802</v>
      </c>
    </row>
    <row r="96" spans="1:12" x14ac:dyDescent="0.2">
      <c r="A96" s="17">
        <v>87</v>
      </c>
      <c r="B96" s="50">
        <v>267</v>
      </c>
      <c r="C96" s="49">
        <v>3007</v>
      </c>
      <c r="D96" s="49">
        <v>3340</v>
      </c>
      <c r="E96" s="18">
        <v>0.5</v>
      </c>
      <c r="F96" s="19">
        <f t="shared" si="10"/>
        <v>8.413423664723492E-2</v>
      </c>
      <c r="G96" s="19">
        <f t="shared" si="7"/>
        <v>8.0737828847898402E-2</v>
      </c>
      <c r="H96" s="14">
        <f t="shared" si="13"/>
        <v>51028.338381364279</v>
      </c>
      <c r="I96" s="14">
        <f t="shared" si="11"/>
        <v>4119.9172506272344</v>
      </c>
      <c r="J96" s="14">
        <f t="shared" si="8"/>
        <v>48968.379756050657</v>
      </c>
      <c r="K96" s="14">
        <f t="shared" si="9"/>
        <v>335297.57393703522</v>
      </c>
      <c r="L96" s="21">
        <f t="shared" si="12"/>
        <v>6.5708111330445949</v>
      </c>
    </row>
    <row r="97" spans="1:12" x14ac:dyDescent="0.2">
      <c r="A97" s="17">
        <v>88</v>
      </c>
      <c r="B97" s="50">
        <v>269</v>
      </c>
      <c r="C97" s="49">
        <v>2619</v>
      </c>
      <c r="D97" s="49">
        <v>2803</v>
      </c>
      <c r="E97" s="18">
        <v>0.5</v>
      </c>
      <c r="F97" s="19">
        <f t="shared" si="10"/>
        <v>9.9225378089265959E-2</v>
      </c>
      <c r="G97" s="19">
        <f t="shared" si="7"/>
        <v>9.4535231066596392E-2</v>
      </c>
      <c r="H97" s="14">
        <f t="shared" si="13"/>
        <v>46908.421130737042</v>
      </c>
      <c r="I97" s="14">
        <f t="shared" si="11"/>
        <v>4434.4984305634389</v>
      </c>
      <c r="J97" s="14">
        <f t="shared" si="8"/>
        <v>44691.171915455321</v>
      </c>
      <c r="K97" s="14">
        <f t="shared" si="9"/>
        <v>286329.19418098457</v>
      </c>
      <c r="L97" s="21">
        <f t="shared" si="12"/>
        <v>6.1040040845323942</v>
      </c>
    </row>
    <row r="98" spans="1:12" x14ac:dyDescent="0.2">
      <c r="A98" s="17">
        <v>89</v>
      </c>
      <c r="B98" s="50">
        <v>300</v>
      </c>
      <c r="C98" s="49">
        <v>2268</v>
      </c>
      <c r="D98" s="49">
        <v>2345</v>
      </c>
      <c r="E98" s="18">
        <v>0.5</v>
      </c>
      <c r="F98" s="19">
        <f t="shared" si="10"/>
        <v>0.13006720138738348</v>
      </c>
      <c r="G98" s="19">
        <f t="shared" si="7"/>
        <v>0.12212497455729696</v>
      </c>
      <c r="H98" s="14">
        <f t="shared" si="13"/>
        <v>42473.9227001736</v>
      </c>
      <c r="I98" s="14">
        <f t="shared" si="11"/>
        <v>5187.1267291072982</v>
      </c>
      <c r="J98" s="14">
        <f t="shared" si="8"/>
        <v>39880.359335619949</v>
      </c>
      <c r="K98" s="14">
        <f>K99+J98</f>
        <v>241638.02226552926</v>
      </c>
      <c r="L98" s="21">
        <f t="shared" si="12"/>
        <v>5.6890912565639162</v>
      </c>
    </row>
    <row r="99" spans="1:12" x14ac:dyDescent="0.2">
      <c r="A99" s="17">
        <v>90</v>
      </c>
      <c r="B99" s="50">
        <v>258</v>
      </c>
      <c r="C99" s="49">
        <v>1897</v>
      </c>
      <c r="D99" s="49">
        <v>1980</v>
      </c>
      <c r="E99" s="18">
        <v>0.5</v>
      </c>
      <c r="F99" s="23">
        <f t="shared" si="10"/>
        <v>0.13309259736909981</v>
      </c>
      <c r="G99" s="23">
        <f t="shared" si="7"/>
        <v>0.12478839177750906</v>
      </c>
      <c r="H99" s="24">
        <f t="shared" si="13"/>
        <v>37286.795971066298</v>
      </c>
      <c r="I99" s="24">
        <f t="shared" si="11"/>
        <v>4652.9593037654677</v>
      </c>
      <c r="J99" s="24">
        <f t="shared" si="8"/>
        <v>34960.316319183563</v>
      </c>
      <c r="K99" s="24">
        <f t="shared" ref="K99:K108" si="14">K100+J99</f>
        <v>201757.6629299093</v>
      </c>
      <c r="L99" s="25">
        <f t="shared" si="12"/>
        <v>5.4109680833523113</v>
      </c>
    </row>
    <row r="100" spans="1:12" x14ac:dyDescent="0.2">
      <c r="A100" s="17">
        <v>91</v>
      </c>
      <c r="B100" s="50">
        <v>233</v>
      </c>
      <c r="C100" s="49">
        <v>1566</v>
      </c>
      <c r="D100" s="49">
        <v>1673</v>
      </c>
      <c r="E100" s="18">
        <v>0.5</v>
      </c>
      <c r="F100" s="23">
        <f t="shared" si="10"/>
        <v>0.14387156529793146</v>
      </c>
      <c r="G100" s="23">
        <f t="shared" si="7"/>
        <v>0.13421658986175117</v>
      </c>
      <c r="H100" s="24">
        <f t="shared" si="13"/>
        <v>32633.836667300831</v>
      </c>
      <c r="I100" s="24">
        <f t="shared" si="11"/>
        <v>4380.0022715904925</v>
      </c>
      <c r="J100" s="24">
        <f t="shared" si="8"/>
        <v>30443.835531505585</v>
      </c>
      <c r="K100" s="24">
        <f t="shared" si="14"/>
        <v>166797.34661072574</v>
      </c>
      <c r="L100" s="25">
        <f t="shared" si="12"/>
        <v>5.1111779565244015</v>
      </c>
    </row>
    <row r="101" spans="1:12" x14ac:dyDescent="0.2">
      <c r="A101" s="17">
        <v>92</v>
      </c>
      <c r="B101" s="50">
        <v>201</v>
      </c>
      <c r="C101" s="49">
        <v>1271</v>
      </c>
      <c r="D101" s="49">
        <v>1338</v>
      </c>
      <c r="E101" s="18">
        <v>0.5</v>
      </c>
      <c r="F101" s="23">
        <f t="shared" si="10"/>
        <v>0.15408202376389421</v>
      </c>
      <c r="G101" s="23">
        <f t="shared" si="7"/>
        <v>0.14306049822064057</v>
      </c>
      <c r="H101" s="24">
        <f t="shared" si="13"/>
        <v>28253.834395710339</v>
      </c>
      <c r="I101" s="24">
        <f t="shared" si="11"/>
        <v>4042.0076252937924</v>
      </c>
      <c r="J101" s="24">
        <f t="shared" si="8"/>
        <v>26232.830583063445</v>
      </c>
      <c r="K101" s="24">
        <f t="shared" si="14"/>
        <v>136353.51107922016</v>
      </c>
      <c r="L101" s="25">
        <f t="shared" si="12"/>
        <v>4.8260179191792156</v>
      </c>
    </row>
    <row r="102" spans="1:12" x14ac:dyDescent="0.2">
      <c r="A102" s="17">
        <v>93</v>
      </c>
      <c r="B102" s="50">
        <v>192</v>
      </c>
      <c r="C102" s="49">
        <v>993</v>
      </c>
      <c r="D102" s="49">
        <v>1073</v>
      </c>
      <c r="E102" s="18">
        <v>0.5</v>
      </c>
      <c r="F102" s="23">
        <f t="shared" si="10"/>
        <v>0.18586640851887706</v>
      </c>
      <c r="G102" s="23">
        <f t="shared" si="7"/>
        <v>0.17006200177147918</v>
      </c>
      <c r="H102" s="24">
        <f t="shared" si="13"/>
        <v>24211.826770416548</v>
      </c>
      <c r="I102" s="24">
        <f t="shared" si="11"/>
        <v>4117.5117271213257</v>
      </c>
      <c r="J102" s="24">
        <f t="shared" si="8"/>
        <v>22153.070906855886</v>
      </c>
      <c r="K102" s="24">
        <f t="shared" si="14"/>
        <v>110120.68049615671</v>
      </c>
      <c r="L102" s="25">
        <f t="shared" si="12"/>
        <v>4.5482185850887022</v>
      </c>
    </row>
    <row r="103" spans="1:12" x14ac:dyDescent="0.2">
      <c r="A103" s="17">
        <v>94</v>
      </c>
      <c r="B103" s="50">
        <v>156</v>
      </c>
      <c r="C103" s="49">
        <v>799</v>
      </c>
      <c r="D103" s="49">
        <v>809</v>
      </c>
      <c r="E103" s="18">
        <v>0.5</v>
      </c>
      <c r="F103" s="23">
        <f t="shared" si="10"/>
        <v>0.19402985074626866</v>
      </c>
      <c r="G103" s="23">
        <f t="shared" si="7"/>
        <v>0.17687074829931973</v>
      </c>
      <c r="H103" s="24">
        <f t="shared" si="13"/>
        <v>20094.315043295224</v>
      </c>
      <c r="I103" s="24">
        <f t="shared" si="11"/>
        <v>3554.0965382699037</v>
      </c>
      <c r="J103" s="24">
        <f t="shared" si="8"/>
        <v>18317.266774160275</v>
      </c>
      <c r="K103" s="24">
        <f t="shared" si="14"/>
        <v>87967.609589300817</v>
      </c>
      <c r="L103" s="25">
        <f t="shared" si="12"/>
        <v>4.3777361606885208</v>
      </c>
    </row>
    <row r="104" spans="1:12" x14ac:dyDescent="0.2">
      <c r="A104" s="17">
        <v>95</v>
      </c>
      <c r="B104" s="50">
        <v>138</v>
      </c>
      <c r="C104" s="49">
        <v>629</v>
      </c>
      <c r="D104" s="49">
        <v>666</v>
      </c>
      <c r="E104" s="18">
        <v>0.5</v>
      </c>
      <c r="F104" s="23">
        <f t="shared" si="10"/>
        <v>0.21312741312741312</v>
      </c>
      <c r="G104" s="23">
        <f t="shared" si="7"/>
        <v>0.19260293091416608</v>
      </c>
      <c r="H104" s="24">
        <f t="shared" si="13"/>
        <v>16540.218505025321</v>
      </c>
      <c r="I104" s="24">
        <f t="shared" si="11"/>
        <v>3185.6945620286033</v>
      </c>
      <c r="J104" s="24">
        <f t="shared" si="8"/>
        <v>14947.37122401102</v>
      </c>
      <c r="K104" s="24">
        <f t="shared" si="14"/>
        <v>69650.342815140539</v>
      </c>
      <c r="L104" s="25">
        <f t="shared" si="12"/>
        <v>4.2109687241422513</v>
      </c>
    </row>
    <row r="105" spans="1:12" x14ac:dyDescent="0.2">
      <c r="A105" s="17">
        <v>96</v>
      </c>
      <c r="B105" s="50">
        <v>101</v>
      </c>
      <c r="C105" s="49">
        <v>439</v>
      </c>
      <c r="D105" s="49">
        <v>480</v>
      </c>
      <c r="E105" s="18">
        <v>0.5</v>
      </c>
      <c r="F105" s="23">
        <f t="shared" si="10"/>
        <v>0.21980413492927095</v>
      </c>
      <c r="G105" s="23">
        <f t="shared" si="7"/>
        <v>0.19803921568627453</v>
      </c>
      <c r="H105" s="24">
        <f t="shared" si="13"/>
        <v>13354.523942996719</v>
      </c>
      <c r="I105" s="24">
        <f t="shared" si="11"/>
        <v>2644.7194475346446</v>
      </c>
      <c r="J105" s="24">
        <f t="shared" si="8"/>
        <v>12032.164219229397</v>
      </c>
      <c r="K105" s="24">
        <f t="shared" si="14"/>
        <v>54702.971591129521</v>
      </c>
      <c r="L105" s="25">
        <f t="shared" si="12"/>
        <v>4.0962127758823224</v>
      </c>
    </row>
    <row r="106" spans="1:12" x14ac:dyDescent="0.2">
      <c r="A106" s="17">
        <v>97</v>
      </c>
      <c r="B106" s="50">
        <v>81</v>
      </c>
      <c r="C106" s="49">
        <v>301</v>
      </c>
      <c r="D106" s="49">
        <v>355</v>
      </c>
      <c r="E106" s="18">
        <v>0.5</v>
      </c>
      <c r="F106" s="23">
        <f t="shared" si="10"/>
        <v>0.24695121951219512</v>
      </c>
      <c r="G106" s="23">
        <f t="shared" si="7"/>
        <v>0.21981004070556309</v>
      </c>
      <c r="H106" s="24">
        <f t="shared" si="13"/>
        <v>10709.804495462075</v>
      </c>
      <c r="I106" s="24">
        <f t="shared" si="11"/>
        <v>2354.1225620961413</v>
      </c>
      <c r="J106" s="24">
        <f t="shared" si="8"/>
        <v>9532.7432144140039</v>
      </c>
      <c r="K106" s="24">
        <f t="shared" si="14"/>
        <v>42670.807371900126</v>
      </c>
      <c r="L106" s="25">
        <f t="shared" si="12"/>
        <v>3.9842750995109637</v>
      </c>
    </row>
    <row r="107" spans="1:12" x14ac:dyDescent="0.2">
      <c r="A107" s="17">
        <v>98</v>
      </c>
      <c r="B107" s="50">
        <v>63</v>
      </c>
      <c r="C107" s="49">
        <v>245</v>
      </c>
      <c r="D107" s="49">
        <v>240</v>
      </c>
      <c r="E107" s="18">
        <v>0.5</v>
      </c>
      <c r="F107" s="23">
        <f t="shared" si="10"/>
        <v>0.25979381443298971</v>
      </c>
      <c r="G107" s="23">
        <f t="shared" si="7"/>
        <v>0.2299270072992701</v>
      </c>
      <c r="H107" s="24">
        <f t="shared" si="13"/>
        <v>8355.6819333659332</v>
      </c>
      <c r="I107" s="24">
        <f t="shared" si="11"/>
        <v>1921.1969408834082</v>
      </c>
      <c r="J107" s="24">
        <f t="shared" si="8"/>
        <v>7395.083462924229</v>
      </c>
      <c r="K107" s="24">
        <f t="shared" si="14"/>
        <v>33138.064157486122</v>
      </c>
      <c r="L107" s="25">
        <f t="shared" si="12"/>
        <v>3.9659317362427484</v>
      </c>
    </row>
    <row r="108" spans="1:12" x14ac:dyDescent="0.2">
      <c r="A108" s="17">
        <v>99</v>
      </c>
      <c r="B108" s="50">
        <v>42</v>
      </c>
      <c r="C108" s="49">
        <v>140</v>
      </c>
      <c r="D108" s="49">
        <v>188</v>
      </c>
      <c r="E108" s="18">
        <v>0.5</v>
      </c>
      <c r="F108" s="23">
        <f t="shared" si="10"/>
        <v>0.25609756097560976</v>
      </c>
      <c r="G108" s="23">
        <f t="shared" si="7"/>
        <v>0.22702702702702707</v>
      </c>
      <c r="H108" s="24">
        <f t="shared" si="13"/>
        <v>6434.4849924825248</v>
      </c>
      <c r="I108" s="24">
        <f t="shared" si="11"/>
        <v>1460.8019982933301</v>
      </c>
      <c r="J108" s="24">
        <f t="shared" si="8"/>
        <v>5704.0839933358602</v>
      </c>
      <c r="K108" s="24">
        <f t="shared" si="14"/>
        <v>25742.980694561891</v>
      </c>
      <c r="L108" s="25">
        <f t="shared" si="12"/>
        <v>4.0007833920877403</v>
      </c>
    </row>
    <row r="109" spans="1:12" x14ac:dyDescent="0.2">
      <c r="A109" s="17" t="s">
        <v>23</v>
      </c>
      <c r="B109" s="50">
        <v>69</v>
      </c>
      <c r="C109" s="49">
        <v>265</v>
      </c>
      <c r="D109" s="49">
        <v>291</v>
      </c>
      <c r="E109" s="18"/>
      <c r="F109" s="23">
        <f>B109/((C109+D109)/2)</f>
        <v>0.24820143884892087</v>
      </c>
      <c r="G109" s="23">
        <v>1</v>
      </c>
      <c r="H109" s="24">
        <f>H108-I108</f>
        <v>4973.6829941891947</v>
      </c>
      <c r="I109" s="24">
        <f>H109*G109</f>
        <v>4973.6829941891947</v>
      </c>
      <c r="J109" s="24">
        <f>H109/F109</f>
        <v>20038.896701226029</v>
      </c>
      <c r="K109" s="24">
        <f>J109</f>
        <v>20038.896701226029</v>
      </c>
      <c r="L109" s="25">
        <f>K109/H109</f>
        <v>4.0289855072463761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9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9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9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9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9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9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9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9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9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9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9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9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8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43101</v>
      </c>
      <c r="D7" s="42">
        <v>43466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0">
        <v>33</v>
      </c>
      <c r="C9" s="49">
        <v>12550</v>
      </c>
      <c r="D9" s="49">
        <v>11613</v>
      </c>
      <c r="E9" s="18">
        <v>0.5</v>
      </c>
      <c r="F9" s="19">
        <f>B9/((C9+D9)/2)</f>
        <v>2.7314489094897158E-3</v>
      </c>
      <c r="G9" s="19">
        <f t="shared" ref="G9:G72" si="0">F9/((1+(1-E9)*F9))</f>
        <v>2.7277235906761448E-3</v>
      </c>
      <c r="H9" s="14">
        <v>100000</v>
      </c>
      <c r="I9" s="14">
        <f>H9*G9</f>
        <v>272.7723590676145</v>
      </c>
      <c r="J9" s="14">
        <f t="shared" ref="J9:J72" si="1">H10+I9*E9</f>
        <v>99863.613820466184</v>
      </c>
      <c r="K9" s="14">
        <f t="shared" ref="K9:K72" si="2">K10+J9</f>
        <v>8473547.547103839</v>
      </c>
      <c r="L9" s="20">
        <f>K9/H9</f>
        <v>84.735475471038384</v>
      </c>
    </row>
    <row r="10" spans="1:13" x14ac:dyDescent="0.2">
      <c r="A10" s="17">
        <v>1</v>
      </c>
      <c r="B10" s="50">
        <v>1</v>
      </c>
      <c r="C10" s="49">
        <v>13617</v>
      </c>
      <c r="D10" s="49">
        <v>12986</v>
      </c>
      <c r="E10" s="18">
        <v>0.5</v>
      </c>
      <c r="F10" s="19">
        <f t="shared" ref="F10:F73" si="3">B10/((C10+D10)/2)</f>
        <v>7.5179491034845698E-5</v>
      </c>
      <c r="G10" s="19">
        <f t="shared" si="0"/>
        <v>7.5176665163133368E-5</v>
      </c>
      <c r="H10" s="14">
        <f>H9-I9</f>
        <v>99727.227640932382</v>
      </c>
      <c r="I10" s="14">
        <f t="shared" ref="I10:I73" si="4">H10*G10</f>
        <v>7.4971604000099523</v>
      </c>
      <c r="J10" s="14">
        <f t="shared" si="1"/>
        <v>99723.479060732367</v>
      </c>
      <c r="K10" s="14">
        <f t="shared" si="2"/>
        <v>8373683.9332833737</v>
      </c>
      <c r="L10" s="21">
        <f t="shared" ref="L10:L73" si="5">K10/H10</f>
        <v>83.965875030967482</v>
      </c>
    </row>
    <row r="11" spans="1:13" x14ac:dyDescent="0.2">
      <c r="A11" s="17">
        <v>2</v>
      </c>
      <c r="B11" s="50">
        <v>0</v>
      </c>
      <c r="C11" s="49">
        <v>14145</v>
      </c>
      <c r="D11" s="49">
        <v>13655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99719.730480532366</v>
      </c>
      <c r="I11" s="14">
        <f t="shared" si="4"/>
        <v>0</v>
      </c>
      <c r="J11" s="14">
        <f t="shared" si="1"/>
        <v>99719.730480532366</v>
      </c>
      <c r="K11" s="14">
        <f t="shared" si="2"/>
        <v>8273960.454222641</v>
      </c>
      <c r="L11" s="21">
        <f t="shared" si="5"/>
        <v>82.972150188852666</v>
      </c>
    </row>
    <row r="12" spans="1:13" x14ac:dyDescent="0.2">
      <c r="A12" s="17">
        <v>3</v>
      </c>
      <c r="B12" s="50">
        <v>2</v>
      </c>
      <c r="C12" s="49">
        <v>14262</v>
      </c>
      <c r="D12" s="49">
        <v>14345</v>
      </c>
      <c r="E12" s="18">
        <v>0.5</v>
      </c>
      <c r="F12" s="19">
        <f t="shared" si="3"/>
        <v>1.398259167336666E-4</v>
      </c>
      <c r="G12" s="19">
        <f t="shared" si="0"/>
        <v>1.3981614177356778E-4</v>
      </c>
      <c r="H12" s="14">
        <f t="shared" si="6"/>
        <v>99719.730480532366</v>
      </c>
      <c r="I12" s="14">
        <f t="shared" si="4"/>
        <v>13.942427974488082</v>
      </c>
      <c r="J12" s="14">
        <f t="shared" si="1"/>
        <v>99712.759266545123</v>
      </c>
      <c r="K12" s="14">
        <f t="shared" si="2"/>
        <v>8174240.7237421088</v>
      </c>
      <c r="L12" s="21">
        <f t="shared" si="5"/>
        <v>81.972150188852666</v>
      </c>
    </row>
    <row r="13" spans="1:13" x14ac:dyDescent="0.2">
      <c r="A13" s="17">
        <v>4</v>
      </c>
      <c r="B13" s="50">
        <v>1</v>
      </c>
      <c r="C13" s="49">
        <v>14133</v>
      </c>
      <c r="D13" s="49">
        <v>14402</v>
      </c>
      <c r="E13" s="18">
        <v>0.5</v>
      </c>
      <c r="F13" s="19">
        <f t="shared" si="3"/>
        <v>7.0089363939022256E-5</v>
      </c>
      <c r="G13" s="19">
        <f t="shared" si="0"/>
        <v>7.0086907765629382E-5</v>
      </c>
      <c r="H13" s="14">
        <f t="shared" si="6"/>
        <v>99705.78805255788</v>
      </c>
      <c r="I13" s="14">
        <f t="shared" si="4"/>
        <v>6.988070370939016</v>
      </c>
      <c r="J13" s="14">
        <f t="shared" si="1"/>
        <v>99702.29401737242</v>
      </c>
      <c r="K13" s="14">
        <f t="shared" si="2"/>
        <v>8074527.9644755637</v>
      </c>
      <c r="L13" s="21">
        <f t="shared" si="5"/>
        <v>80.983542903439471</v>
      </c>
    </row>
    <row r="14" spans="1:13" x14ac:dyDescent="0.2">
      <c r="A14" s="17">
        <v>5</v>
      </c>
      <c r="B14" s="50">
        <v>2</v>
      </c>
      <c r="C14" s="49">
        <v>14982</v>
      </c>
      <c r="D14" s="49">
        <v>14242</v>
      </c>
      <c r="E14" s="18">
        <v>0.5</v>
      </c>
      <c r="F14" s="19">
        <f t="shared" si="3"/>
        <v>1.3687380235422939E-4</v>
      </c>
      <c r="G14" s="19">
        <f t="shared" si="0"/>
        <v>1.368644357763635E-4</v>
      </c>
      <c r="H14" s="14">
        <f t="shared" si="6"/>
        <v>99698.799982186945</v>
      </c>
      <c r="I14" s="14">
        <f t="shared" si="4"/>
        <v>13.645220007142536</v>
      </c>
      <c r="J14" s="14">
        <f t="shared" si="1"/>
        <v>99691.977372183377</v>
      </c>
      <c r="K14" s="14">
        <f t="shared" si="2"/>
        <v>7974825.6704581911</v>
      </c>
      <c r="L14" s="21">
        <f t="shared" si="5"/>
        <v>79.98918414146452</v>
      </c>
    </row>
    <row r="15" spans="1:13" x14ac:dyDescent="0.2">
      <c r="A15" s="17">
        <v>6</v>
      </c>
      <c r="B15" s="50">
        <v>1</v>
      </c>
      <c r="C15" s="49">
        <v>15469</v>
      </c>
      <c r="D15" s="49">
        <v>15015</v>
      </c>
      <c r="E15" s="18">
        <v>0.5</v>
      </c>
      <c r="F15" s="19">
        <f t="shared" si="3"/>
        <v>6.5608187901850152E-5</v>
      </c>
      <c r="G15" s="19">
        <f t="shared" si="0"/>
        <v>6.5606035755289485E-5</v>
      </c>
      <c r="H15" s="14">
        <f t="shared" si="6"/>
        <v>99685.154762179809</v>
      </c>
      <c r="I15" s="14">
        <f t="shared" si="4"/>
        <v>6.5399478275991347</v>
      </c>
      <c r="J15" s="14">
        <f t="shared" si="1"/>
        <v>99681.884788266019</v>
      </c>
      <c r="K15" s="14">
        <f t="shared" si="2"/>
        <v>7875133.6930860076</v>
      </c>
      <c r="L15" s="21">
        <f t="shared" si="5"/>
        <v>79.000064872987537</v>
      </c>
    </row>
    <row r="16" spans="1:13" x14ac:dyDescent="0.2">
      <c r="A16" s="17">
        <v>7</v>
      </c>
      <c r="B16" s="50">
        <v>5</v>
      </c>
      <c r="C16" s="49">
        <v>15772</v>
      </c>
      <c r="D16" s="49">
        <v>15531</v>
      </c>
      <c r="E16" s="18">
        <v>0.5</v>
      </c>
      <c r="F16" s="19">
        <f t="shared" si="3"/>
        <v>3.194581988946746E-4</v>
      </c>
      <c r="G16" s="19">
        <f t="shared" si="0"/>
        <v>3.1940718027341253E-4</v>
      </c>
      <c r="H16" s="14">
        <f t="shared" si="6"/>
        <v>99678.614814352215</v>
      </c>
      <c r="I16" s="14">
        <f t="shared" si="4"/>
        <v>31.838065291411848</v>
      </c>
      <c r="J16" s="14">
        <f t="shared" si="1"/>
        <v>99662.695781706512</v>
      </c>
      <c r="K16" s="14">
        <f t="shared" si="2"/>
        <v>7775451.8082977412</v>
      </c>
      <c r="L16" s="21">
        <f t="shared" si="5"/>
        <v>78.005215288948762</v>
      </c>
    </row>
    <row r="17" spans="1:12" x14ac:dyDescent="0.2">
      <c r="A17" s="17">
        <v>8</v>
      </c>
      <c r="B17" s="50">
        <v>3</v>
      </c>
      <c r="C17" s="49">
        <v>15790</v>
      </c>
      <c r="D17" s="49">
        <v>15813</v>
      </c>
      <c r="E17" s="18">
        <v>0.5</v>
      </c>
      <c r="F17" s="19">
        <f t="shared" si="3"/>
        <v>1.8985539347530299E-4</v>
      </c>
      <c r="G17" s="19">
        <f t="shared" si="0"/>
        <v>1.8983737265076251E-4</v>
      </c>
      <c r="H17" s="14">
        <f t="shared" si="6"/>
        <v>99646.776749060809</v>
      </c>
      <c r="I17" s="14">
        <f t="shared" si="4"/>
        <v>18.916682291158793</v>
      </c>
      <c r="J17" s="14">
        <f t="shared" si="1"/>
        <v>99637.318407915227</v>
      </c>
      <c r="K17" s="14">
        <f t="shared" si="2"/>
        <v>7675789.1125160344</v>
      </c>
      <c r="L17" s="21">
        <f t="shared" si="5"/>
        <v>77.029978920902522</v>
      </c>
    </row>
    <row r="18" spans="1:12" x14ac:dyDescent="0.2">
      <c r="A18" s="17">
        <v>9</v>
      </c>
      <c r="B18" s="50">
        <v>1</v>
      </c>
      <c r="C18" s="49">
        <v>16228</v>
      </c>
      <c r="D18" s="49">
        <v>15878</v>
      </c>
      <c r="E18" s="18">
        <v>0.5</v>
      </c>
      <c r="F18" s="19">
        <f t="shared" si="3"/>
        <v>6.2293652276832991E-5</v>
      </c>
      <c r="G18" s="19">
        <f t="shared" si="0"/>
        <v>6.2291712087706729E-5</v>
      </c>
      <c r="H18" s="14">
        <f t="shared" si="6"/>
        <v>99627.860066769645</v>
      </c>
      <c r="I18" s="14">
        <f t="shared" si="4"/>
        <v>6.2059899751935497</v>
      </c>
      <c r="J18" s="14">
        <f t="shared" si="1"/>
        <v>99624.757071782049</v>
      </c>
      <c r="K18" s="14">
        <f t="shared" si="2"/>
        <v>7576151.7941081189</v>
      </c>
      <c r="L18" s="21">
        <f t="shared" si="5"/>
        <v>76.044509929558401</v>
      </c>
    </row>
    <row r="19" spans="1:12" x14ac:dyDescent="0.2">
      <c r="A19" s="17">
        <v>10</v>
      </c>
      <c r="B19" s="50">
        <v>2</v>
      </c>
      <c r="C19" s="49">
        <v>15226</v>
      </c>
      <c r="D19" s="49">
        <v>16271</v>
      </c>
      <c r="E19" s="18">
        <v>0.5</v>
      </c>
      <c r="F19" s="19">
        <f t="shared" si="3"/>
        <v>1.2699622186239959E-4</v>
      </c>
      <c r="G19" s="19">
        <f t="shared" si="0"/>
        <v>1.2698815835423348E-4</v>
      </c>
      <c r="H19" s="14">
        <f t="shared" si="6"/>
        <v>99621.654076794453</v>
      </c>
      <c r="I19" s="14">
        <f t="shared" si="4"/>
        <v>12.650770383414644</v>
      </c>
      <c r="J19" s="14">
        <f t="shared" si="1"/>
        <v>99615.328691602743</v>
      </c>
      <c r="K19" s="14">
        <f t="shared" si="2"/>
        <v>7476527.037036337</v>
      </c>
      <c r="L19" s="21">
        <f t="shared" si="5"/>
        <v>75.049216019571148</v>
      </c>
    </row>
    <row r="20" spans="1:12" x14ac:dyDescent="0.2">
      <c r="A20" s="17">
        <v>11</v>
      </c>
      <c r="B20" s="50">
        <v>2</v>
      </c>
      <c r="C20" s="49">
        <v>14811</v>
      </c>
      <c r="D20" s="49">
        <v>15326</v>
      </c>
      <c r="E20" s="18">
        <v>0.5</v>
      </c>
      <c r="F20" s="19">
        <f t="shared" si="3"/>
        <v>1.3272721239672165E-4</v>
      </c>
      <c r="G20" s="19">
        <f t="shared" si="0"/>
        <v>1.3271840472477522E-4</v>
      </c>
      <c r="H20" s="14">
        <f t="shared" si="6"/>
        <v>99609.003306411032</v>
      </c>
      <c r="I20" s="14">
        <f t="shared" si="4"/>
        <v>13.219948015051733</v>
      </c>
      <c r="J20" s="14">
        <f t="shared" si="1"/>
        <v>99602.393332403517</v>
      </c>
      <c r="K20" s="14">
        <f t="shared" si="2"/>
        <v>7376911.7083447343</v>
      </c>
      <c r="L20" s="21">
        <f t="shared" si="5"/>
        <v>74.058684089552997</v>
      </c>
    </row>
    <row r="21" spans="1:12" x14ac:dyDescent="0.2">
      <c r="A21" s="17">
        <v>12</v>
      </c>
      <c r="B21" s="50">
        <v>1</v>
      </c>
      <c r="C21" s="49">
        <v>14126</v>
      </c>
      <c r="D21" s="49">
        <v>14907</v>
      </c>
      <c r="E21" s="18">
        <v>0.5</v>
      </c>
      <c r="F21" s="19">
        <f t="shared" si="3"/>
        <v>6.8887128440050973E-5</v>
      </c>
      <c r="G21" s="19">
        <f t="shared" si="0"/>
        <v>6.888475580354067E-5</v>
      </c>
      <c r="H21" s="14">
        <f t="shared" si="6"/>
        <v>99595.783358395987</v>
      </c>
      <c r="I21" s="14">
        <f t="shared" si="4"/>
        <v>6.860631215705447</v>
      </c>
      <c r="J21" s="14">
        <f t="shared" si="1"/>
        <v>99592.353042788134</v>
      </c>
      <c r="K21" s="14">
        <f t="shared" si="2"/>
        <v>7277309.3150123311</v>
      </c>
      <c r="L21" s="21">
        <f t="shared" si="5"/>
        <v>73.068447976606521</v>
      </c>
    </row>
    <row r="22" spans="1:12" x14ac:dyDescent="0.2">
      <c r="A22" s="17">
        <v>13</v>
      </c>
      <c r="B22" s="50">
        <v>3</v>
      </c>
      <c r="C22" s="49">
        <v>14364</v>
      </c>
      <c r="D22" s="49">
        <v>14202</v>
      </c>
      <c r="E22" s="18">
        <v>0.5</v>
      </c>
      <c r="F22" s="19">
        <f t="shared" si="3"/>
        <v>2.1003990758244065E-4</v>
      </c>
      <c r="G22" s="19">
        <f t="shared" si="0"/>
        <v>2.1001785151737894E-4</v>
      </c>
      <c r="H22" s="14">
        <f t="shared" si="6"/>
        <v>99588.922727180281</v>
      </c>
      <c r="I22" s="14">
        <f t="shared" si="4"/>
        <v>20.915451586092672</v>
      </c>
      <c r="J22" s="14">
        <f t="shared" si="1"/>
        <v>99578.465001387245</v>
      </c>
      <c r="K22" s="14">
        <f t="shared" si="2"/>
        <v>7177716.9619695432</v>
      </c>
      <c r="L22" s="21">
        <f t="shared" si="5"/>
        <v>72.073447180793394</v>
      </c>
    </row>
    <row r="23" spans="1:12" x14ac:dyDescent="0.2">
      <c r="A23" s="17">
        <v>14</v>
      </c>
      <c r="B23" s="50">
        <v>3</v>
      </c>
      <c r="C23" s="49">
        <v>13890</v>
      </c>
      <c r="D23" s="49">
        <v>14433</v>
      </c>
      <c r="E23" s="18">
        <v>0.5</v>
      </c>
      <c r="F23" s="19">
        <f t="shared" si="3"/>
        <v>2.1184196589344348E-4</v>
      </c>
      <c r="G23" s="19">
        <f t="shared" si="0"/>
        <v>2.1181952976064391E-4</v>
      </c>
      <c r="H23" s="14">
        <f t="shared" si="6"/>
        <v>99568.007275594195</v>
      </c>
      <c r="I23" s="14">
        <f t="shared" si="4"/>
        <v>21.090448480320735</v>
      </c>
      <c r="J23" s="14">
        <f t="shared" si="1"/>
        <v>99557.462051354043</v>
      </c>
      <c r="K23" s="14">
        <f t="shared" si="2"/>
        <v>7078138.4969681557</v>
      </c>
      <c r="L23" s="21">
        <f t="shared" si="5"/>
        <v>71.088482039984825</v>
      </c>
    </row>
    <row r="24" spans="1:12" x14ac:dyDescent="0.2">
      <c r="A24" s="17">
        <v>15</v>
      </c>
      <c r="B24" s="50">
        <v>2</v>
      </c>
      <c r="C24" s="49">
        <v>13151</v>
      </c>
      <c r="D24" s="49">
        <v>13986</v>
      </c>
      <c r="E24" s="18">
        <v>0.5</v>
      </c>
      <c r="F24" s="19">
        <f t="shared" si="3"/>
        <v>1.4740022847035413E-4</v>
      </c>
      <c r="G24" s="19">
        <f t="shared" si="0"/>
        <v>1.473893658572534E-4</v>
      </c>
      <c r="H24" s="14">
        <f t="shared" si="6"/>
        <v>99546.916827113877</v>
      </c>
      <c r="I24" s="14">
        <f t="shared" si="4"/>
        <v>14.672156944193061</v>
      </c>
      <c r="J24" s="14">
        <f t="shared" si="1"/>
        <v>99539.580748641791</v>
      </c>
      <c r="K24" s="14">
        <f t="shared" si="2"/>
        <v>6978581.0349168014</v>
      </c>
      <c r="L24" s="21">
        <f t="shared" si="5"/>
        <v>70.103437226857693</v>
      </c>
    </row>
    <row r="25" spans="1:12" x14ac:dyDescent="0.2">
      <c r="A25" s="17">
        <v>16</v>
      </c>
      <c r="B25" s="50">
        <v>2</v>
      </c>
      <c r="C25" s="49">
        <v>12828</v>
      </c>
      <c r="D25" s="49">
        <v>13303</v>
      </c>
      <c r="E25" s="18">
        <v>0.5</v>
      </c>
      <c r="F25" s="19">
        <f t="shared" si="3"/>
        <v>1.5307489189085761E-4</v>
      </c>
      <c r="G25" s="19">
        <f t="shared" si="0"/>
        <v>1.5306317682623502E-4</v>
      </c>
      <c r="H25" s="14">
        <f t="shared" si="6"/>
        <v>99532.24467016969</v>
      </c>
      <c r="I25" s="14">
        <f t="shared" si="4"/>
        <v>15.234721565862271</v>
      </c>
      <c r="J25" s="14">
        <f t="shared" si="1"/>
        <v>99524.627309386749</v>
      </c>
      <c r="K25" s="14">
        <f t="shared" si="2"/>
        <v>6879041.4541681595</v>
      </c>
      <c r="L25" s="21">
        <f t="shared" si="5"/>
        <v>69.113697545593908</v>
      </c>
    </row>
    <row r="26" spans="1:12" x14ac:dyDescent="0.2">
      <c r="A26" s="17">
        <v>17</v>
      </c>
      <c r="B26" s="50">
        <v>4</v>
      </c>
      <c r="C26" s="49">
        <v>12752</v>
      </c>
      <c r="D26" s="49">
        <v>13011</v>
      </c>
      <c r="E26" s="18">
        <v>0.5</v>
      </c>
      <c r="F26" s="19">
        <f t="shared" si="3"/>
        <v>3.1052284283662615E-4</v>
      </c>
      <c r="G26" s="19">
        <f t="shared" si="0"/>
        <v>3.1047463810299989E-4</v>
      </c>
      <c r="H26" s="14">
        <f t="shared" si="6"/>
        <v>99517.009948603823</v>
      </c>
      <c r="I26" s="14">
        <f t="shared" si="4"/>
        <v>30.897507648885412</v>
      </c>
      <c r="J26" s="14">
        <f t="shared" si="1"/>
        <v>99501.56119477938</v>
      </c>
      <c r="K26" s="14">
        <f t="shared" si="2"/>
        <v>6779516.8268587729</v>
      </c>
      <c r="L26" s="21">
        <f t="shared" si="5"/>
        <v>68.124201383864886</v>
      </c>
    </row>
    <row r="27" spans="1:12" x14ac:dyDescent="0.2">
      <c r="A27" s="17">
        <v>18</v>
      </c>
      <c r="B27" s="50">
        <v>3</v>
      </c>
      <c r="C27" s="49">
        <v>12299</v>
      </c>
      <c r="D27" s="49">
        <v>13161</v>
      </c>
      <c r="E27" s="18">
        <v>0.5</v>
      </c>
      <c r="F27" s="19">
        <f t="shared" si="3"/>
        <v>2.356637863315004E-4</v>
      </c>
      <c r="G27" s="19">
        <f t="shared" si="0"/>
        <v>2.3563602089306051E-4</v>
      </c>
      <c r="H27" s="14">
        <f t="shared" si="6"/>
        <v>99486.112440954937</v>
      </c>
      <c r="I27" s="14">
        <f t="shared" si="4"/>
        <v>23.442511669706224</v>
      </c>
      <c r="J27" s="14">
        <f t="shared" si="1"/>
        <v>99474.391185120083</v>
      </c>
      <c r="K27" s="14">
        <f t="shared" si="2"/>
        <v>6680015.2656639935</v>
      </c>
      <c r="L27" s="21">
        <f t="shared" si="5"/>
        <v>67.145203503942184</v>
      </c>
    </row>
    <row r="28" spans="1:12" x14ac:dyDescent="0.2">
      <c r="A28" s="17">
        <v>19</v>
      </c>
      <c r="B28" s="50">
        <v>0</v>
      </c>
      <c r="C28" s="49">
        <v>11807</v>
      </c>
      <c r="D28" s="49">
        <v>12690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99462.669929285228</v>
      </c>
      <c r="I28" s="14">
        <f t="shared" si="4"/>
        <v>0</v>
      </c>
      <c r="J28" s="14">
        <f t="shared" si="1"/>
        <v>99462.669929285228</v>
      </c>
      <c r="K28" s="14">
        <f t="shared" si="2"/>
        <v>6580540.8744788738</v>
      </c>
      <c r="L28" s="21">
        <f t="shared" si="5"/>
        <v>66.160911215810188</v>
      </c>
    </row>
    <row r="29" spans="1:12" x14ac:dyDescent="0.2">
      <c r="A29" s="17">
        <v>20</v>
      </c>
      <c r="B29" s="50">
        <v>1</v>
      </c>
      <c r="C29" s="49">
        <v>11724</v>
      </c>
      <c r="D29" s="49">
        <v>12107</v>
      </c>
      <c r="E29" s="18">
        <v>0.5</v>
      </c>
      <c r="F29" s="19">
        <f t="shared" si="3"/>
        <v>8.3924300281146402E-5</v>
      </c>
      <c r="G29" s="19">
        <f t="shared" si="0"/>
        <v>8.392077878482711E-5</v>
      </c>
      <c r="H29" s="14">
        <f t="shared" si="6"/>
        <v>99462.669929285228</v>
      </c>
      <c r="I29" s="14">
        <f t="shared" si="4"/>
        <v>8.346984720483821</v>
      </c>
      <c r="J29" s="14">
        <f t="shared" si="1"/>
        <v>99458.496436924994</v>
      </c>
      <c r="K29" s="14">
        <f t="shared" si="2"/>
        <v>6481078.2045495883</v>
      </c>
      <c r="L29" s="21">
        <f t="shared" si="5"/>
        <v>65.160911215810188</v>
      </c>
    </row>
    <row r="30" spans="1:12" x14ac:dyDescent="0.2">
      <c r="A30" s="17">
        <v>21</v>
      </c>
      <c r="B30" s="50">
        <v>4</v>
      </c>
      <c r="C30" s="49">
        <v>11961</v>
      </c>
      <c r="D30" s="49">
        <v>12048</v>
      </c>
      <c r="E30" s="18">
        <v>0.5</v>
      </c>
      <c r="F30" s="19">
        <f t="shared" si="3"/>
        <v>3.3320838019076178E-4</v>
      </c>
      <c r="G30" s="19">
        <f t="shared" si="0"/>
        <v>3.3315287552575684E-4</v>
      </c>
      <c r="H30" s="14">
        <f t="shared" si="6"/>
        <v>99454.322944564745</v>
      </c>
      <c r="I30" s="14">
        <f t="shared" si="4"/>
        <v>33.133493672448999</v>
      </c>
      <c r="J30" s="14">
        <f t="shared" si="1"/>
        <v>99437.756197728522</v>
      </c>
      <c r="K30" s="14">
        <f t="shared" si="2"/>
        <v>6381619.7081126636</v>
      </c>
      <c r="L30" s="21">
        <f t="shared" si="5"/>
        <v>64.166338065261783</v>
      </c>
    </row>
    <row r="31" spans="1:12" x14ac:dyDescent="0.2">
      <c r="A31" s="17">
        <v>22</v>
      </c>
      <c r="B31" s="50">
        <v>3</v>
      </c>
      <c r="C31" s="49">
        <v>11851</v>
      </c>
      <c r="D31" s="49">
        <v>12296</v>
      </c>
      <c r="E31" s="18">
        <v>0.5</v>
      </c>
      <c r="F31" s="19">
        <f t="shared" si="3"/>
        <v>2.4847807181016274E-4</v>
      </c>
      <c r="G31" s="19">
        <f t="shared" si="0"/>
        <v>2.4844720496894411E-4</v>
      </c>
      <c r="H31" s="14">
        <f t="shared" si="6"/>
        <v>99421.1894508923</v>
      </c>
      <c r="I31" s="14">
        <f t="shared" si="4"/>
        <v>24.700916633762063</v>
      </c>
      <c r="J31" s="14">
        <f t="shared" si="1"/>
        <v>99408.838992575416</v>
      </c>
      <c r="K31" s="14">
        <f t="shared" si="2"/>
        <v>6282181.9519149354</v>
      </c>
      <c r="L31" s="21">
        <f t="shared" si="5"/>
        <v>63.187555757597636</v>
      </c>
    </row>
    <row r="32" spans="1:12" x14ac:dyDescent="0.2">
      <c r="A32" s="17">
        <v>23</v>
      </c>
      <c r="B32" s="50">
        <v>2</v>
      </c>
      <c r="C32" s="49">
        <v>12218</v>
      </c>
      <c r="D32" s="49">
        <v>12212</v>
      </c>
      <c r="E32" s="18">
        <v>0.5</v>
      </c>
      <c r="F32" s="19">
        <f t="shared" si="3"/>
        <v>1.637331150225133E-4</v>
      </c>
      <c r="G32" s="19">
        <f t="shared" si="0"/>
        <v>1.6371971185330712E-4</v>
      </c>
      <c r="H32" s="14">
        <f t="shared" si="6"/>
        <v>99396.488534258533</v>
      </c>
      <c r="I32" s="14">
        <f t="shared" si="4"/>
        <v>16.273164462059352</v>
      </c>
      <c r="J32" s="14">
        <f t="shared" si="1"/>
        <v>99388.3519520275</v>
      </c>
      <c r="K32" s="14">
        <f t="shared" si="2"/>
        <v>6182773.1129223602</v>
      </c>
      <c r="L32" s="21">
        <f t="shared" si="5"/>
        <v>62.203134176026474</v>
      </c>
    </row>
    <row r="33" spans="1:12" x14ac:dyDescent="0.2">
      <c r="A33" s="17">
        <v>24</v>
      </c>
      <c r="B33" s="50">
        <v>3</v>
      </c>
      <c r="C33" s="49">
        <v>12711</v>
      </c>
      <c r="D33" s="49">
        <v>12587</v>
      </c>
      <c r="E33" s="18">
        <v>0.5</v>
      </c>
      <c r="F33" s="19">
        <f t="shared" si="3"/>
        <v>2.3717289904340264E-4</v>
      </c>
      <c r="G33" s="19">
        <f t="shared" si="0"/>
        <v>2.3714477688628908E-4</v>
      </c>
      <c r="H33" s="14">
        <f t="shared" si="6"/>
        <v>99380.215369796468</v>
      </c>
      <c r="I33" s="14">
        <f t="shared" si="4"/>
        <v>23.567499000781741</v>
      </c>
      <c r="J33" s="14">
        <f t="shared" si="1"/>
        <v>99368.431620296076</v>
      </c>
      <c r="K33" s="14">
        <f t="shared" si="2"/>
        <v>6083384.7609703327</v>
      </c>
      <c r="L33" s="21">
        <f t="shared" si="5"/>
        <v>61.213237849544733</v>
      </c>
    </row>
    <row r="34" spans="1:12" x14ac:dyDescent="0.2">
      <c r="A34" s="17">
        <v>25</v>
      </c>
      <c r="B34" s="50">
        <v>3</v>
      </c>
      <c r="C34" s="49">
        <v>13359</v>
      </c>
      <c r="D34" s="49">
        <v>13092</v>
      </c>
      <c r="E34" s="18">
        <v>0.5</v>
      </c>
      <c r="F34" s="19">
        <f t="shared" si="3"/>
        <v>2.2683452421458545E-4</v>
      </c>
      <c r="G34" s="19">
        <f t="shared" si="0"/>
        <v>2.2680880018144701E-4</v>
      </c>
      <c r="H34" s="14">
        <f t="shared" si="6"/>
        <v>99356.647870795685</v>
      </c>
      <c r="I34" s="14">
        <f t="shared" si="4"/>
        <v>22.53496209362569</v>
      </c>
      <c r="J34" s="14">
        <f t="shared" si="1"/>
        <v>99345.380389748869</v>
      </c>
      <c r="K34" s="14">
        <f t="shared" si="2"/>
        <v>5984016.3293500366</v>
      </c>
      <c r="L34" s="21">
        <f t="shared" si="5"/>
        <v>60.22763909196803</v>
      </c>
    </row>
    <row r="35" spans="1:12" x14ac:dyDescent="0.2">
      <c r="A35" s="17">
        <v>26</v>
      </c>
      <c r="B35" s="50">
        <v>2</v>
      </c>
      <c r="C35" s="49">
        <v>13453</v>
      </c>
      <c r="D35" s="49">
        <v>13721</v>
      </c>
      <c r="E35" s="18">
        <v>0.5</v>
      </c>
      <c r="F35" s="19">
        <f t="shared" si="3"/>
        <v>1.4719952896150731E-4</v>
      </c>
      <c r="G35" s="19">
        <f t="shared" si="0"/>
        <v>1.4718869590815424E-4</v>
      </c>
      <c r="H35" s="14">
        <f t="shared" si="6"/>
        <v>99334.112908702053</v>
      </c>
      <c r="I35" s="14">
        <f t="shared" si="4"/>
        <v>14.620858538225205</v>
      </c>
      <c r="J35" s="14">
        <f t="shared" si="1"/>
        <v>99326.802479432939</v>
      </c>
      <c r="K35" s="14">
        <f t="shared" si="2"/>
        <v>5884670.9489602875</v>
      </c>
      <c r="L35" s="21">
        <f t="shared" si="5"/>
        <v>59.241188919348247</v>
      </c>
    </row>
    <row r="36" spans="1:12" x14ac:dyDescent="0.2">
      <c r="A36" s="17">
        <v>27</v>
      </c>
      <c r="B36" s="50">
        <v>1</v>
      </c>
      <c r="C36" s="49">
        <v>13922</v>
      </c>
      <c r="D36" s="49">
        <v>13796</v>
      </c>
      <c r="E36" s="18">
        <v>0.5</v>
      </c>
      <c r="F36" s="19">
        <f t="shared" si="3"/>
        <v>7.21552781585973E-5</v>
      </c>
      <c r="G36" s="19">
        <f t="shared" si="0"/>
        <v>7.2152675060427869E-5</v>
      </c>
      <c r="H36" s="14">
        <f t="shared" si="6"/>
        <v>99319.492050163826</v>
      </c>
      <c r="I36" s="14">
        <f t="shared" si="4"/>
        <v>7.1661670370622197</v>
      </c>
      <c r="J36" s="14">
        <f t="shared" si="1"/>
        <v>99315.908966645293</v>
      </c>
      <c r="K36" s="14">
        <f t="shared" si="2"/>
        <v>5785344.1464808546</v>
      </c>
      <c r="L36" s="21">
        <f t="shared" si="5"/>
        <v>58.249836231127922</v>
      </c>
    </row>
    <row r="37" spans="1:12" x14ac:dyDescent="0.2">
      <c r="A37" s="17">
        <v>28</v>
      </c>
      <c r="B37" s="50">
        <v>6</v>
      </c>
      <c r="C37" s="49">
        <v>14510</v>
      </c>
      <c r="D37" s="49">
        <v>14221</v>
      </c>
      <c r="E37" s="18">
        <v>0.5</v>
      </c>
      <c r="F37" s="19">
        <f t="shared" si="3"/>
        <v>4.176673279732693E-4</v>
      </c>
      <c r="G37" s="19">
        <f t="shared" si="0"/>
        <v>4.1758012318613628E-4</v>
      </c>
      <c r="H37" s="14">
        <f t="shared" si="6"/>
        <v>99312.325883126759</v>
      </c>
      <c r="I37" s="14">
        <f t="shared" si="4"/>
        <v>41.470853276177785</v>
      </c>
      <c r="J37" s="14">
        <f t="shared" si="1"/>
        <v>99291.590456488673</v>
      </c>
      <c r="K37" s="14">
        <f t="shared" si="2"/>
        <v>5686028.237514209</v>
      </c>
      <c r="L37" s="21">
        <f t="shared" si="5"/>
        <v>57.254003336964132</v>
      </c>
    </row>
    <row r="38" spans="1:12" x14ac:dyDescent="0.2">
      <c r="A38" s="17">
        <v>29</v>
      </c>
      <c r="B38" s="50">
        <v>3</v>
      </c>
      <c r="C38" s="49">
        <v>14906</v>
      </c>
      <c r="D38" s="49">
        <v>14901</v>
      </c>
      <c r="E38" s="18">
        <v>0.5</v>
      </c>
      <c r="F38" s="19">
        <f t="shared" si="3"/>
        <v>2.0129499781930418E-4</v>
      </c>
      <c r="G38" s="19">
        <f t="shared" si="0"/>
        <v>2.0127474002012746E-4</v>
      </c>
      <c r="H38" s="14">
        <f t="shared" si="6"/>
        <v>99270.855029850587</v>
      </c>
      <c r="I38" s="14">
        <f t="shared" si="4"/>
        <v>19.980715537708939</v>
      </c>
      <c r="J38" s="14">
        <f t="shared" si="1"/>
        <v>99260.864672081734</v>
      </c>
      <c r="K38" s="14">
        <f t="shared" si="2"/>
        <v>5586736.6470577205</v>
      </c>
      <c r="L38" s="21">
        <f t="shared" si="5"/>
        <v>56.277712581178008</v>
      </c>
    </row>
    <row r="39" spans="1:12" x14ac:dyDescent="0.2">
      <c r="A39" s="17">
        <v>30</v>
      </c>
      <c r="B39" s="50">
        <v>6</v>
      </c>
      <c r="C39" s="49">
        <v>15967</v>
      </c>
      <c r="D39" s="49">
        <v>15296</v>
      </c>
      <c r="E39" s="18">
        <v>0.5</v>
      </c>
      <c r="F39" s="19">
        <f t="shared" si="3"/>
        <v>3.8384032242587082E-4</v>
      </c>
      <c r="G39" s="19">
        <f t="shared" si="0"/>
        <v>3.8376666986472224E-4</v>
      </c>
      <c r="H39" s="14">
        <f t="shared" si="6"/>
        <v>99250.874314312881</v>
      </c>
      <c r="I39" s="14">
        <f t="shared" si="4"/>
        <v>38.08917751676595</v>
      </c>
      <c r="J39" s="14">
        <f t="shared" si="1"/>
        <v>99231.829725554489</v>
      </c>
      <c r="K39" s="14">
        <f t="shared" si="2"/>
        <v>5487475.7823856389</v>
      </c>
      <c r="L39" s="21">
        <f t="shared" si="5"/>
        <v>55.288941485871575</v>
      </c>
    </row>
    <row r="40" spans="1:12" x14ac:dyDescent="0.2">
      <c r="A40" s="17">
        <v>31</v>
      </c>
      <c r="B40" s="50">
        <v>3</v>
      </c>
      <c r="C40" s="49">
        <v>16575</v>
      </c>
      <c r="D40" s="49">
        <v>16211</v>
      </c>
      <c r="E40" s="18">
        <v>0.5</v>
      </c>
      <c r="F40" s="19">
        <f t="shared" si="3"/>
        <v>1.8300494113341061E-4</v>
      </c>
      <c r="G40" s="19">
        <f t="shared" si="0"/>
        <v>1.8298819726127665E-4</v>
      </c>
      <c r="H40" s="14">
        <f t="shared" si="6"/>
        <v>99212.785136796112</v>
      </c>
      <c r="I40" s="14">
        <f t="shared" si="4"/>
        <v>18.154768697452702</v>
      </c>
      <c r="J40" s="14">
        <f t="shared" si="1"/>
        <v>99203.707752447386</v>
      </c>
      <c r="K40" s="14">
        <f t="shared" si="2"/>
        <v>5388243.9526600847</v>
      </c>
      <c r="L40" s="21">
        <f t="shared" si="5"/>
        <v>54.309975727731974</v>
      </c>
    </row>
    <row r="41" spans="1:12" x14ac:dyDescent="0.2">
      <c r="A41" s="17">
        <v>32</v>
      </c>
      <c r="B41" s="50">
        <v>6</v>
      </c>
      <c r="C41" s="49">
        <v>17604</v>
      </c>
      <c r="D41" s="49">
        <v>16874</v>
      </c>
      <c r="E41" s="18">
        <v>0.5</v>
      </c>
      <c r="F41" s="19">
        <f t="shared" si="3"/>
        <v>3.4804803062822668E-4</v>
      </c>
      <c r="G41" s="19">
        <f t="shared" si="0"/>
        <v>3.4798747245099175E-4</v>
      </c>
      <c r="H41" s="14">
        <f t="shared" si="6"/>
        <v>99194.63036809866</v>
      </c>
      <c r="I41" s="14">
        <f t="shared" si="4"/>
        <v>34.518488702505046</v>
      </c>
      <c r="J41" s="14">
        <f t="shared" si="1"/>
        <v>99177.371123747405</v>
      </c>
      <c r="K41" s="14">
        <f t="shared" si="2"/>
        <v>5289040.2449076371</v>
      </c>
      <c r="L41" s="21">
        <f t="shared" si="5"/>
        <v>53.319824120324675</v>
      </c>
    </row>
    <row r="42" spans="1:12" x14ac:dyDescent="0.2">
      <c r="A42" s="17">
        <v>33</v>
      </c>
      <c r="B42" s="50">
        <v>7</v>
      </c>
      <c r="C42" s="49">
        <v>18552</v>
      </c>
      <c r="D42" s="49">
        <v>17884</v>
      </c>
      <c r="E42" s="18">
        <v>0.5</v>
      </c>
      <c r="F42" s="19">
        <f t="shared" si="3"/>
        <v>3.8423537161049511E-4</v>
      </c>
      <c r="G42" s="19">
        <f t="shared" si="0"/>
        <v>3.8416156737919489E-4</v>
      </c>
      <c r="H42" s="14">
        <f t="shared" si="6"/>
        <v>99160.11187939615</v>
      </c>
      <c r="I42" s="14">
        <f t="shared" si="4"/>
        <v>38.093504001085151</v>
      </c>
      <c r="J42" s="14">
        <f t="shared" si="1"/>
        <v>99141.065127395617</v>
      </c>
      <c r="K42" s="14">
        <f t="shared" si="2"/>
        <v>5189862.8737838902</v>
      </c>
      <c r="L42" s="21">
        <f t="shared" si="5"/>
        <v>52.338211155873644</v>
      </c>
    </row>
    <row r="43" spans="1:12" x14ac:dyDescent="0.2">
      <c r="A43" s="17">
        <v>34</v>
      </c>
      <c r="B43" s="50">
        <v>8</v>
      </c>
      <c r="C43" s="49">
        <v>19574</v>
      </c>
      <c r="D43" s="49">
        <v>18750</v>
      </c>
      <c r="E43" s="18">
        <v>0.5</v>
      </c>
      <c r="F43" s="19">
        <f t="shared" si="3"/>
        <v>4.1749295480638765E-4</v>
      </c>
      <c r="G43" s="19">
        <f t="shared" si="0"/>
        <v>4.174058228112282E-4</v>
      </c>
      <c r="H43" s="14">
        <f t="shared" si="6"/>
        <v>99122.01837539507</v>
      </c>
      <c r="I43" s="14">
        <f t="shared" si="4"/>
        <v>41.374107638691463</v>
      </c>
      <c r="J43" s="14">
        <f t="shared" si="1"/>
        <v>99101.331321575723</v>
      </c>
      <c r="K43" s="14">
        <f t="shared" si="2"/>
        <v>5090721.8086564941</v>
      </c>
      <c r="L43" s="21">
        <f t="shared" si="5"/>
        <v>51.358133057550383</v>
      </c>
    </row>
    <row r="44" spans="1:12" x14ac:dyDescent="0.2">
      <c r="A44" s="17">
        <v>35</v>
      </c>
      <c r="B44" s="50">
        <v>11</v>
      </c>
      <c r="C44" s="49">
        <v>20848</v>
      </c>
      <c r="D44" s="49">
        <v>19781</v>
      </c>
      <c r="E44" s="18">
        <v>0.5</v>
      </c>
      <c r="F44" s="19">
        <f t="shared" si="3"/>
        <v>5.4148514607792468E-4</v>
      </c>
      <c r="G44" s="19">
        <f t="shared" si="0"/>
        <v>5.4133858267716535E-4</v>
      </c>
      <c r="H44" s="14">
        <f t="shared" si="6"/>
        <v>99080.644267756375</v>
      </c>
      <c r="I44" s="14">
        <f t="shared" si="4"/>
        <v>53.636175538647642</v>
      </c>
      <c r="J44" s="14">
        <f t="shared" si="1"/>
        <v>99053.826179987052</v>
      </c>
      <c r="K44" s="14">
        <f t="shared" si="2"/>
        <v>4991620.4773349185</v>
      </c>
      <c r="L44" s="21">
        <f t="shared" si="5"/>
        <v>50.379370403017575</v>
      </c>
    </row>
    <row r="45" spans="1:12" x14ac:dyDescent="0.2">
      <c r="A45" s="17">
        <v>36</v>
      </c>
      <c r="B45" s="50">
        <v>8</v>
      </c>
      <c r="C45" s="49">
        <v>22443</v>
      </c>
      <c r="D45" s="49">
        <v>20986</v>
      </c>
      <c r="E45" s="18">
        <v>0.5</v>
      </c>
      <c r="F45" s="19">
        <f t="shared" si="3"/>
        <v>3.684174169333855E-4</v>
      </c>
      <c r="G45" s="19">
        <f t="shared" si="0"/>
        <v>3.6834956373598543E-4</v>
      </c>
      <c r="H45" s="14">
        <f t="shared" si="6"/>
        <v>99027.008092217729</v>
      </c>
      <c r="I45" s="14">
        <f t="shared" si="4"/>
        <v>36.476555228848298</v>
      </c>
      <c r="J45" s="14">
        <f t="shared" si="1"/>
        <v>99008.769814603307</v>
      </c>
      <c r="K45" s="14">
        <f t="shared" si="2"/>
        <v>4892566.6511549316</v>
      </c>
      <c r="L45" s="21">
        <f t="shared" si="5"/>
        <v>49.406386655636275</v>
      </c>
    </row>
    <row r="46" spans="1:12" x14ac:dyDescent="0.2">
      <c r="A46" s="17">
        <v>37</v>
      </c>
      <c r="B46" s="50">
        <v>10</v>
      </c>
      <c r="C46" s="49">
        <v>23377</v>
      </c>
      <c r="D46" s="49">
        <v>22497</v>
      </c>
      <c r="E46" s="18">
        <v>0.5</v>
      </c>
      <c r="F46" s="19">
        <f t="shared" si="3"/>
        <v>4.35976806033919E-4</v>
      </c>
      <c r="G46" s="19">
        <f t="shared" si="0"/>
        <v>4.3588178885886153E-4</v>
      </c>
      <c r="H46" s="14">
        <f t="shared" si="6"/>
        <v>98990.531536988885</v>
      </c>
      <c r="I46" s="14">
        <f t="shared" si="4"/>
        <v>43.148169966432263</v>
      </c>
      <c r="J46" s="14">
        <f t="shared" si="1"/>
        <v>98968.957452005678</v>
      </c>
      <c r="K46" s="14">
        <f t="shared" si="2"/>
        <v>4793557.8813403286</v>
      </c>
      <c r="L46" s="21">
        <f t="shared" si="5"/>
        <v>48.424407939957</v>
      </c>
    </row>
    <row r="47" spans="1:12" x14ac:dyDescent="0.2">
      <c r="A47" s="17">
        <v>38</v>
      </c>
      <c r="B47" s="50">
        <v>4</v>
      </c>
      <c r="C47" s="49">
        <v>24775</v>
      </c>
      <c r="D47" s="49">
        <v>23436</v>
      </c>
      <c r="E47" s="18">
        <v>0.5</v>
      </c>
      <c r="F47" s="19">
        <f t="shared" si="3"/>
        <v>1.659372342411483E-4</v>
      </c>
      <c r="G47" s="19">
        <f t="shared" si="0"/>
        <v>1.6592346780047702E-4</v>
      </c>
      <c r="H47" s="14">
        <f t="shared" si="6"/>
        <v>98947.383367022456</v>
      </c>
      <c r="I47" s="14">
        <f t="shared" si="4"/>
        <v>16.417692978039604</v>
      </c>
      <c r="J47" s="14">
        <f t="shared" si="1"/>
        <v>98939.174520533445</v>
      </c>
      <c r="K47" s="14">
        <f t="shared" si="2"/>
        <v>4694588.9238883229</v>
      </c>
      <c r="L47" s="21">
        <f t="shared" si="5"/>
        <v>47.445306425889306</v>
      </c>
    </row>
    <row r="48" spans="1:12" x14ac:dyDescent="0.2">
      <c r="A48" s="17">
        <v>39</v>
      </c>
      <c r="B48" s="50">
        <v>20</v>
      </c>
      <c r="C48" s="49">
        <v>26251</v>
      </c>
      <c r="D48" s="49">
        <v>24912</v>
      </c>
      <c r="E48" s="18">
        <v>0.5</v>
      </c>
      <c r="F48" s="19">
        <f t="shared" si="3"/>
        <v>7.8181498348415851E-4</v>
      </c>
      <c r="G48" s="19">
        <f t="shared" si="0"/>
        <v>7.8150948557138117E-4</v>
      </c>
      <c r="H48" s="14">
        <f t="shared" si="6"/>
        <v>98930.965674044419</v>
      </c>
      <c r="I48" s="14">
        <f t="shared" si="4"/>
        <v>77.315488091002422</v>
      </c>
      <c r="J48" s="14">
        <f t="shared" si="1"/>
        <v>98892.307929998919</v>
      </c>
      <c r="K48" s="14">
        <f t="shared" si="2"/>
        <v>4595649.7493677894</v>
      </c>
      <c r="L48" s="21">
        <f t="shared" si="5"/>
        <v>46.453097046575245</v>
      </c>
    </row>
    <row r="49" spans="1:12" x14ac:dyDescent="0.2">
      <c r="A49" s="17">
        <v>40</v>
      </c>
      <c r="B49" s="50">
        <v>14</v>
      </c>
      <c r="C49" s="49">
        <v>26297</v>
      </c>
      <c r="D49" s="49">
        <v>26277</v>
      </c>
      <c r="E49" s="18">
        <v>0.5</v>
      </c>
      <c r="F49" s="19">
        <f t="shared" si="3"/>
        <v>5.3258264541408305E-4</v>
      </c>
      <c r="G49" s="19">
        <f t="shared" si="0"/>
        <v>5.324408610329354E-4</v>
      </c>
      <c r="H49" s="14">
        <f t="shared" si="6"/>
        <v>98853.650185953418</v>
      </c>
      <c r="I49" s="14">
        <f t="shared" si="4"/>
        <v>52.633722621257633</v>
      </c>
      <c r="J49" s="14">
        <f t="shared" si="1"/>
        <v>98827.333324642779</v>
      </c>
      <c r="K49" s="14">
        <f t="shared" si="2"/>
        <v>4496757.4414377902</v>
      </c>
      <c r="L49" s="21">
        <f t="shared" si="5"/>
        <v>45.489037915938844</v>
      </c>
    </row>
    <row r="50" spans="1:12" x14ac:dyDescent="0.2">
      <c r="A50" s="17">
        <v>41</v>
      </c>
      <c r="B50" s="50">
        <v>16</v>
      </c>
      <c r="C50" s="49">
        <v>26643</v>
      </c>
      <c r="D50" s="49">
        <v>26342</v>
      </c>
      <c r="E50" s="18">
        <v>0.5</v>
      </c>
      <c r="F50" s="19">
        <f t="shared" si="3"/>
        <v>6.0394451259790502E-4</v>
      </c>
      <c r="G50" s="19">
        <f t="shared" si="0"/>
        <v>6.0376219316616664E-4</v>
      </c>
      <c r="H50" s="14">
        <f t="shared" si="6"/>
        <v>98801.016463332155</v>
      </c>
      <c r="I50" s="14">
        <f t="shared" si="4"/>
        <v>59.652318386947961</v>
      </c>
      <c r="J50" s="14">
        <f t="shared" si="1"/>
        <v>98771.190304138683</v>
      </c>
      <c r="K50" s="14">
        <f t="shared" si="2"/>
        <v>4397930.1081131473</v>
      </c>
      <c r="L50" s="21">
        <f t="shared" si="5"/>
        <v>44.513004678907762</v>
      </c>
    </row>
    <row r="51" spans="1:12" x14ac:dyDescent="0.2">
      <c r="A51" s="17">
        <v>42</v>
      </c>
      <c r="B51" s="50">
        <v>18</v>
      </c>
      <c r="C51" s="49">
        <v>26527</v>
      </c>
      <c r="D51" s="49">
        <v>26658</v>
      </c>
      <c r="E51" s="18">
        <v>0.5</v>
      </c>
      <c r="F51" s="19">
        <f t="shared" si="3"/>
        <v>6.768825796747203E-4</v>
      </c>
      <c r="G51" s="19">
        <f t="shared" si="0"/>
        <v>6.7665357216698311E-4</v>
      </c>
      <c r="H51" s="14">
        <f t="shared" si="6"/>
        <v>98741.364144945212</v>
      </c>
      <c r="I51" s="14">
        <f t="shared" si="4"/>
        <v>66.813696769318042</v>
      </c>
      <c r="J51" s="14">
        <f t="shared" si="1"/>
        <v>98707.957296560562</v>
      </c>
      <c r="K51" s="14">
        <f t="shared" si="2"/>
        <v>4299158.9178090086</v>
      </c>
      <c r="L51" s="21">
        <f t="shared" si="5"/>
        <v>43.539594120840306</v>
      </c>
    </row>
    <row r="52" spans="1:12" x14ac:dyDescent="0.2">
      <c r="A52" s="17">
        <v>43</v>
      </c>
      <c r="B52" s="50">
        <v>15</v>
      </c>
      <c r="C52" s="49">
        <v>25516</v>
      </c>
      <c r="D52" s="49">
        <v>26567</v>
      </c>
      <c r="E52" s="18">
        <v>0.5</v>
      </c>
      <c r="F52" s="19">
        <f t="shared" si="3"/>
        <v>5.7600368642359316E-4</v>
      </c>
      <c r="G52" s="19">
        <f t="shared" si="0"/>
        <v>5.7583784406311188E-4</v>
      </c>
      <c r="H52" s="14">
        <f t="shared" si="6"/>
        <v>98674.550448175898</v>
      </c>
      <c r="I52" s="14">
        <f t="shared" si="4"/>
        <v>56.820540393974376</v>
      </c>
      <c r="J52" s="14">
        <f t="shared" si="1"/>
        <v>98646.140177978901</v>
      </c>
      <c r="K52" s="14">
        <f t="shared" si="2"/>
        <v>4200450.9605124481</v>
      </c>
      <c r="L52" s="21">
        <f t="shared" si="5"/>
        <v>42.568736735401039</v>
      </c>
    </row>
    <row r="53" spans="1:12" x14ac:dyDescent="0.2">
      <c r="A53" s="17">
        <v>44</v>
      </c>
      <c r="B53" s="50">
        <v>17</v>
      </c>
      <c r="C53" s="49">
        <v>24018</v>
      </c>
      <c r="D53" s="49">
        <v>25514</v>
      </c>
      <c r="E53" s="18">
        <v>0.5</v>
      </c>
      <c r="F53" s="19">
        <f t="shared" si="3"/>
        <v>6.8642493741419687E-4</v>
      </c>
      <c r="G53" s="19">
        <f t="shared" si="0"/>
        <v>6.8618942864639044E-4</v>
      </c>
      <c r="H53" s="14">
        <f t="shared" si="6"/>
        <v>98617.729907781919</v>
      </c>
      <c r="I53" s="14">
        <f t="shared" si="4"/>
        <v>67.670443739824918</v>
      </c>
      <c r="J53" s="14">
        <f t="shared" si="1"/>
        <v>98583.894685912004</v>
      </c>
      <c r="K53" s="14">
        <f t="shared" si="2"/>
        <v>4101804.820334469</v>
      </c>
      <c r="L53" s="21">
        <f t="shared" si="5"/>
        <v>41.592975463642219</v>
      </c>
    </row>
    <row r="54" spans="1:12" x14ac:dyDescent="0.2">
      <c r="A54" s="17">
        <v>45</v>
      </c>
      <c r="B54" s="50">
        <v>16</v>
      </c>
      <c r="C54" s="49">
        <v>23087</v>
      </c>
      <c r="D54" s="49">
        <v>23948</v>
      </c>
      <c r="E54" s="18">
        <v>0.5</v>
      </c>
      <c r="F54" s="19">
        <f t="shared" si="3"/>
        <v>6.8034442436483466E-4</v>
      </c>
      <c r="G54" s="19">
        <f t="shared" si="0"/>
        <v>6.8011306879768748E-4</v>
      </c>
      <c r="H54" s="14">
        <f t="shared" si="6"/>
        <v>98550.05946404209</v>
      </c>
      <c r="I54" s="14">
        <f t="shared" si="4"/>
        <v>67.025183372284246</v>
      </c>
      <c r="J54" s="14">
        <f t="shared" si="1"/>
        <v>98516.546872355946</v>
      </c>
      <c r="K54" s="14">
        <f t="shared" si="2"/>
        <v>4003220.925648557</v>
      </c>
      <c r="L54" s="21">
        <f t="shared" si="5"/>
        <v>40.621192391154366</v>
      </c>
    </row>
    <row r="55" spans="1:12" x14ac:dyDescent="0.2">
      <c r="A55" s="17">
        <v>46</v>
      </c>
      <c r="B55" s="50">
        <v>28</v>
      </c>
      <c r="C55" s="49">
        <v>22680</v>
      </c>
      <c r="D55" s="49">
        <v>23042</v>
      </c>
      <c r="E55" s="18">
        <v>0.5</v>
      </c>
      <c r="F55" s="19">
        <f t="shared" si="3"/>
        <v>1.2247933161279034E-3</v>
      </c>
      <c r="G55" s="19">
        <f t="shared" si="0"/>
        <v>1.2240437158469945E-3</v>
      </c>
      <c r="H55" s="14">
        <f t="shared" si="6"/>
        <v>98483.034280669803</v>
      </c>
      <c r="I55" s="14">
        <f t="shared" si="4"/>
        <v>120.547539228798</v>
      </c>
      <c r="J55" s="14">
        <f t="shared" si="1"/>
        <v>98422.760511055414</v>
      </c>
      <c r="K55" s="14">
        <f t="shared" si="2"/>
        <v>3904704.378776201</v>
      </c>
      <c r="L55" s="21">
        <f t="shared" si="5"/>
        <v>39.648497909275065</v>
      </c>
    </row>
    <row r="56" spans="1:12" x14ac:dyDescent="0.2">
      <c r="A56" s="17">
        <v>47</v>
      </c>
      <c r="B56" s="50">
        <v>26</v>
      </c>
      <c r="C56" s="49">
        <v>21436</v>
      </c>
      <c r="D56" s="49">
        <v>22654</v>
      </c>
      <c r="E56" s="18">
        <v>0.5</v>
      </c>
      <c r="F56" s="19">
        <f t="shared" si="3"/>
        <v>1.1794057609435247E-3</v>
      </c>
      <c r="G56" s="19">
        <f t="shared" si="0"/>
        <v>1.178710671865083E-3</v>
      </c>
      <c r="H56" s="14">
        <f t="shared" si="6"/>
        <v>98362.486741441011</v>
      </c>
      <c r="I56" s="14">
        <f t="shared" si="4"/>
        <v>115.94091283332425</v>
      </c>
      <c r="J56" s="14">
        <f t="shared" si="1"/>
        <v>98304.516285024351</v>
      </c>
      <c r="K56" s="14">
        <f t="shared" si="2"/>
        <v>3806281.6182651455</v>
      </c>
      <c r="L56" s="21">
        <f t="shared" si="5"/>
        <v>38.696476109540285</v>
      </c>
    </row>
    <row r="57" spans="1:12" x14ac:dyDescent="0.2">
      <c r="A57" s="17">
        <v>48</v>
      </c>
      <c r="B57" s="50">
        <v>23</v>
      </c>
      <c r="C57" s="49">
        <v>20852</v>
      </c>
      <c r="D57" s="49">
        <v>21416</v>
      </c>
      <c r="E57" s="18">
        <v>0.5</v>
      </c>
      <c r="F57" s="19">
        <f t="shared" si="3"/>
        <v>1.0882937446768241E-3</v>
      </c>
      <c r="G57" s="19">
        <f t="shared" si="0"/>
        <v>1.0877018751034499E-3</v>
      </c>
      <c r="H57" s="14">
        <f t="shared" si="6"/>
        <v>98246.54582860769</v>
      </c>
      <c r="I57" s="14">
        <f t="shared" si="4"/>
        <v>106.86295212021361</v>
      </c>
      <c r="J57" s="14">
        <f t="shared" si="1"/>
        <v>98193.114352547593</v>
      </c>
      <c r="K57" s="14">
        <f t="shared" si="2"/>
        <v>3707977.1019801209</v>
      </c>
      <c r="L57" s="21">
        <f t="shared" si="5"/>
        <v>37.741551834796638</v>
      </c>
    </row>
    <row r="58" spans="1:12" x14ac:dyDescent="0.2">
      <c r="A58" s="17">
        <v>49</v>
      </c>
      <c r="B58" s="50">
        <v>30</v>
      </c>
      <c r="C58" s="49">
        <v>20417</v>
      </c>
      <c r="D58" s="49">
        <v>20842</v>
      </c>
      <c r="E58" s="18">
        <v>0.5</v>
      </c>
      <c r="F58" s="19">
        <f t="shared" si="3"/>
        <v>1.4542281683996218E-3</v>
      </c>
      <c r="G58" s="19">
        <f t="shared" si="0"/>
        <v>1.4531715469011117E-3</v>
      </c>
      <c r="H58" s="14">
        <f t="shared" si="6"/>
        <v>98139.682876487481</v>
      </c>
      <c r="I58" s="14">
        <f t="shared" si="4"/>
        <v>142.61379477800986</v>
      </c>
      <c r="J58" s="14">
        <f t="shared" si="1"/>
        <v>98068.375979098477</v>
      </c>
      <c r="K58" s="14">
        <f t="shared" si="2"/>
        <v>3609783.9876275733</v>
      </c>
      <c r="L58" s="21">
        <f t="shared" si="5"/>
        <v>36.78210364884329</v>
      </c>
    </row>
    <row r="59" spans="1:12" x14ac:dyDescent="0.2">
      <c r="A59" s="17">
        <v>50</v>
      </c>
      <c r="B59" s="50">
        <v>36</v>
      </c>
      <c r="C59" s="49">
        <v>19749</v>
      </c>
      <c r="D59" s="49">
        <v>20306</v>
      </c>
      <c r="E59" s="18">
        <v>0.5</v>
      </c>
      <c r="F59" s="19">
        <f t="shared" si="3"/>
        <v>1.7975283984521283E-3</v>
      </c>
      <c r="G59" s="19">
        <f t="shared" si="0"/>
        <v>1.7959142949789232E-3</v>
      </c>
      <c r="H59" s="14">
        <f t="shared" si="6"/>
        <v>97997.069081709473</v>
      </c>
      <c r="I59" s="14">
        <f t="shared" si="4"/>
        <v>175.99433722987911</v>
      </c>
      <c r="J59" s="14">
        <f t="shared" si="1"/>
        <v>97909.071913094536</v>
      </c>
      <c r="K59" s="14">
        <f t="shared" si="2"/>
        <v>3511715.6116484748</v>
      </c>
      <c r="L59" s="21">
        <f t="shared" si="5"/>
        <v>35.834904498219466</v>
      </c>
    </row>
    <row r="60" spans="1:12" x14ac:dyDescent="0.2">
      <c r="A60" s="17">
        <v>51</v>
      </c>
      <c r="B60" s="50">
        <v>41</v>
      </c>
      <c r="C60" s="49">
        <v>18488</v>
      </c>
      <c r="D60" s="49">
        <v>19688</v>
      </c>
      <c r="E60" s="18">
        <v>0.5</v>
      </c>
      <c r="F60" s="19">
        <f t="shared" si="3"/>
        <v>2.1479463537300921E-3</v>
      </c>
      <c r="G60" s="19">
        <f t="shared" si="0"/>
        <v>2.1456419917837612E-3</v>
      </c>
      <c r="H60" s="14">
        <f t="shared" si="6"/>
        <v>97821.0747444796</v>
      </c>
      <c r="I60" s="14">
        <f t="shared" si="4"/>
        <v>209.8890056531734</v>
      </c>
      <c r="J60" s="14">
        <f t="shared" si="1"/>
        <v>97716.130241653023</v>
      </c>
      <c r="K60" s="14">
        <f t="shared" si="2"/>
        <v>3413806.5397353801</v>
      </c>
      <c r="L60" s="21">
        <f t="shared" si="5"/>
        <v>34.89847712931649</v>
      </c>
    </row>
    <row r="61" spans="1:12" x14ac:dyDescent="0.2">
      <c r="A61" s="17">
        <v>52</v>
      </c>
      <c r="B61" s="50">
        <v>28</v>
      </c>
      <c r="C61" s="49">
        <v>17738</v>
      </c>
      <c r="D61" s="49">
        <v>18427</v>
      </c>
      <c r="E61" s="18">
        <v>0.5</v>
      </c>
      <c r="F61" s="19">
        <f t="shared" si="3"/>
        <v>1.54845845430665E-3</v>
      </c>
      <c r="G61" s="19">
        <f t="shared" si="0"/>
        <v>1.5472605199900531E-3</v>
      </c>
      <c r="H61" s="14">
        <f t="shared" si="6"/>
        <v>97611.185738826432</v>
      </c>
      <c r="I61" s="14">
        <f t="shared" si="4"/>
        <v>151.02993400310226</v>
      </c>
      <c r="J61" s="14">
        <f t="shared" si="1"/>
        <v>97535.67077182488</v>
      </c>
      <c r="K61" s="14">
        <f t="shared" si="2"/>
        <v>3316090.4094937271</v>
      </c>
      <c r="L61" s="21">
        <f t="shared" si="5"/>
        <v>33.972442649825311</v>
      </c>
    </row>
    <row r="62" spans="1:12" x14ac:dyDescent="0.2">
      <c r="A62" s="17">
        <v>53</v>
      </c>
      <c r="B62" s="50">
        <v>46</v>
      </c>
      <c r="C62" s="49">
        <v>17636</v>
      </c>
      <c r="D62" s="49">
        <v>17745</v>
      </c>
      <c r="E62" s="18">
        <v>0.5</v>
      </c>
      <c r="F62" s="19">
        <f t="shared" si="3"/>
        <v>2.6002656793194089E-3</v>
      </c>
      <c r="G62" s="19">
        <f t="shared" si="0"/>
        <v>2.5968893781579019E-3</v>
      </c>
      <c r="H62" s="14">
        <f t="shared" si="6"/>
        <v>97460.155804823327</v>
      </c>
      <c r="I62" s="14">
        <f t="shared" si="4"/>
        <v>253.09324340315987</v>
      </c>
      <c r="J62" s="14">
        <f t="shared" si="1"/>
        <v>97333.609183121749</v>
      </c>
      <c r="K62" s="14">
        <f t="shared" si="2"/>
        <v>3218554.7387219025</v>
      </c>
      <c r="L62" s="21">
        <f t="shared" si="5"/>
        <v>33.024313496558307</v>
      </c>
    </row>
    <row r="63" spans="1:12" x14ac:dyDescent="0.2">
      <c r="A63" s="17">
        <v>54</v>
      </c>
      <c r="B63" s="50">
        <v>48</v>
      </c>
      <c r="C63" s="49">
        <v>16840</v>
      </c>
      <c r="D63" s="49">
        <v>17609</v>
      </c>
      <c r="E63" s="18">
        <v>0.5</v>
      </c>
      <c r="F63" s="19">
        <f t="shared" si="3"/>
        <v>2.7867282069145693E-3</v>
      </c>
      <c r="G63" s="19">
        <f t="shared" si="0"/>
        <v>2.7828506826680578E-3</v>
      </c>
      <c r="H63" s="14">
        <f t="shared" si="6"/>
        <v>97207.062561420171</v>
      </c>
      <c r="I63" s="14">
        <f t="shared" si="4"/>
        <v>270.51274040920475</v>
      </c>
      <c r="J63" s="14">
        <f t="shared" si="1"/>
        <v>97071.806191215568</v>
      </c>
      <c r="K63" s="14">
        <f t="shared" si="2"/>
        <v>3121221.1295387805</v>
      </c>
      <c r="L63" s="21">
        <f t="shared" si="5"/>
        <v>32.108995450476044</v>
      </c>
    </row>
    <row r="64" spans="1:12" x14ac:dyDescent="0.2">
      <c r="A64" s="17">
        <v>55</v>
      </c>
      <c r="B64" s="50">
        <v>37</v>
      </c>
      <c r="C64" s="49">
        <v>16054</v>
      </c>
      <c r="D64" s="49">
        <v>16879</v>
      </c>
      <c r="E64" s="18">
        <v>0.5</v>
      </c>
      <c r="F64" s="19">
        <f t="shared" si="3"/>
        <v>2.2469863055294081E-3</v>
      </c>
      <c r="G64" s="19">
        <f t="shared" si="0"/>
        <v>2.2444646648468306E-3</v>
      </c>
      <c r="H64" s="14">
        <f t="shared" si="6"/>
        <v>96936.549821010965</v>
      </c>
      <c r="I64" s="14">
        <f t="shared" si="4"/>
        <v>217.57066080542347</v>
      </c>
      <c r="J64" s="14">
        <f t="shared" si="1"/>
        <v>96827.764490608257</v>
      </c>
      <c r="K64" s="14">
        <f t="shared" si="2"/>
        <v>3024149.3233475648</v>
      </c>
      <c r="L64" s="21">
        <f t="shared" si="5"/>
        <v>31.197204036367317</v>
      </c>
    </row>
    <row r="65" spans="1:12" x14ac:dyDescent="0.2">
      <c r="A65" s="17">
        <v>56</v>
      </c>
      <c r="B65" s="50">
        <v>59</v>
      </c>
      <c r="C65" s="49">
        <v>15539</v>
      </c>
      <c r="D65" s="49">
        <v>15980</v>
      </c>
      <c r="E65" s="18">
        <v>0.5</v>
      </c>
      <c r="F65" s="19">
        <f t="shared" si="3"/>
        <v>3.7437735968780736E-3</v>
      </c>
      <c r="G65" s="19">
        <f t="shared" si="0"/>
        <v>3.7367787700297674E-3</v>
      </c>
      <c r="H65" s="14">
        <f t="shared" si="6"/>
        <v>96718.979160205548</v>
      </c>
      <c r="I65" s="14">
        <f t="shared" si="4"/>
        <v>361.4174279848076</v>
      </c>
      <c r="J65" s="14">
        <f t="shared" si="1"/>
        <v>96538.270446213137</v>
      </c>
      <c r="K65" s="14">
        <f t="shared" si="2"/>
        <v>2927321.5588569567</v>
      </c>
      <c r="L65" s="21">
        <f t="shared" si="5"/>
        <v>30.266257814902431</v>
      </c>
    </row>
    <row r="66" spans="1:12" x14ac:dyDescent="0.2">
      <c r="A66" s="17">
        <v>57</v>
      </c>
      <c r="B66" s="50">
        <v>51</v>
      </c>
      <c r="C66" s="49">
        <v>15734</v>
      </c>
      <c r="D66" s="49">
        <v>15501</v>
      </c>
      <c r="E66" s="18">
        <v>0.5</v>
      </c>
      <c r="F66" s="19">
        <f t="shared" si="3"/>
        <v>3.2655674723867456E-3</v>
      </c>
      <c r="G66" s="19">
        <f t="shared" si="0"/>
        <v>3.2602441986831171E-3</v>
      </c>
      <c r="H66" s="14">
        <f t="shared" si="6"/>
        <v>96357.56173222074</v>
      </c>
      <c r="I66" s="14">
        <f t="shared" si="4"/>
        <v>314.14918163672297</v>
      </c>
      <c r="J66" s="14">
        <f t="shared" si="1"/>
        <v>96200.48714140238</v>
      </c>
      <c r="K66" s="14">
        <f t="shared" si="2"/>
        <v>2830783.2884107437</v>
      </c>
      <c r="L66" s="21">
        <f t="shared" si="5"/>
        <v>29.377904935759346</v>
      </c>
    </row>
    <row r="67" spans="1:12" x14ac:dyDescent="0.2">
      <c r="A67" s="17">
        <v>58</v>
      </c>
      <c r="B67" s="50">
        <v>59</v>
      </c>
      <c r="C67" s="49">
        <v>15322</v>
      </c>
      <c r="D67" s="49">
        <v>15684</v>
      </c>
      <c r="E67" s="18">
        <v>0.5</v>
      </c>
      <c r="F67" s="19">
        <f t="shared" si="3"/>
        <v>3.8057150228987939E-3</v>
      </c>
      <c r="G67" s="19">
        <f t="shared" si="0"/>
        <v>3.7984870432963141E-3</v>
      </c>
      <c r="H67" s="14">
        <f t="shared" si="6"/>
        <v>96043.41255058402</v>
      </c>
      <c r="I67" s="14">
        <f t="shared" si="4"/>
        <v>364.81965816735601</v>
      </c>
      <c r="J67" s="14">
        <f t="shared" si="1"/>
        <v>95861.00272150035</v>
      </c>
      <c r="K67" s="14">
        <f t="shared" si="2"/>
        <v>2734582.8012693413</v>
      </c>
      <c r="L67" s="21">
        <f t="shared" si="5"/>
        <v>28.472361910600529</v>
      </c>
    </row>
    <row r="68" spans="1:12" x14ac:dyDescent="0.2">
      <c r="A68" s="17">
        <v>59</v>
      </c>
      <c r="B68" s="50">
        <v>59</v>
      </c>
      <c r="C68" s="49">
        <v>15215</v>
      </c>
      <c r="D68" s="49">
        <v>15300</v>
      </c>
      <c r="E68" s="18">
        <v>0.5</v>
      </c>
      <c r="F68" s="19">
        <f t="shared" si="3"/>
        <v>3.8669506799934457E-3</v>
      </c>
      <c r="G68" s="19">
        <f t="shared" si="0"/>
        <v>3.8594884542421668E-3</v>
      </c>
      <c r="H68" s="14">
        <f t="shared" si="6"/>
        <v>95678.592892416666</v>
      </c>
      <c r="I68" s="14">
        <f t="shared" si="4"/>
        <v>369.27042458641876</v>
      </c>
      <c r="J68" s="14">
        <f t="shared" si="1"/>
        <v>95493.957680123465</v>
      </c>
      <c r="K68" s="14">
        <f t="shared" si="2"/>
        <v>2638721.7985478411</v>
      </c>
      <c r="L68" s="21">
        <f t="shared" si="5"/>
        <v>27.579019703131337</v>
      </c>
    </row>
    <row r="69" spans="1:12" x14ac:dyDescent="0.2">
      <c r="A69" s="17">
        <v>60</v>
      </c>
      <c r="B69" s="50">
        <v>76</v>
      </c>
      <c r="C69" s="49">
        <v>15454</v>
      </c>
      <c r="D69" s="49">
        <v>15155</v>
      </c>
      <c r="E69" s="18">
        <v>0.5</v>
      </c>
      <c r="F69" s="19">
        <f t="shared" si="3"/>
        <v>4.9658597144630664E-3</v>
      </c>
      <c r="G69" s="19">
        <f t="shared" si="0"/>
        <v>4.9535603715170282E-3</v>
      </c>
      <c r="H69" s="14">
        <f t="shared" si="6"/>
        <v>95309.32246783025</v>
      </c>
      <c r="I69" s="14">
        <f t="shared" si="4"/>
        <v>472.12048281278146</v>
      </c>
      <c r="J69" s="14">
        <f t="shared" si="1"/>
        <v>95073.26222642386</v>
      </c>
      <c r="K69" s="14">
        <f t="shared" si="2"/>
        <v>2543227.8408677178</v>
      </c>
      <c r="L69" s="21">
        <f t="shared" si="5"/>
        <v>26.683935789451585</v>
      </c>
    </row>
    <row r="70" spans="1:12" x14ac:dyDescent="0.2">
      <c r="A70" s="17">
        <v>61</v>
      </c>
      <c r="B70" s="50">
        <v>70</v>
      </c>
      <c r="C70" s="49">
        <v>14734</v>
      </c>
      <c r="D70" s="49">
        <v>15394</v>
      </c>
      <c r="E70" s="18">
        <v>0.5</v>
      </c>
      <c r="F70" s="19">
        <f t="shared" si="3"/>
        <v>4.646840148698885E-3</v>
      </c>
      <c r="G70" s="19">
        <f t="shared" si="0"/>
        <v>4.6360686138154847E-3</v>
      </c>
      <c r="H70" s="14">
        <f t="shared" si="6"/>
        <v>94837.201985017469</v>
      </c>
      <c r="I70" s="14">
        <f t="shared" si="4"/>
        <v>439.67177554481907</v>
      </c>
      <c r="J70" s="14">
        <f t="shared" si="1"/>
        <v>94617.36609724506</v>
      </c>
      <c r="K70" s="14">
        <f t="shared" si="2"/>
        <v>2448154.578641294</v>
      </c>
      <c r="L70" s="21">
        <f t="shared" si="5"/>
        <v>25.814285189772441</v>
      </c>
    </row>
    <row r="71" spans="1:12" x14ac:dyDescent="0.2">
      <c r="A71" s="17">
        <v>62</v>
      </c>
      <c r="B71" s="50">
        <v>72</v>
      </c>
      <c r="C71" s="49">
        <v>14497</v>
      </c>
      <c r="D71" s="49">
        <v>14646</v>
      </c>
      <c r="E71" s="18">
        <v>0.5</v>
      </c>
      <c r="F71" s="19">
        <f t="shared" si="3"/>
        <v>4.9411522492536801E-3</v>
      </c>
      <c r="G71" s="19">
        <f t="shared" si="0"/>
        <v>4.9289748416909123E-3</v>
      </c>
      <c r="H71" s="14">
        <f t="shared" si="6"/>
        <v>94397.53020947265</v>
      </c>
      <c r="I71" s="14">
        <f t="shared" si="4"/>
        <v>465.28305152024859</v>
      </c>
      <c r="J71" s="14">
        <f t="shared" si="1"/>
        <v>94164.888683712517</v>
      </c>
      <c r="K71" s="14">
        <f t="shared" si="2"/>
        <v>2353537.2125440491</v>
      </c>
      <c r="L71" s="21">
        <f t="shared" si="5"/>
        <v>24.932190570255781</v>
      </c>
    </row>
    <row r="72" spans="1:12" x14ac:dyDescent="0.2">
      <c r="A72" s="17">
        <v>63</v>
      </c>
      <c r="B72" s="50">
        <v>71</v>
      </c>
      <c r="C72" s="49">
        <v>14151</v>
      </c>
      <c r="D72" s="49">
        <v>14396</v>
      </c>
      <c r="E72" s="18">
        <v>0.5</v>
      </c>
      <c r="F72" s="19">
        <f t="shared" si="3"/>
        <v>4.9742529863032892E-3</v>
      </c>
      <c r="G72" s="19">
        <f t="shared" si="0"/>
        <v>4.961912083304214E-3</v>
      </c>
      <c r="H72" s="14">
        <f t="shared" si="6"/>
        <v>93932.247157952399</v>
      </c>
      <c r="I72" s="14">
        <f t="shared" si="4"/>
        <v>466.08355218496195</v>
      </c>
      <c r="J72" s="14">
        <f t="shared" si="1"/>
        <v>93699.205381859909</v>
      </c>
      <c r="K72" s="14">
        <f t="shared" si="2"/>
        <v>2259372.3238603366</v>
      </c>
      <c r="L72" s="21">
        <f t="shared" si="5"/>
        <v>24.053212738124682</v>
      </c>
    </row>
    <row r="73" spans="1:12" x14ac:dyDescent="0.2">
      <c r="A73" s="17">
        <v>64</v>
      </c>
      <c r="B73" s="50">
        <v>100</v>
      </c>
      <c r="C73" s="49">
        <v>14919</v>
      </c>
      <c r="D73" s="49">
        <v>14056</v>
      </c>
      <c r="E73" s="18">
        <v>0.5</v>
      </c>
      <c r="F73" s="19">
        <f t="shared" si="3"/>
        <v>6.9025021570319244E-3</v>
      </c>
      <c r="G73" s="19">
        <f t="shared" ref="G73:G108" si="7">F73/((1+(1-E73)*F73))</f>
        <v>6.8787618228718823E-3</v>
      </c>
      <c r="H73" s="14">
        <f t="shared" si="6"/>
        <v>93466.163605767433</v>
      </c>
      <c r="I73" s="14">
        <f t="shared" si="4"/>
        <v>642.93147794165043</v>
      </c>
      <c r="J73" s="14">
        <f t="shared" ref="J73:J108" si="8">H74+I73*E73</f>
        <v>93144.697866796618</v>
      </c>
      <c r="K73" s="14">
        <f t="shared" ref="K73:K97" si="9">K74+J73</f>
        <v>2165673.1184784765</v>
      </c>
      <c r="L73" s="21">
        <f t="shared" si="5"/>
        <v>23.170664494298784</v>
      </c>
    </row>
    <row r="74" spans="1:12" x14ac:dyDescent="0.2">
      <c r="A74" s="17">
        <v>65</v>
      </c>
      <c r="B74" s="50">
        <v>91</v>
      </c>
      <c r="C74" s="49">
        <v>14865</v>
      </c>
      <c r="D74" s="49">
        <v>14835</v>
      </c>
      <c r="E74" s="18">
        <v>0.5</v>
      </c>
      <c r="F74" s="19">
        <f t="shared" ref="F74:F108" si="10">B74/((C74+D74)/2)</f>
        <v>6.1279461279461281E-3</v>
      </c>
      <c r="G74" s="19">
        <f t="shared" si="7"/>
        <v>6.109227619079588E-3</v>
      </c>
      <c r="H74" s="14">
        <f t="shared" si="6"/>
        <v>92823.232127825788</v>
      </c>
      <c r="I74" s="14">
        <f t="shared" ref="I74:I108" si="11">H74*G74</f>
        <v>567.07825340754903</v>
      </c>
      <c r="J74" s="14">
        <f t="shared" si="8"/>
        <v>92539.69300112201</v>
      </c>
      <c r="K74" s="14">
        <f t="shared" si="9"/>
        <v>2072528.42061168</v>
      </c>
      <c r="L74" s="21">
        <f t="shared" ref="L74:L108" si="12">K74/H74</f>
        <v>22.327690741878342</v>
      </c>
    </row>
    <row r="75" spans="1:12" x14ac:dyDescent="0.2">
      <c r="A75" s="17">
        <v>66</v>
      </c>
      <c r="B75" s="50">
        <v>99</v>
      </c>
      <c r="C75" s="49">
        <v>13996</v>
      </c>
      <c r="D75" s="49">
        <v>14762</v>
      </c>
      <c r="E75" s="18">
        <v>0.5</v>
      </c>
      <c r="F75" s="19">
        <f t="shared" si="10"/>
        <v>6.8850406843313167E-3</v>
      </c>
      <c r="G75" s="19">
        <f t="shared" si="7"/>
        <v>6.8614201060401281E-3</v>
      </c>
      <c r="H75" s="14">
        <f t="shared" ref="H75:H108" si="13">H74-I74</f>
        <v>92256.153874418233</v>
      </c>
      <c r="I75" s="14">
        <f t="shared" si="11"/>
        <v>633.00822909986516</v>
      </c>
      <c r="J75" s="14">
        <f t="shared" si="8"/>
        <v>91939.649759868291</v>
      </c>
      <c r="K75" s="14">
        <f t="shared" si="9"/>
        <v>1979988.727610558</v>
      </c>
      <c r="L75" s="21">
        <f t="shared" si="12"/>
        <v>21.461860748127179</v>
      </c>
    </row>
    <row r="76" spans="1:12" x14ac:dyDescent="0.2">
      <c r="A76" s="17">
        <v>67</v>
      </c>
      <c r="B76" s="50">
        <v>98</v>
      </c>
      <c r="C76" s="49">
        <v>13930</v>
      </c>
      <c r="D76" s="49">
        <v>13905</v>
      </c>
      <c r="E76" s="18">
        <v>0.5</v>
      </c>
      <c r="F76" s="19">
        <f t="shared" si="10"/>
        <v>7.0414945212861502E-3</v>
      </c>
      <c r="G76" s="19">
        <f t="shared" si="7"/>
        <v>7.0167901764937521E-3</v>
      </c>
      <c r="H76" s="14">
        <f t="shared" si="13"/>
        <v>91623.145645318364</v>
      </c>
      <c r="I76" s="14">
        <f t="shared" si="11"/>
        <v>642.90038830352614</v>
      </c>
      <c r="J76" s="14">
        <f t="shared" si="8"/>
        <v>91301.695451166597</v>
      </c>
      <c r="K76" s="14">
        <f t="shared" si="9"/>
        <v>1888049.0778506896</v>
      </c>
      <c r="L76" s="21">
        <f t="shared" si="12"/>
        <v>20.6066825642453</v>
      </c>
    </row>
    <row r="77" spans="1:12" x14ac:dyDescent="0.2">
      <c r="A77" s="17">
        <v>68</v>
      </c>
      <c r="B77" s="50">
        <v>124</v>
      </c>
      <c r="C77" s="49">
        <v>14546</v>
      </c>
      <c r="D77" s="49">
        <v>13843</v>
      </c>
      <c r="E77" s="18">
        <v>0.5</v>
      </c>
      <c r="F77" s="19">
        <f t="shared" si="10"/>
        <v>8.7357779421606968E-3</v>
      </c>
      <c r="G77" s="19">
        <f t="shared" si="7"/>
        <v>8.6977869743625723E-3</v>
      </c>
      <c r="H77" s="14">
        <f t="shared" si="13"/>
        <v>90980.245257014831</v>
      </c>
      <c r="I77" s="14">
        <f t="shared" si="11"/>
        <v>791.32679212077574</v>
      </c>
      <c r="J77" s="14">
        <f t="shared" si="8"/>
        <v>90584.581860954451</v>
      </c>
      <c r="K77" s="14">
        <f t="shared" si="9"/>
        <v>1796747.3823995232</v>
      </c>
      <c r="L77" s="21">
        <f t="shared" si="12"/>
        <v>19.748763891807478</v>
      </c>
    </row>
    <row r="78" spans="1:12" x14ac:dyDescent="0.2">
      <c r="A78" s="17">
        <v>69</v>
      </c>
      <c r="B78" s="50">
        <v>139</v>
      </c>
      <c r="C78" s="49">
        <v>15490</v>
      </c>
      <c r="D78" s="49">
        <v>14414</v>
      </c>
      <c r="E78" s="18">
        <v>0.5</v>
      </c>
      <c r="F78" s="19">
        <f t="shared" si="10"/>
        <v>9.2964151952915994E-3</v>
      </c>
      <c r="G78" s="19">
        <f t="shared" si="7"/>
        <v>9.2534034550477654E-3</v>
      </c>
      <c r="H78" s="14">
        <f t="shared" si="13"/>
        <v>90188.918464894057</v>
      </c>
      <c r="I78" s="14">
        <f t="shared" si="11"/>
        <v>834.55444973007184</v>
      </c>
      <c r="J78" s="14">
        <f t="shared" si="8"/>
        <v>89771.641240029014</v>
      </c>
      <c r="K78" s="14">
        <f t="shared" si="9"/>
        <v>1706162.8005385688</v>
      </c>
      <c r="L78" s="21">
        <f t="shared" si="12"/>
        <v>18.917654514314759</v>
      </c>
    </row>
    <row r="79" spans="1:12" x14ac:dyDescent="0.2">
      <c r="A79" s="17">
        <v>70</v>
      </c>
      <c r="B79" s="50">
        <v>160</v>
      </c>
      <c r="C79" s="49">
        <v>13619</v>
      </c>
      <c r="D79" s="49">
        <v>15334</v>
      </c>
      <c r="E79" s="18">
        <v>0.5</v>
      </c>
      <c r="F79" s="19">
        <f t="shared" si="10"/>
        <v>1.1052395261285531E-2</v>
      </c>
      <c r="G79" s="19">
        <f t="shared" si="7"/>
        <v>1.099165321334112E-2</v>
      </c>
      <c r="H79" s="14">
        <f t="shared" si="13"/>
        <v>89354.364015163985</v>
      </c>
      <c r="I79" s="14">
        <f t="shared" si="11"/>
        <v>982.15218235332929</v>
      </c>
      <c r="J79" s="14">
        <f t="shared" si="8"/>
        <v>88863.287923987329</v>
      </c>
      <c r="K79" s="14">
        <f t="shared" si="9"/>
        <v>1616391.1592985396</v>
      </c>
      <c r="L79" s="21">
        <f t="shared" si="12"/>
        <v>18.089672251757374</v>
      </c>
    </row>
    <row r="80" spans="1:12" x14ac:dyDescent="0.2">
      <c r="A80" s="17">
        <v>71</v>
      </c>
      <c r="B80" s="50">
        <v>169</v>
      </c>
      <c r="C80" s="49">
        <v>12094</v>
      </c>
      <c r="D80" s="49">
        <v>13459</v>
      </c>
      <c r="E80" s="18">
        <v>0.5</v>
      </c>
      <c r="F80" s="19">
        <f t="shared" si="10"/>
        <v>1.3227409697491489E-2</v>
      </c>
      <c r="G80" s="19">
        <f t="shared" si="7"/>
        <v>1.3140502293756318E-2</v>
      </c>
      <c r="H80" s="14">
        <f t="shared" si="13"/>
        <v>88372.211832810659</v>
      </c>
      <c r="I80" s="14">
        <f t="shared" si="11"/>
        <v>1161.2552522933677</v>
      </c>
      <c r="J80" s="14">
        <f t="shared" si="8"/>
        <v>87791.584206663974</v>
      </c>
      <c r="K80" s="14">
        <f t="shared" si="9"/>
        <v>1527527.8713745524</v>
      </c>
      <c r="L80" s="21">
        <f t="shared" si="12"/>
        <v>17.28516056907625</v>
      </c>
    </row>
    <row r="81" spans="1:12" x14ac:dyDescent="0.2">
      <c r="A81" s="17">
        <v>72</v>
      </c>
      <c r="B81" s="50">
        <v>156</v>
      </c>
      <c r="C81" s="49">
        <v>12638</v>
      </c>
      <c r="D81" s="49">
        <v>11957</v>
      </c>
      <c r="E81" s="18">
        <v>0.5</v>
      </c>
      <c r="F81" s="19">
        <f t="shared" si="10"/>
        <v>1.2685505183980483E-2</v>
      </c>
      <c r="G81" s="19">
        <f t="shared" si="7"/>
        <v>1.2605551290856935E-2</v>
      </c>
      <c r="H81" s="14">
        <f t="shared" si="13"/>
        <v>87210.95658051729</v>
      </c>
      <c r="I81" s="14">
        <f t="shared" si="11"/>
        <v>1099.3421863004078</v>
      </c>
      <c r="J81" s="14">
        <f t="shared" si="8"/>
        <v>86661.285487367088</v>
      </c>
      <c r="K81" s="14">
        <f t="shared" si="9"/>
        <v>1439736.2871678884</v>
      </c>
      <c r="L81" s="21">
        <f t="shared" si="12"/>
        <v>16.508662943499026</v>
      </c>
    </row>
    <row r="82" spans="1:12" x14ac:dyDescent="0.2">
      <c r="A82" s="17">
        <v>73</v>
      </c>
      <c r="B82" s="50">
        <v>159</v>
      </c>
      <c r="C82" s="49">
        <v>11640</v>
      </c>
      <c r="D82" s="49">
        <v>12519</v>
      </c>
      <c r="E82" s="18">
        <v>0.5</v>
      </c>
      <c r="F82" s="19">
        <f t="shared" si="10"/>
        <v>1.3162796473363964E-2</v>
      </c>
      <c r="G82" s="19">
        <f t="shared" si="7"/>
        <v>1.3076733283987169E-2</v>
      </c>
      <c r="H82" s="14">
        <f t="shared" si="13"/>
        <v>86111.614394216886</v>
      </c>
      <c r="I82" s="14">
        <f t="shared" si="11"/>
        <v>1126.0586140867244</v>
      </c>
      <c r="J82" s="14">
        <f t="shared" si="8"/>
        <v>85548.585087173531</v>
      </c>
      <c r="K82" s="14">
        <f t="shared" si="9"/>
        <v>1353075.0016805213</v>
      </c>
      <c r="L82" s="21">
        <f t="shared" si="12"/>
        <v>15.713037215702132</v>
      </c>
    </row>
    <row r="83" spans="1:12" x14ac:dyDescent="0.2">
      <c r="A83" s="17">
        <v>74</v>
      </c>
      <c r="B83" s="50">
        <v>169</v>
      </c>
      <c r="C83" s="49">
        <v>10983</v>
      </c>
      <c r="D83" s="49">
        <v>11461</v>
      </c>
      <c r="E83" s="18">
        <v>0.5</v>
      </c>
      <c r="F83" s="19">
        <f t="shared" si="10"/>
        <v>1.5059704152557477E-2</v>
      </c>
      <c r="G83" s="19">
        <f t="shared" si="7"/>
        <v>1.4947154291779065E-2</v>
      </c>
      <c r="H83" s="14">
        <f t="shared" si="13"/>
        <v>84985.555780130162</v>
      </c>
      <c r="I83" s="14">
        <f t="shared" si="11"/>
        <v>1270.2922148182017</v>
      </c>
      <c r="J83" s="14">
        <f t="shared" si="8"/>
        <v>84350.409672721071</v>
      </c>
      <c r="K83" s="14">
        <f t="shared" si="9"/>
        <v>1267526.4165933477</v>
      </c>
      <c r="L83" s="21">
        <f t="shared" si="12"/>
        <v>14.914609958810184</v>
      </c>
    </row>
    <row r="84" spans="1:12" x14ac:dyDescent="0.2">
      <c r="A84" s="17">
        <v>75</v>
      </c>
      <c r="B84" s="50">
        <v>172</v>
      </c>
      <c r="C84" s="49">
        <v>8405</v>
      </c>
      <c r="D84" s="49">
        <v>10801</v>
      </c>
      <c r="E84" s="18">
        <v>0.5</v>
      </c>
      <c r="F84" s="19">
        <f t="shared" si="10"/>
        <v>1.7911069457461209E-2</v>
      </c>
      <c r="G84" s="19">
        <f t="shared" si="7"/>
        <v>1.77520899989679E-2</v>
      </c>
      <c r="H84" s="14">
        <f t="shared" si="13"/>
        <v>83715.263565311965</v>
      </c>
      <c r="I84" s="14">
        <f t="shared" si="11"/>
        <v>1486.1208930987364</v>
      </c>
      <c r="J84" s="14">
        <f t="shared" si="8"/>
        <v>82972.203118762598</v>
      </c>
      <c r="K84" s="14">
        <f t="shared" si="9"/>
        <v>1183176.0069206266</v>
      </c>
      <c r="L84" s="21">
        <f t="shared" si="12"/>
        <v>14.133336700272713</v>
      </c>
    </row>
    <row r="85" spans="1:12" x14ac:dyDescent="0.2">
      <c r="A85" s="17">
        <v>76</v>
      </c>
      <c r="B85" s="50">
        <v>148</v>
      </c>
      <c r="C85" s="49">
        <v>7140</v>
      </c>
      <c r="D85" s="49">
        <v>8255</v>
      </c>
      <c r="E85" s="18">
        <v>0.5</v>
      </c>
      <c r="F85" s="19">
        <f t="shared" si="10"/>
        <v>1.922702176031179E-2</v>
      </c>
      <c r="G85" s="19">
        <f t="shared" si="7"/>
        <v>1.9043942610821592E-2</v>
      </c>
      <c r="H85" s="14">
        <f t="shared" si="13"/>
        <v>82229.142672213231</v>
      </c>
      <c r="I85" s="14">
        <f t="shared" si="11"/>
        <v>1565.9670739866897</v>
      </c>
      <c r="J85" s="14">
        <f t="shared" si="8"/>
        <v>81446.159135219888</v>
      </c>
      <c r="K85" s="14">
        <f t="shared" si="9"/>
        <v>1100203.8038018639</v>
      </c>
      <c r="L85" s="21">
        <f t="shared" si="12"/>
        <v>13.379730932956004</v>
      </c>
    </row>
    <row r="86" spans="1:12" x14ac:dyDescent="0.2">
      <c r="A86" s="17">
        <v>77</v>
      </c>
      <c r="B86" s="50">
        <v>185</v>
      </c>
      <c r="C86" s="49">
        <v>8925</v>
      </c>
      <c r="D86" s="49">
        <v>6992</v>
      </c>
      <c r="E86" s="18">
        <v>0.5</v>
      </c>
      <c r="F86" s="19">
        <f t="shared" si="10"/>
        <v>2.3245586479864296E-2</v>
      </c>
      <c r="G86" s="19">
        <f t="shared" si="7"/>
        <v>2.2978511986088683E-2</v>
      </c>
      <c r="H86" s="14">
        <f t="shared" si="13"/>
        <v>80663.175598226546</v>
      </c>
      <c r="I86" s="14">
        <f t="shared" si="11"/>
        <v>1853.5197473198248</v>
      </c>
      <c r="J86" s="14">
        <f t="shared" si="8"/>
        <v>79736.415724566643</v>
      </c>
      <c r="K86" s="14">
        <f t="shared" si="9"/>
        <v>1018757.6446666439</v>
      </c>
      <c r="L86" s="21">
        <f t="shared" si="12"/>
        <v>12.629773587652334</v>
      </c>
    </row>
    <row r="87" spans="1:12" x14ac:dyDescent="0.2">
      <c r="A87" s="17">
        <v>78</v>
      </c>
      <c r="B87" s="50">
        <v>183</v>
      </c>
      <c r="C87" s="49">
        <v>5075</v>
      </c>
      <c r="D87" s="49">
        <v>8716</v>
      </c>
      <c r="E87" s="18">
        <v>0.5</v>
      </c>
      <c r="F87" s="19">
        <f t="shared" si="10"/>
        <v>2.6539047204698716E-2</v>
      </c>
      <c r="G87" s="19">
        <f t="shared" si="7"/>
        <v>2.6191498497209101E-2</v>
      </c>
      <c r="H87" s="14">
        <f t="shared" si="13"/>
        <v>78809.655850906725</v>
      </c>
      <c r="I87" s="14">
        <f t="shared" si="11"/>
        <v>2064.14298278459</v>
      </c>
      <c r="J87" s="14">
        <f t="shared" si="8"/>
        <v>77777.58435951444</v>
      </c>
      <c r="K87" s="14">
        <f t="shared" si="9"/>
        <v>939021.22894207726</v>
      </c>
      <c r="L87" s="21">
        <f t="shared" si="12"/>
        <v>11.915053032569149</v>
      </c>
    </row>
    <row r="88" spans="1:12" x14ac:dyDescent="0.2">
      <c r="A88" s="17">
        <v>79</v>
      </c>
      <c r="B88" s="50">
        <v>155</v>
      </c>
      <c r="C88" s="49">
        <v>5602</v>
      </c>
      <c r="D88" s="49">
        <v>4946</v>
      </c>
      <c r="E88" s="18">
        <v>0.5</v>
      </c>
      <c r="F88" s="19">
        <f t="shared" si="10"/>
        <v>2.9389457717102767E-2</v>
      </c>
      <c r="G88" s="19">
        <f t="shared" si="7"/>
        <v>2.8963841913482204E-2</v>
      </c>
      <c r="H88" s="14">
        <f t="shared" si="13"/>
        <v>76745.512868122139</v>
      </c>
      <c r="I88" s="14">
        <f t="shared" si="11"/>
        <v>2222.8449022814038</v>
      </c>
      <c r="J88" s="14">
        <f t="shared" si="8"/>
        <v>75634.090416981446</v>
      </c>
      <c r="K88" s="14">
        <f t="shared" si="9"/>
        <v>861243.64458256285</v>
      </c>
      <c r="L88" s="21">
        <f t="shared" si="12"/>
        <v>11.222071654697332</v>
      </c>
    </row>
    <row r="89" spans="1:12" x14ac:dyDescent="0.2">
      <c r="A89" s="17">
        <v>80</v>
      </c>
      <c r="B89" s="50">
        <v>186</v>
      </c>
      <c r="C89" s="49">
        <v>5899</v>
      </c>
      <c r="D89" s="49">
        <v>5435</v>
      </c>
      <c r="E89" s="18">
        <v>0.5</v>
      </c>
      <c r="F89" s="19">
        <f t="shared" si="10"/>
        <v>3.2821598729486499E-2</v>
      </c>
      <c r="G89" s="19">
        <f t="shared" si="7"/>
        <v>3.2291666666666663E-2</v>
      </c>
      <c r="H89" s="14">
        <f t="shared" si="13"/>
        <v>74522.667965840737</v>
      </c>
      <c r="I89" s="14">
        <f t="shared" si="11"/>
        <v>2406.4611530636071</v>
      </c>
      <c r="J89" s="14">
        <f t="shared" si="8"/>
        <v>73319.437389308936</v>
      </c>
      <c r="K89" s="14">
        <f t="shared" si="9"/>
        <v>785609.55416558136</v>
      </c>
      <c r="L89" s="21">
        <f t="shared" si="12"/>
        <v>10.541887127896231</v>
      </c>
    </row>
    <row r="90" spans="1:12" x14ac:dyDescent="0.2">
      <c r="A90" s="17">
        <v>81</v>
      </c>
      <c r="B90" s="50">
        <v>227</v>
      </c>
      <c r="C90" s="49">
        <v>5767</v>
      </c>
      <c r="D90" s="49">
        <v>5719</v>
      </c>
      <c r="E90" s="18">
        <v>0.5</v>
      </c>
      <c r="F90" s="19">
        <f t="shared" si="10"/>
        <v>3.9526379940797496E-2</v>
      </c>
      <c r="G90" s="19">
        <f t="shared" si="7"/>
        <v>3.8760351745923335E-2</v>
      </c>
      <c r="H90" s="14">
        <f t="shared" si="13"/>
        <v>72116.206812777134</v>
      </c>
      <c r="I90" s="14">
        <f t="shared" si="11"/>
        <v>2795.2495426449946</v>
      </c>
      <c r="J90" s="14">
        <f t="shared" si="8"/>
        <v>70718.582041454647</v>
      </c>
      <c r="K90" s="14">
        <f t="shared" si="9"/>
        <v>712290.11677627242</v>
      </c>
      <c r="L90" s="21">
        <f t="shared" si="12"/>
        <v>9.8769770105278596</v>
      </c>
    </row>
    <row r="91" spans="1:12" x14ac:dyDescent="0.2">
      <c r="A91" s="17">
        <v>82</v>
      </c>
      <c r="B91" s="50">
        <v>216</v>
      </c>
      <c r="C91" s="49">
        <v>5046</v>
      </c>
      <c r="D91" s="49">
        <v>5562</v>
      </c>
      <c r="E91" s="18">
        <v>0.5</v>
      </c>
      <c r="F91" s="19">
        <f t="shared" si="10"/>
        <v>4.072398190045249E-2</v>
      </c>
      <c r="G91" s="19">
        <f t="shared" si="7"/>
        <v>3.9911308203991136E-2</v>
      </c>
      <c r="H91" s="14">
        <f t="shared" si="13"/>
        <v>69320.957270132145</v>
      </c>
      <c r="I91" s="14">
        <f t="shared" si="11"/>
        <v>2766.6900906039441</v>
      </c>
      <c r="J91" s="14">
        <f t="shared" si="8"/>
        <v>67937.612224830184</v>
      </c>
      <c r="K91" s="14">
        <f t="shared" si="9"/>
        <v>641571.5347348178</v>
      </c>
      <c r="L91" s="21">
        <f t="shared" si="12"/>
        <v>9.2550876387168337</v>
      </c>
    </row>
    <row r="92" spans="1:12" x14ac:dyDescent="0.2">
      <c r="A92" s="17">
        <v>83</v>
      </c>
      <c r="B92" s="50">
        <v>210</v>
      </c>
      <c r="C92" s="49">
        <v>4409</v>
      </c>
      <c r="D92" s="49">
        <v>4839</v>
      </c>
      <c r="E92" s="18">
        <v>0.5</v>
      </c>
      <c r="F92" s="19">
        <f t="shared" si="10"/>
        <v>4.5415224913494812E-2</v>
      </c>
      <c r="G92" s="19">
        <f t="shared" si="7"/>
        <v>4.4406851342778601E-2</v>
      </c>
      <c r="H92" s="14">
        <f t="shared" si="13"/>
        <v>66554.267179528208</v>
      </c>
      <c r="I92" s="14">
        <f t="shared" si="11"/>
        <v>2955.465448868878</v>
      </c>
      <c r="J92" s="14">
        <f t="shared" si="8"/>
        <v>65076.534455093773</v>
      </c>
      <c r="K92" s="14">
        <f t="shared" si="9"/>
        <v>573633.92250998761</v>
      </c>
      <c r="L92" s="21">
        <f t="shared" si="12"/>
        <v>8.6190404735826593</v>
      </c>
    </row>
    <row r="93" spans="1:12" x14ac:dyDescent="0.2">
      <c r="A93" s="17">
        <v>84</v>
      </c>
      <c r="B93" s="50">
        <v>239</v>
      </c>
      <c r="C93" s="49">
        <v>4210</v>
      </c>
      <c r="D93" s="49">
        <v>4195</v>
      </c>
      <c r="E93" s="18">
        <v>0.5</v>
      </c>
      <c r="F93" s="19">
        <f t="shared" si="10"/>
        <v>5.6870910172516359E-2</v>
      </c>
      <c r="G93" s="19">
        <f t="shared" si="7"/>
        <v>5.5298472929199441E-2</v>
      </c>
      <c r="H93" s="14">
        <f t="shared" si="13"/>
        <v>63598.801730659332</v>
      </c>
      <c r="I93" s="14">
        <f t="shared" si="11"/>
        <v>3516.9166158323878</v>
      </c>
      <c r="J93" s="14">
        <f t="shared" si="8"/>
        <v>61840.343422743143</v>
      </c>
      <c r="K93" s="14">
        <f t="shared" si="9"/>
        <v>508557.38805489382</v>
      </c>
      <c r="L93" s="21">
        <f t="shared" si="12"/>
        <v>7.9963360034459816</v>
      </c>
    </row>
    <row r="94" spans="1:12" x14ac:dyDescent="0.2">
      <c r="A94" s="17">
        <v>85</v>
      </c>
      <c r="B94" s="50">
        <v>271</v>
      </c>
      <c r="C94" s="49">
        <v>3886</v>
      </c>
      <c r="D94" s="49">
        <v>3980</v>
      </c>
      <c r="E94" s="18">
        <v>0.5</v>
      </c>
      <c r="F94" s="19">
        <f t="shared" si="10"/>
        <v>6.8904144419018556E-2</v>
      </c>
      <c r="G94" s="19">
        <f t="shared" si="7"/>
        <v>6.6609315472532876E-2</v>
      </c>
      <c r="H94" s="14">
        <f t="shared" si="13"/>
        <v>60081.885114826946</v>
      </c>
      <c r="I94" s="14">
        <f t="shared" si="11"/>
        <v>4002.0132397979851</v>
      </c>
      <c r="J94" s="14">
        <f t="shared" si="8"/>
        <v>58080.878494927958</v>
      </c>
      <c r="K94" s="14">
        <f t="shared" si="9"/>
        <v>446717.04463215068</v>
      </c>
      <c r="L94" s="21">
        <f t="shared" si="12"/>
        <v>7.4351369598073793</v>
      </c>
    </row>
    <row r="95" spans="1:12" x14ac:dyDescent="0.2">
      <c r="A95" s="17">
        <v>86</v>
      </c>
      <c r="B95" s="50">
        <v>263</v>
      </c>
      <c r="C95" s="49">
        <v>3260</v>
      </c>
      <c r="D95" s="49">
        <v>3606</v>
      </c>
      <c r="E95" s="18">
        <v>0.5</v>
      </c>
      <c r="F95" s="19">
        <f t="shared" si="10"/>
        <v>7.6609379551412754E-2</v>
      </c>
      <c r="G95" s="19">
        <f t="shared" si="7"/>
        <v>7.3783139290223024E-2</v>
      </c>
      <c r="H95" s="14">
        <f t="shared" si="13"/>
        <v>56079.871875028963</v>
      </c>
      <c r="I95" s="14">
        <f t="shared" si="11"/>
        <v>4137.7489979331222</v>
      </c>
      <c r="J95" s="14">
        <f t="shared" si="8"/>
        <v>54010.997376062398</v>
      </c>
      <c r="K95" s="14">
        <f t="shared" si="9"/>
        <v>388636.16613722272</v>
      </c>
      <c r="L95" s="21">
        <f t="shared" si="12"/>
        <v>6.9300473261293805</v>
      </c>
    </row>
    <row r="96" spans="1:12" x14ac:dyDescent="0.2">
      <c r="A96" s="17">
        <v>87</v>
      </c>
      <c r="B96" s="50">
        <v>265</v>
      </c>
      <c r="C96" s="49">
        <v>2849</v>
      </c>
      <c r="D96" s="49">
        <v>3007</v>
      </c>
      <c r="E96" s="18">
        <v>0.5</v>
      </c>
      <c r="F96" s="19">
        <f t="shared" si="10"/>
        <v>9.050546448087432E-2</v>
      </c>
      <c r="G96" s="19">
        <f t="shared" si="7"/>
        <v>8.6587158960954091E-2</v>
      </c>
      <c r="H96" s="14">
        <f t="shared" si="13"/>
        <v>51942.122877095841</v>
      </c>
      <c r="I96" s="14">
        <f t="shared" si="11"/>
        <v>4497.5208503285075</v>
      </c>
      <c r="J96" s="14">
        <f t="shared" si="8"/>
        <v>49693.362451931585</v>
      </c>
      <c r="K96" s="14">
        <f t="shared" si="9"/>
        <v>334625.16876116034</v>
      </c>
      <c r="L96" s="21">
        <f t="shared" si="12"/>
        <v>6.4422697846397634</v>
      </c>
    </row>
    <row r="97" spans="1:12" x14ac:dyDescent="0.2">
      <c r="A97" s="17">
        <v>88</v>
      </c>
      <c r="B97" s="50">
        <v>250</v>
      </c>
      <c r="C97" s="49">
        <v>2532</v>
      </c>
      <c r="D97" s="49">
        <v>2619</v>
      </c>
      <c r="E97" s="18">
        <v>0.5</v>
      </c>
      <c r="F97" s="19">
        <f t="shared" si="10"/>
        <v>9.7068530382450016E-2</v>
      </c>
      <c r="G97" s="19">
        <f t="shared" si="7"/>
        <v>9.2575448990927608E-2</v>
      </c>
      <c r="H97" s="14">
        <f t="shared" si="13"/>
        <v>47444.60202676733</v>
      </c>
      <c r="I97" s="14">
        <f t="shared" si="11"/>
        <v>4392.2053348238596</v>
      </c>
      <c r="J97" s="14">
        <f t="shared" si="8"/>
        <v>45248.499359355395</v>
      </c>
      <c r="K97" s="14">
        <f t="shared" si="9"/>
        <v>284931.80630922876</v>
      </c>
      <c r="L97" s="21">
        <f t="shared" si="12"/>
        <v>6.0055684764407076</v>
      </c>
    </row>
    <row r="98" spans="1:12" x14ac:dyDescent="0.2">
      <c r="A98" s="17">
        <v>89</v>
      </c>
      <c r="B98" s="50">
        <v>266</v>
      </c>
      <c r="C98" s="49">
        <v>2185</v>
      </c>
      <c r="D98" s="49">
        <v>2268</v>
      </c>
      <c r="E98" s="18">
        <v>0.5</v>
      </c>
      <c r="F98" s="19">
        <f t="shared" si="10"/>
        <v>0.11947002021109364</v>
      </c>
      <c r="G98" s="19">
        <f t="shared" si="7"/>
        <v>0.11273574909938547</v>
      </c>
      <c r="H98" s="14">
        <f t="shared" si="13"/>
        <v>43052.396691943468</v>
      </c>
      <c r="I98" s="14">
        <f t="shared" si="11"/>
        <v>4853.544191590152</v>
      </c>
      <c r="J98" s="14">
        <f t="shared" si="8"/>
        <v>40625.624596148387</v>
      </c>
      <c r="K98" s="14">
        <f>K99+J98</f>
        <v>239683.30694987337</v>
      </c>
      <c r="L98" s="21">
        <f t="shared" si="12"/>
        <v>5.5672465499400658</v>
      </c>
    </row>
    <row r="99" spans="1:12" x14ac:dyDescent="0.2">
      <c r="A99" s="17">
        <v>90</v>
      </c>
      <c r="B99" s="50">
        <v>245</v>
      </c>
      <c r="C99" s="49">
        <v>1772</v>
      </c>
      <c r="D99" s="49">
        <v>1897</v>
      </c>
      <c r="E99" s="18">
        <v>0.5</v>
      </c>
      <c r="F99" s="23">
        <f t="shared" si="10"/>
        <v>0.13355137639683837</v>
      </c>
      <c r="G99" s="23">
        <f t="shared" si="7"/>
        <v>0.12519161982626467</v>
      </c>
      <c r="H99" s="24">
        <f t="shared" si="13"/>
        <v>38198.852500353314</v>
      </c>
      <c r="I99" s="24">
        <f t="shared" si="11"/>
        <v>4782.1762200237918</v>
      </c>
      <c r="J99" s="24">
        <f t="shared" si="8"/>
        <v>35807.764390341414</v>
      </c>
      <c r="K99" s="24">
        <f t="shared" ref="K99:K108" si="14">K100+J99</f>
        <v>199057.68235372499</v>
      </c>
      <c r="L99" s="25">
        <f t="shared" si="12"/>
        <v>5.21109063032414</v>
      </c>
    </row>
    <row r="100" spans="1:12" x14ac:dyDescent="0.2">
      <c r="A100" s="17">
        <v>91</v>
      </c>
      <c r="B100" s="50">
        <v>248</v>
      </c>
      <c r="C100" s="49">
        <v>1502</v>
      </c>
      <c r="D100" s="49">
        <v>1566</v>
      </c>
      <c r="E100" s="18">
        <v>0.5</v>
      </c>
      <c r="F100" s="23">
        <f t="shared" si="10"/>
        <v>0.16166883963494133</v>
      </c>
      <c r="G100" s="23">
        <f t="shared" si="7"/>
        <v>0.14957780458383596</v>
      </c>
      <c r="H100" s="24">
        <f t="shared" si="13"/>
        <v>33416.676280329521</v>
      </c>
      <c r="I100" s="24">
        <f t="shared" si="11"/>
        <v>4998.3930745004354</v>
      </c>
      <c r="J100" s="24">
        <f t="shared" si="8"/>
        <v>30917.479743079301</v>
      </c>
      <c r="K100" s="24">
        <f t="shared" si="14"/>
        <v>163249.91796338357</v>
      </c>
      <c r="L100" s="25">
        <f t="shared" si="12"/>
        <v>4.885282922631041</v>
      </c>
    </row>
    <row r="101" spans="1:12" x14ac:dyDescent="0.2">
      <c r="A101" s="17">
        <v>92</v>
      </c>
      <c r="B101" s="50">
        <v>175</v>
      </c>
      <c r="C101" s="49">
        <v>1176</v>
      </c>
      <c r="D101" s="49">
        <v>1271</v>
      </c>
      <c r="E101" s="18">
        <v>0.5</v>
      </c>
      <c r="F101" s="23">
        <f t="shared" si="10"/>
        <v>0.14303228442991417</v>
      </c>
      <c r="G101" s="23">
        <f t="shared" si="7"/>
        <v>0.13348588863463004</v>
      </c>
      <c r="H101" s="24">
        <f t="shared" si="13"/>
        <v>28418.283205829084</v>
      </c>
      <c r="I101" s="24">
        <f t="shared" si="11"/>
        <v>3793.4397872006784</v>
      </c>
      <c r="J101" s="24">
        <f t="shared" si="8"/>
        <v>26521.563312228747</v>
      </c>
      <c r="K101" s="24">
        <f t="shared" si="14"/>
        <v>132332.43822030426</v>
      </c>
      <c r="L101" s="25">
        <f t="shared" si="12"/>
        <v>4.6565950962569262</v>
      </c>
    </row>
    <row r="102" spans="1:12" x14ac:dyDescent="0.2">
      <c r="A102" s="17">
        <v>93</v>
      </c>
      <c r="B102" s="50">
        <v>184</v>
      </c>
      <c r="C102" s="49">
        <v>973</v>
      </c>
      <c r="D102" s="49">
        <v>993</v>
      </c>
      <c r="E102" s="18">
        <v>0.5</v>
      </c>
      <c r="F102" s="23">
        <f t="shared" si="10"/>
        <v>0.18718209562563581</v>
      </c>
      <c r="G102" s="23">
        <f t="shared" si="7"/>
        <v>0.17116279069767443</v>
      </c>
      <c r="H102" s="24">
        <f t="shared" si="13"/>
        <v>24624.843418628407</v>
      </c>
      <c r="I102" s="24">
        <f t="shared" si="11"/>
        <v>4214.8569200256998</v>
      </c>
      <c r="J102" s="24">
        <f t="shared" si="8"/>
        <v>22517.414958615554</v>
      </c>
      <c r="K102" s="24">
        <f t="shared" si="14"/>
        <v>105810.87490807552</v>
      </c>
      <c r="L102" s="25">
        <f t="shared" si="12"/>
        <v>4.2969156436556597</v>
      </c>
    </row>
    <row r="103" spans="1:12" x14ac:dyDescent="0.2">
      <c r="A103" s="17">
        <v>94</v>
      </c>
      <c r="B103" s="50">
        <v>148</v>
      </c>
      <c r="C103" s="49">
        <v>803</v>
      </c>
      <c r="D103" s="49">
        <v>799</v>
      </c>
      <c r="E103" s="18">
        <v>0.5</v>
      </c>
      <c r="F103" s="23">
        <f t="shared" si="10"/>
        <v>0.18476903870162298</v>
      </c>
      <c r="G103" s="23">
        <f t="shared" si="7"/>
        <v>0.16914285714285715</v>
      </c>
      <c r="H103" s="24">
        <f t="shared" si="13"/>
        <v>20409.986498602706</v>
      </c>
      <c r="I103" s="24">
        <f t="shared" si="11"/>
        <v>3452.2034306208006</v>
      </c>
      <c r="J103" s="24">
        <f t="shared" si="8"/>
        <v>18683.884783292306</v>
      </c>
      <c r="K103" s="24">
        <f t="shared" si="14"/>
        <v>83293.459949459968</v>
      </c>
      <c r="L103" s="25">
        <f t="shared" si="12"/>
        <v>4.0810149460491969</v>
      </c>
    </row>
    <row r="104" spans="1:12" x14ac:dyDescent="0.2">
      <c r="A104" s="17">
        <v>95</v>
      </c>
      <c r="B104" s="50">
        <v>156</v>
      </c>
      <c r="C104" s="49">
        <v>573</v>
      </c>
      <c r="D104" s="49">
        <v>629</v>
      </c>
      <c r="E104" s="18">
        <v>0.5</v>
      </c>
      <c r="F104" s="23">
        <f t="shared" si="10"/>
        <v>0.25956738768718801</v>
      </c>
      <c r="G104" s="23">
        <f t="shared" si="7"/>
        <v>0.2297496318114875</v>
      </c>
      <c r="H104" s="24">
        <f t="shared" si="13"/>
        <v>16957.783067981905</v>
      </c>
      <c r="I104" s="24">
        <f t="shared" si="11"/>
        <v>3896.0444162079198</v>
      </c>
      <c r="J104" s="24">
        <f t="shared" si="8"/>
        <v>15009.760859877944</v>
      </c>
      <c r="K104" s="24">
        <f t="shared" si="14"/>
        <v>64609.575166167662</v>
      </c>
      <c r="L104" s="25">
        <f t="shared" si="12"/>
        <v>3.8100248662902994</v>
      </c>
    </row>
    <row r="105" spans="1:12" x14ac:dyDescent="0.2">
      <c r="A105" s="17">
        <v>96</v>
      </c>
      <c r="B105" s="50">
        <v>110</v>
      </c>
      <c r="C105" s="49">
        <v>397</v>
      </c>
      <c r="D105" s="49">
        <v>439</v>
      </c>
      <c r="E105" s="18">
        <v>0.5</v>
      </c>
      <c r="F105" s="23">
        <f t="shared" si="10"/>
        <v>0.26315789473684209</v>
      </c>
      <c r="G105" s="23">
        <f t="shared" si="7"/>
        <v>0.23255813953488372</v>
      </c>
      <c r="H105" s="24">
        <f t="shared" si="13"/>
        <v>13061.738651773985</v>
      </c>
      <c r="I105" s="24">
        <f t="shared" si="11"/>
        <v>3037.6136399474385</v>
      </c>
      <c r="J105" s="24">
        <f t="shared" si="8"/>
        <v>11542.931831800266</v>
      </c>
      <c r="K105" s="24">
        <f t="shared" si="14"/>
        <v>49599.814306289714</v>
      </c>
      <c r="L105" s="25">
        <f t="shared" si="12"/>
        <v>3.7973362986828172</v>
      </c>
    </row>
    <row r="106" spans="1:12" x14ac:dyDescent="0.2">
      <c r="A106" s="17">
        <v>97</v>
      </c>
      <c r="B106" s="50">
        <v>76</v>
      </c>
      <c r="C106" s="49">
        <v>326</v>
      </c>
      <c r="D106" s="49">
        <v>301</v>
      </c>
      <c r="E106" s="18">
        <v>0.5</v>
      </c>
      <c r="F106" s="23">
        <f t="shared" si="10"/>
        <v>0.24242424242424243</v>
      </c>
      <c r="G106" s="23">
        <f t="shared" si="7"/>
        <v>0.21621621621621626</v>
      </c>
      <c r="H106" s="24">
        <f t="shared" si="13"/>
        <v>10024.125011826547</v>
      </c>
      <c r="I106" s="24">
        <f t="shared" si="11"/>
        <v>2167.37838093547</v>
      </c>
      <c r="J106" s="24">
        <f t="shared" si="8"/>
        <v>8940.435821358813</v>
      </c>
      <c r="K106" s="24">
        <f t="shared" si="14"/>
        <v>38056.882474489452</v>
      </c>
      <c r="L106" s="25">
        <f t="shared" si="12"/>
        <v>3.7965291164654893</v>
      </c>
    </row>
    <row r="107" spans="1:12" x14ac:dyDescent="0.2">
      <c r="A107" s="17">
        <v>98</v>
      </c>
      <c r="B107" s="50">
        <v>54</v>
      </c>
      <c r="C107" s="49">
        <v>196</v>
      </c>
      <c r="D107" s="49">
        <v>245</v>
      </c>
      <c r="E107" s="18">
        <v>0.5</v>
      </c>
      <c r="F107" s="23">
        <f t="shared" si="10"/>
        <v>0.24489795918367346</v>
      </c>
      <c r="G107" s="23">
        <f t="shared" si="7"/>
        <v>0.2181818181818182</v>
      </c>
      <c r="H107" s="24">
        <f t="shared" si="13"/>
        <v>7856.7466308910771</v>
      </c>
      <c r="I107" s="24">
        <f t="shared" si="11"/>
        <v>1714.1992649216897</v>
      </c>
      <c r="J107" s="24">
        <f t="shared" si="8"/>
        <v>6999.6469984302321</v>
      </c>
      <c r="K107" s="24">
        <f t="shared" si="14"/>
        <v>29116.446653130643</v>
      </c>
      <c r="L107" s="25">
        <f t="shared" si="12"/>
        <v>3.7059164589387281</v>
      </c>
    </row>
    <row r="108" spans="1:12" x14ac:dyDescent="0.2">
      <c r="A108" s="17">
        <v>99</v>
      </c>
      <c r="B108" s="50">
        <v>38</v>
      </c>
      <c r="C108" s="49">
        <v>109</v>
      </c>
      <c r="D108" s="49">
        <v>140</v>
      </c>
      <c r="E108" s="18">
        <v>0.5</v>
      </c>
      <c r="F108" s="23">
        <f t="shared" si="10"/>
        <v>0.30522088353413657</v>
      </c>
      <c r="G108" s="23">
        <f t="shared" si="7"/>
        <v>0.26480836236933797</v>
      </c>
      <c r="H108" s="24">
        <f t="shared" si="13"/>
        <v>6142.5473659693871</v>
      </c>
      <c r="I108" s="24">
        <f t="shared" si="11"/>
        <v>1626.597908758444</v>
      </c>
      <c r="J108" s="24">
        <f t="shared" si="8"/>
        <v>5329.2484115901652</v>
      </c>
      <c r="K108" s="24">
        <f t="shared" si="14"/>
        <v>22116.799654700411</v>
      </c>
      <c r="L108" s="25">
        <f t="shared" si="12"/>
        <v>3.6005908195727923</v>
      </c>
    </row>
    <row r="109" spans="1:12" x14ac:dyDescent="0.2">
      <c r="A109" s="17" t="s">
        <v>23</v>
      </c>
      <c r="B109" s="50">
        <v>69</v>
      </c>
      <c r="C109" s="49">
        <v>248</v>
      </c>
      <c r="D109" s="49">
        <v>265</v>
      </c>
      <c r="E109" s="18"/>
      <c r="F109" s="23">
        <f>B109/((C109+D109)/2)</f>
        <v>0.26900584795321636</v>
      </c>
      <c r="G109" s="23">
        <v>1</v>
      </c>
      <c r="H109" s="24">
        <f>H108-I108</f>
        <v>4515.9494572109434</v>
      </c>
      <c r="I109" s="24">
        <f>H109*G109</f>
        <v>4515.9494572109434</v>
      </c>
      <c r="J109" s="24">
        <f>H109/F109</f>
        <v>16787.551243110247</v>
      </c>
      <c r="K109" s="24">
        <f>J109</f>
        <v>16787.551243110247</v>
      </c>
      <c r="L109" s="25">
        <f>K109/H109</f>
        <v>3.7173913043478262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9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9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9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9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9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9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9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9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9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9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9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9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8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42736</v>
      </c>
      <c r="D7" s="42">
        <v>43101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0">
        <v>24</v>
      </c>
      <c r="C9" s="49">
        <v>13011</v>
      </c>
      <c r="D9" s="49">
        <v>12550</v>
      </c>
      <c r="E9" s="18">
        <v>0.5</v>
      </c>
      <c r="F9" s="19">
        <f>B9/((C9+D9)/2)</f>
        <v>1.8778608035679356E-3</v>
      </c>
      <c r="G9" s="19">
        <f t="shared" ref="G9:G72" si="0">F9/((1+(1-E9)*F9))</f>
        <v>1.8760992769200704E-3</v>
      </c>
      <c r="H9" s="14">
        <v>100000</v>
      </c>
      <c r="I9" s="14">
        <f>H9*G9</f>
        <v>187.60992769200703</v>
      </c>
      <c r="J9" s="14">
        <f t="shared" ref="J9:J72" si="1">H10+I9*E9</f>
        <v>99906.195036153993</v>
      </c>
      <c r="K9" s="14">
        <f t="shared" ref="K9:K72" si="2">K10+J9</f>
        <v>8441023.589937428</v>
      </c>
      <c r="L9" s="20">
        <f>K9/H9</f>
        <v>84.410235899374285</v>
      </c>
    </row>
    <row r="10" spans="1:13" x14ac:dyDescent="0.2">
      <c r="A10" s="17">
        <v>1</v>
      </c>
      <c r="B10" s="50">
        <v>3</v>
      </c>
      <c r="C10" s="49">
        <v>14211</v>
      </c>
      <c r="D10" s="49">
        <v>13617</v>
      </c>
      <c r="E10" s="18">
        <v>0.5</v>
      </c>
      <c r="F10" s="19">
        <f t="shared" ref="F10:F73" si="3">B10/((C10+D10)/2)</f>
        <v>2.1561017680034498E-4</v>
      </c>
      <c r="G10" s="19">
        <f t="shared" si="0"/>
        <v>2.1558693543171284E-4</v>
      </c>
      <c r="H10" s="14">
        <f>H9-I9</f>
        <v>99812.390072307986</v>
      </c>
      <c r="I10" s="14">
        <f t="shared" ref="I10:I73" si="4">H10*G10</f>
        <v>21.518247293803597</v>
      </c>
      <c r="J10" s="14">
        <f t="shared" si="1"/>
        <v>99801.630948661084</v>
      </c>
      <c r="K10" s="14">
        <f t="shared" si="2"/>
        <v>8341117.3949012747</v>
      </c>
      <c r="L10" s="21">
        <f t="shared" ref="L10:L73" si="5">K10/H10</f>
        <v>83.567955730332116</v>
      </c>
    </row>
    <row r="11" spans="1:13" x14ac:dyDescent="0.2">
      <c r="A11" s="17">
        <v>2</v>
      </c>
      <c r="B11" s="50">
        <v>2</v>
      </c>
      <c r="C11" s="49">
        <v>14104</v>
      </c>
      <c r="D11" s="49">
        <v>14145</v>
      </c>
      <c r="E11" s="18">
        <v>0.5</v>
      </c>
      <c r="F11" s="19">
        <f t="shared" si="3"/>
        <v>1.4159793267018301E-4</v>
      </c>
      <c r="G11" s="19">
        <f t="shared" si="0"/>
        <v>1.4158790839262326E-4</v>
      </c>
      <c r="H11" s="14">
        <f t="shared" ref="H11:H74" si="6">H10-I10</f>
        <v>99790.871825014183</v>
      </c>
      <c r="I11" s="14">
        <f t="shared" si="4"/>
        <v>14.129180818380117</v>
      </c>
      <c r="J11" s="14">
        <f t="shared" si="1"/>
        <v>99783.807234605003</v>
      </c>
      <c r="K11" s="14">
        <f t="shared" si="2"/>
        <v>8241315.7639526138</v>
      </c>
      <c r="L11" s="21">
        <f t="shared" si="5"/>
        <v>82.58586795798287</v>
      </c>
    </row>
    <row r="12" spans="1:13" x14ac:dyDescent="0.2">
      <c r="A12" s="17">
        <v>3</v>
      </c>
      <c r="B12" s="50">
        <v>0</v>
      </c>
      <c r="C12" s="49">
        <v>14065</v>
      </c>
      <c r="D12" s="49">
        <v>14262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99776.742644195809</v>
      </c>
      <c r="I12" s="14">
        <f t="shared" si="4"/>
        <v>0</v>
      </c>
      <c r="J12" s="14">
        <f t="shared" si="1"/>
        <v>99776.742644195809</v>
      </c>
      <c r="K12" s="14">
        <f t="shared" si="2"/>
        <v>8141531.956718009</v>
      </c>
      <c r="L12" s="21">
        <f t="shared" si="5"/>
        <v>81.59749197015519</v>
      </c>
    </row>
    <row r="13" spans="1:13" x14ac:dyDescent="0.2">
      <c r="A13" s="17">
        <v>4</v>
      </c>
      <c r="B13" s="50">
        <v>0</v>
      </c>
      <c r="C13" s="49">
        <v>14894</v>
      </c>
      <c r="D13" s="49">
        <v>14133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99776.742644195809</v>
      </c>
      <c r="I13" s="14">
        <f t="shared" si="4"/>
        <v>0</v>
      </c>
      <c r="J13" s="14">
        <f t="shared" si="1"/>
        <v>99776.742644195809</v>
      </c>
      <c r="K13" s="14">
        <f t="shared" si="2"/>
        <v>8041755.2140738135</v>
      </c>
      <c r="L13" s="21">
        <f t="shared" si="5"/>
        <v>80.597491970155204</v>
      </c>
    </row>
    <row r="14" spans="1:13" x14ac:dyDescent="0.2">
      <c r="A14" s="17">
        <v>5</v>
      </c>
      <c r="B14" s="50">
        <v>1</v>
      </c>
      <c r="C14" s="49">
        <v>15455</v>
      </c>
      <c r="D14" s="49">
        <v>14982</v>
      </c>
      <c r="E14" s="18">
        <v>0.5</v>
      </c>
      <c r="F14" s="19">
        <f t="shared" si="3"/>
        <v>6.5709498307980413E-5</v>
      </c>
      <c r="G14" s="19">
        <f t="shared" si="0"/>
        <v>6.5707339509823249E-5</v>
      </c>
      <c r="H14" s="14">
        <f t="shared" si="6"/>
        <v>99776.742644195809</v>
      </c>
      <c r="I14" s="14">
        <f t="shared" si="4"/>
        <v>6.5560643041064335</v>
      </c>
      <c r="J14" s="14">
        <f t="shared" si="1"/>
        <v>99773.464612043754</v>
      </c>
      <c r="K14" s="14">
        <f t="shared" si="2"/>
        <v>7941978.4714296181</v>
      </c>
      <c r="L14" s="21">
        <f t="shared" si="5"/>
        <v>79.597491970155204</v>
      </c>
    </row>
    <row r="15" spans="1:13" x14ac:dyDescent="0.2">
      <c r="A15" s="17">
        <v>6</v>
      </c>
      <c r="B15" s="50">
        <v>0</v>
      </c>
      <c r="C15" s="49">
        <v>15771</v>
      </c>
      <c r="D15" s="49">
        <v>15469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99770.186579891699</v>
      </c>
      <c r="I15" s="14">
        <f t="shared" si="4"/>
        <v>0</v>
      </c>
      <c r="J15" s="14">
        <f t="shared" si="1"/>
        <v>99770.186579891699</v>
      </c>
      <c r="K15" s="14">
        <f t="shared" si="2"/>
        <v>7842205.0068175746</v>
      </c>
      <c r="L15" s="21">
        <f t="shared" si="5"/>
        <v>78.602689597436722</v>
      </c>
    </row>
    <row r="16" spans="1:13" x14ac:dyDescent="0.2">
      <c r="A16" s="17">
        <v>7</v>
      </c>
      <c r="B16" s="50">
        <v>0</v>
      </c>
      <c r="C16" s="49">
        <v>15715</v>
      </c>
      <c r="D16" s="49">
        <v>15772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99770.186579891699</v>
      </c>
      <c r="I16" s="14">
        <f t="shared" si="4"/>
        <v>0</v>
      </c>
      <c r="J16" s="14">
        <f t="shared" si="1"/>
        <v>99770.186579891699</v>
      </c>
      <c r="K16" s="14">
        <f t="shared" si="2"/>
        <v>7742434.8202376831</v>
      </c>
      <c r="L16" s="21">
        <f t="shared" si="5"/>
        <v>77.602689597436736</v>
      </c>
    </row>
    <row r="17" spans="1:12" x14ac:dyDescent="0.2">
      <c r="A17" s="17">
        <v>8</v>
      </c>
      <c r="B17" s="50">
        <v>0</v>
      </c>
      <c r="C17" s="49">
        <v>16201</v>
      </c>
      <c r="D17" s="49">
        <v>15790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99770.186579891699</v>
      </c>
      <c r="I17" s="14">
        <f t="shared" si="4"/>
        <v>0</v>
      </c>
      <c r="J17" s="14">
        <f t="shared" si="1"/>
        <v>99770.186579891699</v>
      </c>
      <c r="K17" s="14">
        <f t="shared" si="2"/>
        <v>7642664.6336577917</v>
      </c>
      <c r="L17" s="21">
        <f t="shared" si="5"/>
        <v>76.602689597436736</v>
      </c>
    </row>
    <row r="18" spans="1:12" x14ac:dyDescent="0.2">
      <c r="A18" s="17">
        <v>9</v>
      </c>
      <c r="B18" s="50">
        <v>1</v>
      </c>
      <c r="C18" s="49">
        <v>15187</v>
      </c>
      <c r="D18" s="49">
        <v>16228</v>
      </c>
      <c r="E18" s="18">
        <v>0.5</v>
      </c>
      <c r="F18" s="19">
        <f t="shared" si="3"/>
        <v>6.3663854846410947E-5</v>
      </c>
      <c r="G18" s="19">
        <f t="shared" si="0"/>
        <v>6.3661828367710715E-5</v>
      </c>
      <c r="H18" s="14">
        <f t="shared" si="6"/>
        <v>99770.186579891699</v>
      </c>
      <c r="I18" s="14">
        <f t="shared" si="4"/>
        <v>6.3515524942635402</v>
      </c>
      <c r="J18" s="14">
        <f t="shared" si="1"/>
        <v>99767.010803644574</v>
      </c>
      <c r="K18" s="14">
        <f t="shared" si="2"/>
        <v>7542894.4470779002</v>
      </c>
      <c r="L18" s="21">
        <f t="shared" si="5"/>
        <v>75.602689597436736</v>
      </c>
    </row>
    <row r="19" spans="1:12" x14ac:dyDescent="0.2">
      <c r="A19" s="17">
        <v>10</v>
      </c>
      <c r="B19" s="50">
        <v>0</v>
      </c>
      <c r="C19" s="49">
        <v>14802</v>
      </c>
      <c r="D19" s="49">
        <v>15226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99763.835027397436</v>
      </c>
      <c r="I19" s="14">
        <f t="shared" si="4"/>
        <v>0</v>
      </c>
      <c r="J19" s="14">
        <f t="shared" si="1"/>
        <v>99763.835027397436</v>
      </c>
      <c r="K19" s="14">
        <f t="shared" si="2"/>
        <v>7443127.4362742556</v>
      </c>
      <c r="L19" s="21">
        <f t="shared" si="5"/>
        <v>74.607471076369535</v>
      </c>
    </row>
    <row r="20" spans="1:12" x14ac:dyDescent="0.2">
      <c r="A20" s="17">
        <v>11</v>
      </c>
      <c r="B20" s="50">
        <v>1</v>
      </c>
      <c r="C20" s="49">
        <v>14062</v>
      </c>
      <c r="D20" s="49">
        <v>14811</v>
      </c>
      <c r="E20" s="18">
        <v>0.5</v>
      </c>
      <c r="F20" s="19">
        <f t="shared" si="3"/>
        <v>6.9268867107678453E-5</v>
      </c>
      <c r="G20" s="19">
        <f t="shared" si="0"/>
        <v>6.9266468102791444E-5</v>
      </c>
      <c r="H20" s="14">
        <f t="shared" si="6"/>
        <v>99763.835027397436</v>
      </c>
      <c r="I20" s="14">
        <f t="shared" si="4"/>
        <v>6.9102884967373726</v>
      </c>
      <c r="J20" s="14">
        <f t="shared" si="1"/>
        <v>99760.379883149057</v>
      </c>
      <c r="K20" s="14">
        <f t="shared" si="2"/>
        <v>7343363.601246858</v>
      </c>
      <c r="L20" s="21">
        <f t="shared" si="5"/>
        <v>73.607471076369535</v>
      </c>
    </row>
    <row r="21" spans="1:12" x14ac:dyDescent="0.2">
      <c r="A21" s="17">
        <v>12</v>
      </c>
      <c r="B21" s="50">
        <v>0</v>
      </c>
      <c r="C21" s="49">
        <v>14321</v>
      </c>
      <c r="D21" s="49">
        <v>14126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99756.924738900692</v>
      </c>
      <c r="I21" s="14">
        <f t="shared" si="4"/>
        <v>0</v>
      </c>
      <c r="J21" s="14">
        <f t="shared" si="1"/>
        <v>99756.924738900692</v>
      </c>
      <c r="K21" s="14">
        <f t="shared" si="2"/>
        <v>7243603.2213637093</v>
      </c>
      <c r="L21" s="21">
        <f t="shared" si="5"/>
        <v>72.612535323465437</v>
      </c>
    </row>
    <row r="22" spans="1:12" x14ac:dyDescent="0.2">
      <c r="A22" s="17">
        <v>13</v>
      </c>
      <c r="B22" s="50">
        <v>0</v>
      </c>
      <c r="C22" s="49">
        <v>13836</v>
      </c>
      <c r="D22" s="49">
        <v>14364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99756.924738900692</v>
      </c>
      <c r="I22" s="14">
        <f t="shared" si="4"/>
        <v>0</v>
      </c>
      <c r="J22" s="14">
        <f t="shared" si="1"/>
        <v>99756.924738900692</v>
      </c>
      <c r="K22" s="14">
        <f t="shared" si="2"/>
        <v>7143846.2966248086</v>
      </c>
      <c r="L22" s="21">
        <f t="shared" si="5"/>
        <v>71.612535323465437</v>
      </c>
    </row>
    <row r="23" spans="1:12" x14ac:dyDescent="0.2">
      <c r="A23" s="17">
        <v>14</v>
      </c>
      <c r="B23" s="50">
        <v>2</v>
      </c>
      <c r="C23" s="49">
        <v>13092</v>
      </c>
      <c r="D23" s="49">
        <v>13890</v>
      </c>
      <c r="E23" s="18">
        <v>0.5</v>
      </c>
      <c r="F23" s="19">
        <f t="shared" si="3"/>
        <v>1.4824697946779335E-4</v>
      </c>
      <c r="G23" s="19">
        <f t="shared" si="0"/>
        <v>1.4823599169878446E-4</v>
      </c>
      <c r="H23" s="14">
        <f t="shared" si="6"/>
        <v>99756.924738900692</v>
      </c>
      <c r="I23" s="14">
        <f t="shared" si="4"/>
        <v>14.78756666749195</v>
      </c>
      <c r="J23" s="14">
        <f t="shared" si="1"/>
        <v>99749.530955566937</v>
      </c>
      <c r="K23" s="14">
        <f t="shared" si="2"/>
        <v>7044089.3718859078</v>
      </c>
      <c r="L23" s="21">
        <f t="shared" si="5"/>
        <v>70.612535323465437</v>
      </c>
    </row>
    <row r="24" spans="1:12" x14ac:dyDescent="0.2">
      <c r="A24" s="17">
        <v>15</v>
      </c>
      <c r="B24" s="50">
        <v>1</v>
      </c>
      <c r="C24" s="49">
        <v>12713</v>
      </c>
      <c r="D24" s="49">
        <v>13151</v>
      </c>
      <c r="E24" s="18">
        <v>0.5</v>
      </c>
      <c r="F24" s="19">
        <f t="shared" si="3"/>
        <v>7.7327559542220853E-5</v>
      </c>
      <c r="G24" s="19">
        <f t="shared" si="0"/>
        <v>7.7324569882080037E-5</v>
      </c>
      <c r="H24" s="14">
        <f t="shared" si="6"/>
        <v>99742.137172233197</v>
      </c>
      <c r="I24" s="14">
        <f t="shared" si="4"/>
        <v>7.7125178559623588</v>
      </c>
      <c r="J24" s="14">
        <f t="shared" si="1"/>
        <v>99738.280913305207</v>
      </c>
      <c r="K24" s="14">
        <f t="shared" si="2"/>
        <v>6944339.8409303408</v>
      </c>
      <c r="L24" s="21">
        <f t="shared" si="5"/>
        <v>69.622930065544523</v>
      </c>
    </row>
    <row r="25" spans="1:12" x14ac:dyDescent="0.2">
      <c r="A25" s="17">
        <v>16</v>
      </c>
      <c r="B25" s="50">
        <v>2</v>
      </c>
      <c r="C25" s="49">
        <v>12605</v>
      </c>
      <c r="D25" s="49">
        <v>12828</v>
      </c>
      <c r="E25" s="18">
        <v>0.5</v>
      </c>
      <c r="F25" s="19">
        <f t="shared" si="3"/>
        <v>1.5727598002595054E-4</v>
      </c>
      <c r="G25" s="19">
        <f t="shared" si="0"/>
        <v>1.572636131315117E-4</v>
      </c>
      <c r="H25" s="14">
        <f t="shared" si="6"/>
        <v>99734.424654377231</v>
      </c>
      <c r="I25" s="14">
        <f t="shared" si="4"/>
        <v>15.684595974739883</v>
      </c>
      <c r="J25" s="14">
        <f t="shared" si="1"/>
        <v>99726.582356389859</v>
      </c>
      <c r="K25" s="14">
        <f t="shared" si="2"/>
        <v>6844601.5600170353</v>
      </c>
      <c r="L25" s="21">
        <f t="shared" si="5"/>
        <v>68.628275379704945</v>
      </c>
    </row>
    <row r="26" spans="1:12" x14ac:dyDescent="0.2">
      <c r="A26" s="17">
        <v>17</v>
      </c>
      <c r="B26" s="50">
        <v>0</v>
      </c>
      <c r="C26" s="49">
        <v>11967</v>
      </c>
      <c r="D26" s="49">
        <v>12752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99718.740058402487</v>
      </c>
      <c r="I26" s="14">
        <f t="shared" si="4"/>
        <v>0</v>
      </c>
      <c r="J26" s="14">
        <f t="shared" si="1"/>
        <v>99718.740058402487</v>
      </c>
      <c r="K26" s="14">
        <f t="shared" si="2"/>
        <v>6744874.9776606457</v>
      </c>
      <c r="L26" s="21">
        <f t="shared" si="5"/>
        <v>67.638991163650488</v>
      </c>
    </row>
    <row r="27" spans="1:12" x14ac:dyDescent="0.2">
      <c r="A27" s="17">
        <v>18</v>
      </c>
      <c r="B27" s="50">
        <v>4</v>
      </c>
      <c r="C27" s="49">
        <v>11516</v>
      </c>
      <c r="D27" s="49">
        <v>12299</v>
      </c>
      <c r="E27" s="18">
        <v>0.5</v>
      </c>
      <c r="F27" s="19">
        <f t="shared" si="3"/>
        <v>3.3592273777031283E-4</v>
      </c>
      <c r="G27" s="19">
        <f t="shared" si="0"/>
        <v>3.3586632520256939E-4</v>
      </c>
      <c r="H27" s="14">
        <f t="shared" si="6"/>
        <v>99718.740058402487</v>
      </c>
      <c r="I27" s="14">
        <f t="shared" si="4"/>
        <v>33.492166777245892</v>
      </c>
      <c r="J27" s="14">
        <f t="shared" si="1"/>
        <v>99701.993975013873</v>
      </c>
      <c r="K27" s="14">
        <f t="shared" si="2"/>
        <v>6645156.2376022432</v>
      </c>
      <c r="L27" s="21">
        <f t="shared" si="5"/>
        <v>66.638991163650488</v>
      </c>
    </row>
    <row r="28" spans="1:12" x14ac:dyDescent="0.2">
      <c r="A28" s="17">
        <v>19</v>
      </c>
      <c r="B28" s="50">
        <v>3</v>
      </c>
      <c r="C28" s="49">
        <v>11457</v>
      </c>
      <c r="D28" s="49">
        <v>11807</v>
      </c>
      <c r="E28" s="18">
        <v>0.5</v>
      </c>
      <c r="F28" s="19">
        <f t="shared" si="3"/>
        <v>2.5790921595598347E-4</v>
      </c>
      <c r="G28" s="19">
        <f t="shared" si="0"/>
        <v>2.5787596166244035E-4</v>
      </c>
      <c r="H28" s="14">
        <f t="shared" si="6"/>
        <v>99685.247891625244</v>
      </c>
      <c r="I28" s="14">
        <f t="shared" si="4"/>
        <v>25.706429163611613</v>
      </c>
      <c r="J28" s="14">
        <f t="shared" si="1"/>
        <v>99672.394677043441</v>
      </c>
      <c r="K28" s="14">
        <f t="shared" si="2"/>
        <v>6545454.2436272297</v>
      </c>
      <c r="L28" s="21">
        <f t="shared" si="5"/>
        <v>65.661212486959428</v>
      </c>
    </row>
    <row r="29" spans="1:12" x14ac:dyDescent="0.2">
      <c r="A29" s="17">
        <v>20</v>
      </c>
      <c r="B29" s="50">
        <v>0</v>
      </c>
      <c r="C29" s="49">
        <v>11623</v>
      </c>
      <c r="D29" s="49">
        <v>11724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99659.541462461639</v>
      </c>
      <c r="I29" s="14">
        <f t="shared" si="4"/>
        <v>0</v>
      </c>
      <c r="J29" s="14">
        <f t="shared" si="1"/>
        <v>99659.541462461639</v>
      </c>
      <c r="K29" s="14">
        <f t="shared" si="2"/>
        <v>6445781.8489501858</v>
      </c>
      <c r="L29" s="21">
        <f t="shared" si="5"/>
        <v>64.6780203316317</v>
      </c>
    </row>
    <row r="30" spans="1:12" x14ac:dyDescent="0.2">
      <c r="A30" s="17">
        <v>21</v>
      </c>
      <c r="B30" s="50">
        <v>1</v>
      </c>
      <c r="C30" s="49">
        <v>11643</v>
      </c>
      <c r="D30" s="49">
        <v>11961</v>
      </c>
      <c r="E30" s="18">
        <v>0.5</v>
      </c>
      <c r="F30" s="19">
        <f t="shared" si="3"/>
        <v>8.4731401457380101E-5</v>
      </c>
      <c r="G30" s="19">
        <f t="shared" si="0"/>
        <v>8.4727811904257574E-5</v>
      </c>
      <c r="H30" s="14">
        <f t="shared" si="6"/>
        <v>99659.541462461639</v>
      </c>
      <c r="I30" s="14">
        <f t="shared" si="4"/>
        <v>8.4439348834960093</v>
      </c>
      <c r="J30" s="14">
        <f t="shared" si="1"/>
        <v>99655.319495019881</v>
      </c>
      <c r="K30" s="14">
        <f t="shared" si="2"/>
        <v>6346122.3074877243</v>
      </c>
      <c r="L30" s="21">
        <f t="shared" si="5"/>
        <v>63.6780203316317</v>
      </c>
    </row>
    <row r="31" spans="1:12" x14ac:dyDescent="0.2">
      <c r="A31" s="17">
        <v>22</v>
      </c>
      <c r="B31" s="50">
        <v>3</v>
      </c>
      <c r="C31" s="49">
        <v>11964</v>
      </c>
      <c r="D31" s="49">
        <v>11851</v>
      </c>
      <c r="E31" s="18">
        <v>0.5</v>
      </c>
      <c r="F31" s="19">
        <f t="shared" si="3"/>
        <v>2.519420533277346E-4</v>
      </c>
      <c r="G31" s="19">
        <f t="shared" si="0"/>
        <v>2.5191031992610627E-4</v>
      </c>
      <c r="H31" s="14">
        <f t="shared" si="6"/>
        <v>99651.097527578138</v>
      </c>
      <c r="I31" s="14">
        <f t="shared" si="4"/>
        <v>25.103139859159825</v>
      </c>
      <c r="J31" s="14">
        <f t="shared" si="1"/>
        <v>99638.545957648559</v>
      </c>
      <c r="K31" s="14">
        <f t="shared" si="2"/>
        <v>6246466.9879927048</v>
      </c>
      <c r="L31" s="21">
        <f t="shared" si="5"/>
        <v>62.683373720635785</v>
      </c>
    </row>
    <row r="32" spans="1:12" x14ac:dyDescent="0.2">
      <c r="A32" s="17">
        <v>23</v>
      </c>
      <c r="B32" s="50">
        <v>1</v>
      </c>
      <c r="C32" s="49">
        <v>12507</v>
      </c>
      <c r="D32" s="49">
        <v>12218</v>
      </c>
      <c r="E32" s="18">
        <v>0.5</v>
      </c>
      <c r="F32" s="19">
        <f t="shared" si="3"/>
        <v>8.0889787664307385E-5</v>
      </c>
      <c r="G32" s="19">
        <f t="shared" si="0"/>
        <v>8.0886516217746498E-5</v>
      </c>
      <c r="H32" s="14">
        <f t="shared" si="6"/>
        <v>99625.99438771898</v>
      </c>
      <c r="I32" s="14">
        <f t="shared" si="4"/>
        <v>8.0583996107513531</v>
      </c>
      <c r="J32" s="14">
        <f t="shared" si="1"/>
        <v>99621.965187913607</v>
      </c>
      <c r="K32" s="14">
        <f t="shared" si="2"/>
        <v>6146828.4420350567</v>
      </c>
      <c r="L32" s="21">
        <f t="shared" si="5"/>
        <v>61.699042301280997</v>
      </c>
    </row>
    <row r="33" spans="1:12" x14ac:dyDescent="0.2">
      <c r="A33" s="17">
        <v>24</v>
      </c>
      <c r="B33" s="50">
        <v>3</v>
      </c>
      <c r="C33" s="49">
        <v>13095</v>
      </c>
      <c r="D33" s="49">
        <v>12711</v>
      </c>
      <c r="E33" s="18">
        <v>0.5</v>
      </c>
      <c r="F33" s="19">
        <f t="shared" si="3"/>
        <v>2.3250406882120437E-4</v>
      </c>
      <c r="G33" s="19">
        <f t="shared" si="0"/>
        <v>2.3247704289201441E-4</v>
      </c>
      <c r="H33" s="14">
        <f t="shared" si="6"/>
        <v>99617.935988108235</v>
      </c>
      <c r="I33" s="14">
        <f t="shared" si="4"/>
        <v>23.158883177521382</v>
      </c>
      <c r="J33" s="14">
        <f t="shared" si="1"/>
        <v>99606.356546519484</v>
      </c>
      <c r="K33" s="14">
        <f t="shared" si="2"/>
        <v>6047206.4768471429</v>
      </c>
      <c r="L33" s="21">
        <f t="shared" si="5"/>
        <v>60.703992879043597</v>
      </c>
    </row>
    <row r="34" spans="1:12" x14ac:dyDescent="0.2">
      <c r="A34" s="17">
        <v>25</v>
      </c>
      <c r="B34" s="50">
        <v>3</v>
      </c>
      <c r="C34" s="49">
        <v>13257</v>
      </c>
      <c r="D34" s="49">
        <v>13359</v>
      </c>
      <c r="E34" s="18">
        <v>0.5</v>
      </c>
      <c r="F34" s="19">
        <f t="shared" si="3"/>
        <v>2.2542831379621279E-4</v>
      </c>
      <c r="G34" s="19">
        <f t="shared" si="0"/>
        <v>2.2540290769750926E-4</v>
      </c>
      <c r="H34" s="14">
        <f t="shared" si="6"/>
        <v>99594.777104930719</v>
      </c>
      <c r="I34" s="14">
        <f t="shared" si="4"/>
        <v>22.448952350936707</v>
      </c>
      <c r="J34" s="14">
        <f t="shared" si="1"/>
        <v>99583.552628755249</v>
      </c>
      <c r="K34" s="14">
        <f t="shared" si="2"/>
        <v>5947600.1203006236</v>
      </c>
      <c r="L34" s="21">
        <f t="shared" si="5"/>
        <v>59.717992179794443</v>
      </c>
    </row>
    <row r="35" spans="1:12" x14ac:dyDescent="0.2">
      <c r="A35" s="17">
        <v>26</v>
      </c>
      <c r="B35" s="50">
        <v>2</v>
      </c>
      <c r="C35" s="49">
        <v>13664</v>
      </c>
      <c r="D35" s="49">
        <v>13453</v>
      </c>
      <c r="E35" s="18">
        <v>0.5</v>
      </c>
      <c r="F35" s="19">
        <f t="shared" si="3"/>
        <v>1.4750894272965299E-4</v>
      </c>
      <c r="G35" s="19">
        <f t="shared" si="0"/>
        <v>1.4749806408790884E-4</v>
      </c>
      <c r="H35" s="14">
        <f t="shared" si="6"/>
        <v>99572.328152579779</v>
      </c>
      <c r="I35" s="14">
        <f t="shared" si="4"/>
        <v>14.686725639231502</v>
      </c>
      <c r="J35" s="14">
        <f t="shared" si="1"/>
        <v>99564.984789760172</v>
      </c>
      <c r="K35" s="14">
        <f t="shared" si="2"/>
        <v>5848016.567671868</v>
      </c>
      <c r="L35" s="21">
        <f t="shared" si="5"/>
        <v>58.731343096755282</v>
      </c>
    </row>
    <row r="36" spans="1:12" x14ac:dyDescent="0.2">
      <c r="A36" s="17">
        <v>27</v>
      </c>
      <c r="B36" s="50">
        <v>3</v>
      </c>
      <c r="C36" s="49">
        <v>14238</v>
      </c>
      <c r="D36" s="49">
        <v>13922</v>
      </c>
      <c r="E36" s="18">
        <v>0.5</v>
      </c>
      <c r="F36" s="19">
        <f t="shared" si="3"/>
        <v>2.1306818181818181E-4</v>
      </c>
      <c r="G36" s="19">
        <f t="shared" si="0"/>
        <v>2.1304548521109258E-4</v>
      </c>
      <c r="H36" s="14">
        <f t="shared" si="6"/>
        <v>99557.64142694055</v>
      </c>
      <c r="I36" s="14">
        <f t="shared" si="4"/>
        <v>21.210306024274523</v>
      </c>
      <c r="J36" s="14">
        <f t="shared" si="1"/>
        <v>99547.036273928403</v>
      </c>
      <c r="K36" s="14">
        <f t="shared" si="2"/>
        <v>5748451.5828821082</v>
      </c>
      <c r="L36" s="21">
        <f t="shared" si="5"/>
        <v>57.73993337418058</v>
      </c>
    </row>
    <row r="37" spans="1:12" x14ac:dyDescent="0.2">
      <c r="A37" s="17">
        <v>28</v>
      </c>
      <c r="B37" s="50">
        <v>1</v>
      </c>
      <c r="C37" s="49">
        <v>14775</v>
      </c>
      <c r="D37" s="49">
        <v>14510</v>
      </c>
      <c r="E37" s="18">
        <v>0.5</v>
      </c>
      <c r="F37" s="19">
        <f t="shared" si="3"/>
        <v>6.8294348642649819E-5</v>
      </c>
      <c r="G37" s="19">
        <f t="shared" si="0"/>
        <v>6.8292016663252066E-5</v>
      </c>
      <c r="H37" s="14">
        <f t="shared" si="6"/>
        <v>99536.43112091627</v>
      </c>
      <c r="I37" s="14">
        <f t="shared" si="4"/>
        <v>6.7975436127102551</v>
      </c>
      <c r="J37" s="14">
        <f t="shared" si="1"/>
        <v>99533.032349109912</v>
      </c>
      <c r="K37" s="14">
        <f t="shared" si="2"/>
        <v>5648904.5466081798</v>
      </c>
      <c r="L37" s="21">
        <f t="shared" si="5"/>
        <v>56.752130682141136</v>
      </c>
    </row>
    <row r="38" spans="1:12" x14ac:dyDescent="0.2">
      <c r="A38" s="17">
        <v>29</v>
      </c>
      <c r="B38" s="50">
        <v>4</v>
      </c>
      <c r="C38" s="49">
        <v>16012</v>
      </c>
      <c r="D38" s="49">
        <v>14906</v>
      </c>
      <c r="E38" s="18">
        <v>0.5</v>
      </c>
      <c r="F38" s="19">
        <f t="shared" si="3"/>
        <v>2.5874894883239535E-4</v>
      </c>
      <c r="G38" s="19">
        <f t="shared" si="0"/>
        <v>2.5871547765345061E-4</v>
      </c>
      <c r="H38" s="14">
        <f t="shared" si="6"/>
        <v>99529.633577303553</v>
      </c>
      <c r="I38" s="14">
        <f t="shared" si="4"/>
        <v>25.749856691625006</v>
      </c>
      <c r="J38" s="14">
        <f t="shared" si="1"/>
        <v>99516.758648957752</v>
      </c>
      <c r="K38" s="14">
        <f t="shared" si="2"/>
        <v>5549371.5142590702</v>
      </c>
      <c r="L38" s="21">
        <f t="shared" si="5"/>
        <v>55.755972515953609</v>
      </c>
    </row>
    <row r="39" spans="1:12" x14ac:dyDescent="0.2">
      <c r="A39" s="17">
        <v>30</v>
      </c>
      <c r="B39" s="50">
        <v>5</v>
      </c>
      <c r="C39" s="49">
        <v>16489</v>
      </c>
      <c r="D39" s="49">
        <v>15967</v>
      </c>
      <c r="E39" s="18">
        <v>0.5</v>
      </c>
      <c r="F39" s="19">
        <f t="shared" si="3"/>
        <v>3.0810944047325611E-4</v>
      </c>
      <c r="G39" s="19">
        <f t="shared" si="0"/>
        <v>3.0806198207079268E-4</v>
      </c>
      <c r="H39" s="14">
        <f t="shared" si="6"/>
        <v>99503.883720611935</v>
      </c>
      <c r="I39" s="14">
        <f t="shared" si="4"/>
        <v>30.653363642713394</v>
      </c>
      <c r="J39" s="14">
        <f t="shared" si="1"/>
        <v>99488.557038790575</v>
      </c>
      <c r="K39" s="14">
        <f t="shared" si="2"/>
        <v>5449854.7556101121</v>
      </c>
      <c r="L39" s="21">
        <f t="shared" si="5"/>
        <v>54.770271790719974</v>
      </c>
    </row>
    <row r="40" spans="1:12" x14ac:dyDescent="0.2">
      <c r="A40" s="17">
        <v>31</v>
      </c>
      <c r="B40" s="50">
        <v>2</v>
      </c>
      <c r="C40" s="49">
        <v>17586</v>
      </c>
      <c r="D40" s="49">
        <v>16575</v>
      </c>
      <c r="E40" s="18">
        <v>0.5</v>
      </c>
      <c r="F40" s="19">
        <f t="shared" si="3"/>
        <v>1.1709259096630661E-4</v>
      </c>
      <c r="G40" s="19">
        <f t="shared" si="0"/>
        <v>1.1708573603020812E-4</v>
      </c>
      <c r="H40" s="14">
        <f t="shared" si="6"/>
        <v>99473.230356969216</v>
      </c>
      <c r="I40" s="14">
        <f t="shared" si="4"/>
        <v>11.646896391648182</v>
      </c>
      <c r="J40" s="14">
        <f t="shared" si="1"/>
        <v>99467.406908773395</v>
      </c>
      <c r="K40" s="14">
        <f t="shared" si="2"/>
        <v>5350366.1985713216</v>
      </c>
      <c r="L40" s="21">
        <f t="shared" si="5"/>
        <v>53.786995550169827</v>
      </c>
    </row>
    <row r="41" spans="1:12" x14ac:dyDescent="0.2">
      <c r="A41" s="17">
        <v>32</v>
      </c>
      <c r="B41" s="50">
        <v>4</v>
      </c>
      <c r="C41" s="49">
        <v>18532</v>
      </c>
      <c r="D41" s="49">
        <v>17604</v>
      </c>
      <c r="E41" s="18">
        <v>0.5</v>
      </c>
      <c r="F41" s="19">
        <f t="shared" si="3"/>
        <v>2.2138587558113792E-4</v>
      </c>
      <c r="G41" s="19">
        <f t="shared" si="0"/>
        <v>2.2136137244050912E-4</v>
      </c>
      <c r="H41" s="14">
        <f t="shared" si="6"/>
        <v>99461.583460577574</v>
      </c>
      <c r="I41" s="14">
        <f t="shared" si="4"/>
        <v>22.016952619939694</v>
      </c>
      <c r="J41" s="14">
        <f t="shared" si="1"/>
        <v>99450.574984267601</v>
      </c>
      <c r="K41" s="14">
        <f t="shared" si="2"/>
        <v>5250898.7916625477</v>
      </c>
      <c r="L41" s="21">
        <f t="shared" si="5"/>
        <v>52.793235427865326</v>
      </c>
    </row>
    <row r="42" spans="1:12" x14ac:dyDescent="0.2">
      <c r="A42" s="17">
        <v>33</v>
      </c>
      <c r="B42" s="50">
        <v>7</v>
      </c>
      <c r="C42" s="49">
        <v>19513</v>
      </c>
      <c r="D42" s="49">
        <v>18552</v>
      </c>
      <c r="E42" s="18">
        <v>0.5</v>
      </c>
      <c r="F42" s="19">
        <f t="shared" si="3"/>
        <v>3.6779193484828582E-4</v>
      </c>
      <c r="G42" s="19">
        <f t="shared" si="0"/>
        <v>3.6772431183021643E-4</v>
      </c>
      <c r="H42" s="14">
        <f t="shared" si="6"/>
        <v>99439.566507957628</v>
      </c>
      <c r="I42" s="14">
        <f t="shared" si="4"/>
        <v>36.566346162833753</v>
      </c>
      <c r="J42" s="14">
        <f t="shared" si="1"/>
        <v>99421.283334876221</v>
      </c>
      <c r="K42" s="14">
        <f t="shared" si="2"/>
        <v>5151448.2166782804</v>
      </c>
      <c r="L42" s="21">
        <f t="shared" si="5"/>
        <v>51.804813693209702</v>
      </c>
    </row>
    <row r="43" spans="1:12" x14ac:dyDescent="0.2">
      <c r="A43" s="17">
        <v>34</v>
      </c>
      <c r="B43" s="50">
        <v>4</v>
      </c>
      <c r="C43" s="49">
        <v>20931</v>
      </c>
      <c r="D43" s="49">
        <v>19574</v>
      </c>
      <c r="E43" s="18">
        <v>0.5</v>
      </c>
      <c r="F43" s="19">
        <f t="shared" si="3"/>
        <v>1.9750648068139737E-4</v>
      </c>
      <c r="G43" s="19">
        <f t="shared" si="0"/>
        <v>1.9748697820237479E-4</v>
      </c>
      <c r="H43" s="14">
        <f t="shared" si="6"/>
        <v>99403.0001617948</v>
      </c>
      <c r="I43" s="14">
        <f t="shared" si="4"/>
        <v>19.630798126203025</v>
      </c>
      <c r="J43" s="14">
        <f t="shared" si="1"/>
        <v>99393.184762731689</v>
      </c>
      <c r="K43" s="14">
        <f t="shared" si="2"/>
        <v>5052026.933343404</v>
      </c>
      <c r="L43" s="21">
        <f t="shared" si="5"/>
        <v>50.823686660567546</v>
      </c>
    </row>
    <row r="44" spans="1:12" x14ac:dyDescent="0.2">
      <c r="A44" s="17">
        <v>35</v>
      </c>
      <c r="B44" s="50">
        <v>12</v>
      </c>
      <c r="C44" s="49">
        <v>22495</v>
      </c>
      <c r="D44" s="49">
        <v>20848</v>
      </c>
      <c r="E44" s="18">
        <v>0.5</v>
      </c>
      <c r="F44" s="19">
        <f t="shared" si="3"/>
        <v>5.5372263110536879E-4</v>
      </c>
      <c r="G44" s="19">
        <f t="shared" si="0"/>
        <v>5.5356936916157312E-4</v>
      </c>
      <c r="H44" s="14">
        <f t="shared" si="6"/>
        <v>99383.369363668593</v>
      </c>
      <c r="I44" s="14">
        <f t="shared" si="4"/>
        <v>55.015589083797636</v>
      </c>
      <c r="J44" s="14">
        <f t="shared" si="1"/>
        <v>99355.861569126704</v>
      </c>
      <c r="K44" s="14">
        <f t="shared" si="2"/>
        <v>4952633.7485806718</v>
      </c>
      <c r="L44" s="21">
        <f t="shared" si="5"/>
        <v>49.833626896445288</v>
      </c>
    </row>
    <row r="45" spans="1:12" x14ac:dyDescent="0.2">
      <c r="A45" s="17">
        <v>36</v>
      </c>
      <c r="B45" s="50">
        <v>13</v>
      </c>
      <c r="C45" s="49">
        <v>23417</v>
      </c>
      <c r="D45" s="49">
        <v>22443</v>
      </c>
      <c r="E45" s="18">
        <v>0.5</v>
      </c>
      <c r="F45" s="19">
        <f t="shared" si="3"/>
        <v>5.6694286960314001E-4</v>
      </c>
      <c r="G45" s="19">
        <f t="shared" si="0"/>
        <v>5.6678220303882452E-4</v>
      </c>
      <c r="H45" s="14">
        <f t="shared" si="6"/>
        <v>99328.353774584801</v>
      </c>
      <c r="I45" s="14">
        <f t="shared" si="4"/>
        <v>56.297543176578912</v>
      </c>
      <c r="J45" s="14">
        <f t="shared" si="1"/>
        <v>99300.205002996503</v>
      </c>
      <c r="K45" s="14">
        <f t="shared" si="2"/>
        <v>4853277.8870115448</v>
      </c>
      <c r="L45" s="21">
        <f t="shared" si="5"/>
        <v>48.860951607287745</v>
      </c>
    </row>
    <row r="46" spans="1:12" x14ac:dyDescent="0.2">
      <c r="A46" s="17">
        <v>37</v>
      </c>
      <c r="B46" s="50">
        <v>8</v>
      </c>
      <c r="C46" s="49">
        <v>24893</v>
      </c>
      <c r="D46" s="49">
        <v>23377</v>
      </c>
      <c r="E46" s="18">
        <v>0.5</v>
      </c>
      <c r="F46" s="19">
        <f t="shared" si="3"/>
        <v>3.3146882121400453E-4</v>
      </c>
      <c r="G46" s="19">
        <f t="shared" si="0"/>
        <v>3.3141389452752808E-4</v>
      </c>
      <c r="H46" s="14">
        <f t="shared" si="6"/>
        <v>99272.05623140822</v>
      </c>
      <c r="I46" s="14">
        <f t="shared" si="4"/>
        <v>32.900138773406759</v>
      </c>
      <c r="J46" s="14">
        <f t="shared" si="1"/>
        <v>99255.606162021519</v>
      </c>
      <c r="K46" s="14">
        <f t="shared" si="2"/>
        <v>4753977.6820085486</v>
      </c>
      <c r="L46" s="21">
        <f t="shared" si="5"/>
        <v>47.888377278363052</v>
      </c>
    </row>
    <row r="47" spans="1:12" x14ac:dyDescent="0.2">
      <c r="A47" s="17">
        <v>38</v>
      </c>
      <c r="B47" s="50">
        <v>17</v>
      </c>
      <c r="C47" s="49">
        <v>26408</v>
      </c>
      <c r="D47" s="49">
        <v>24775</v>
      </c>
      <c r="E47" s="18">
        <v>0.5</v>
      </c>
      <c r="F47" s="19">
        <f t="shared" si="3"/>
        <v>6.6428306273567396E-4</v>
      </c>
      <c r="G47" s="19">
        <f t="shared" si="0"/>
        <v>6.6406250000000005E-4</v>
      </c>
      <c r="H47" s="14">
        <f t="shared" si="6"/>
        <v>99239.156092634817</v>
      </c>
      <c r="I47" s="14">
        <f t="shared" si="4"/>
        <v>65.90100209276531</v>
      </c>
      <c r="J47" s="14">
        <f t="shared" si="1"/>
        <v>99206.205591588427</v>
      </c>
      <c r="K47" s="14">
        <f t="shared" si="2"/>
        <v>4654722.0758465268</v>
      </c>
      <c r="L47" s="21">
        <f t="shared" si="5"/>
        <v>46.904087651668213</v>
      </c>
    </row>
    <row r="48" spans="1:12" x14ac:dyDescent="0.2">
      <c r="A48" s="17">
        <v>39</v>
      </c>
      <c r="B48" s="50">
        <v>18</v>
      </c>
      <c r="C48" s="49">
        <v>26466</v>
      </c>
      <c r="D48" s="49">
        <v>26251</v>
      </c>
      <c r="E48" s="18">
        <v>0.5</v>
      </c>
      <c r="F48" s="19">
        <f t="shared" si="3"/>
        <v>6.8289166682474346E-4</v>
      </c>
      <c r="G48" s="19">
        <f t="shared" si="0"/>
        <v>6.8265857589835976E-4</v>
      </c>
      <c r="H48" s="14">
        <f t="shared" si="6"/>
        <v>99173.25509054205</v>
      </c>
      <c r="I48" s="14">
        <f t="shared" si="4"/>
        <v>67.701473087314199</v>
      </c>
      <c r="J48" s="14">
        <f t="shared" si="1"/>
        <v>99139.404353998383</v>
      </c>
      <c r="K48" s="14">
        <f t="shared" si="2"/>
        <v>4555515.8702549385</v>
      </c>
      <c r="L48" s="21">
        <f t="shared" si="5"/>
        <v>45.93492334295064</v>
      </c>
    </row>
    <row r="49" spans="1:12" x14ac:dyDescent="0.2">
      <c r="A49" s="17">
        <v>40</v>
      </c>
      <c r="B49" s="50">
        <v>18</v>
      </c>
      <c r="C49" s="49">
        <v>26768</v>
      </c>
      <c r="D49" s="49">
        <v>26297</v>
      </c>
      <c r="E49" s="18">
        <v>0.5</v>
      </c>
      <c r="F49" s="19">
        <f t="shared" si="3"/>
        <v>6.7841326674832753E-4</v>
      </c>
      <c r="G49" s="19">
        <f t="shared" si="0"/>
        <v>6.7818322250061229E-4</v>
      </c>
      <c r="H49" s="14">
        <f t="shared" si="6"/>
        <v>99105.553617454731</v>
      </c>
      <c r="I49" s="14">
        <f t="shared" si="4"/>
        <v>67.211723719992662</v>
      </c>
      <c r="J49" s="14">
        <f t="shared" si="1"/>
        <v>99071.947755594738</v>
      </c>
      <c r="K49" s="14">
        <f t="shared" si="2"/>
        <v>4456376.4659009399</v>
      </c>
      <c r="L49" s="21">
        <f t="shared" si="5"/>
        <v>44.965961071187351</v>
      </c>
    </row>
    <row r="50" spans="1:12" x14ac:dyDescent="0.2">
      <c r="A50" s="17">
        <v>41</v>
      </c>
      <c r="B50" s="50">
        <v>19</v>
      </c>
      <c r="C50" s="49">
        <v>26593</v>
      </c>
      <c r="D50" s="49">
        <v>26643</v>
      </c>
      <c r="E50" s="18">
        <v>0.5</v>
      </c>
      <c r="F50" s="19">
        <f t="shared" si="3"/>
        <v>7.1380268990908411E-4</v>
      </c>
      <c r="G50" s="19">
        <f t="shared" si="0"/>
        <v>7.1354802365975031E-4</v>
      </c>
      <c r="H50" s="14">
        <f t="shared" si="6"/>
        <v>99038.341893734745</v>
      </c>
      <c r="I50" s="14">
        <f t="shared" si="4"/>
        <v>70.668613124813078</v>
      </c>
      <c r="J50" s="14">
        <f t="shared" si="1"/>
        <v>99003.007587172338</v>
      </c>
      <c r="K50" s="14">
        <f t="shared" si="2"/>
        <v>4357304.5181453452</v>
      </c>
      <c r="L50" s="21">
        <f t="shared" si="5"/>
        <v>43.996137605177253</v>
      </c>
    </row>
    <row r="51" spans="1:12" x14ac:dyDescent="0.2">
      <c r="A51" s="17">
        <v>42</v>
      </c>
      <c r="B51" s="50">
        <v>14</v>
      </c>
      <c r="C51" s="49">
        <v>25615</v>
      </c>
      <c r="D51" s="49">
        <v>26527</v>
      </c>
      <c r="E51" s="18">
        <v>0.5</v>
      </c>
      <c r="F51" s="19">
        <f t="shared" si="3"/>
        <v>5.3699512868704688E-4</v>
      </c>
      <c r="G51" s="19">
        <f t="shared" si="0"/>
        <v>5.3685098550502336E-4</v>
      </c>
      <c r="H51" s="14">
        <f t="shared" si="6"/>
        <v>98967.673280609932</v>
      </c>
      <c r="I51" s="14">
        <f t="shared" si="4"/>
        <v>53.130892933834609</v>
      </c>
      <c r="J51" s="14">
        <f t="shared" si="1"/>
        <v>98941.107834143011</v>
      </c>
      <c r="K51" s="14">
        <f t="shared" si="2"/>
        <v>4258301.5105581731</v>
      </c>
      <c r="L51" s="21">
        <f t="shared" si="5"/>
        <v>43.027196350108326</v>
      </c>
    </row>
    <row r="52" spans="1:12" x14ac:dyDescent="0.2">
      <c r="A52" s="17">
        <v>43</v>
      </c>
      <c r="B52" s="50">
        <v>13</v>
      </c>
      <c r="C52" s="49">
        <v>24075</v>
      </c>
      <c r="D52" s="49">
        <v>25516</v>
      </c>
      <c r="E52" s="18">
        <v>0.5</v>
      </c>
      <c r="F52" s="19">
        <f t="shared" si="3"/>
        <v>5.2428868141396619E-4</v>
      </c>
      <c r="G52" s="19">
        <f t="shared" si="0"/>
        <v>5.2415127812273203E-4</v>
      </c>
      <c r="H52" s="14">
        <f t="shared" si="6"/>
        <v>98914.542387676091</v>
      </c>
      <c r="I52" s="14">
        <f t="shared" si="4"/>
        <v>51.846183817425576</v>
      </c>
      <c r="J52" s="14">
        <f t="shared" si="1"/>
        <v>98888.619295767377</v>
      </c>
      <c r="K52" s="14">
        <f t="shared" si="2"/>
        <v>4159360.40272403</v>
      </c>
      <c r="L52" s="21">
        <f t="shared" si="5"/>
        <v>42.050039380683124</v>
      </c>
    </row>
    <row r="53" spans="1:12" x14ac:dyDescent="0.2">
      <c r="A53" s="17">
        <v>44</v>
      </c>
      <c r="B53" s="50">
        <v>20</v>
      </c>
      <c r="C53" s="49">
        <v>23224</v>
      </c>
      <c r="D53" s="49">
        <v>24018</v>
      </c>
      <c r="E53" s="18">
        <v>0.5</v>
      </c>
      <c r="F53" s="19">
        <f t="shared" si="3"/>
        <v>8.4670420388637229E-4</v>
      </c>
      <c r="G53" s="19">
        <f t="shared" si="0"/>
        <v>8.4634590156997165E-4</v>
      </c>
      <c r="H53" s="14">
        <f t="shared" si="6"/>
        <v>98862.696203858664</v>
      </c>
      <c r="I53" s="14">
        <f t="shared" si="4"/>
        <v>83.672037750292972</v>
      </c>
      <c r="J53" s="14">
        <f t="shared" si="1"/>
        <v>98820.86018498351</v>
      </c>
      <c r="K53" s="14">
        <f t="shared" si="2"/>
        <v>4060471.7834282625</v>
      </c>
      <c r="L53" s="21">
        <f t="shared" si="5"/>
        <v>41.071829308148892</v>
      </c>
    </row>
    <row r="54" spans="1:12" x14ac:dyDescent="0.2">
      <c r="A54" s="17">
        <v>45</v>
      </c>
      <c r="B54" s="50">
        <v>27</v>
      </c>
      <c r="C54" s="49">
        <v>22770</v>
      </c>
      <c r="D54" s="49">
        <v>23087</v>
      </c>
      <c r="E54" s="18">
        <v>0.5</v>
      </c>
      <c r="F54" s="19">
        <f t="shared" si="3"/>
        <v>1.177573761912031E-3</v>
      </c>
      <c r="G54" s="19">
        <f t="shared" si="0"/>
        <v>1.1768808299189261E-3</v>
      </c>
      <c r="H54" s="14">
        <f t="shared" si="6"/>
        <v>98779.024166108371</v>
      </c>
      <c r="I54" s="14">
        <f t="shared" si="4"/>
        <v>116.25113993919128</v>
      </c>
      <c r="J54" s="14">
        <f t="shared" si="1"/>
        <v>98720.898596138766</v>
      </c>
      <c r="K54" s="14">
        <f t="shared" si="2"/>
        <v>3961650.9232432791</v>
      </c>
      <c r="L54" s="21">
        <f t="shared" si="5"/>
        <v>40.106196195877622</v>
      </c>
    </row>
    <row r="55" spans="1:12" x14ac:dyDescent="0.2">
      <c r="A55" s="17">
        <v>46</v>
      </c>
      <c r="B55" s="50">
        <v>26</v>
      </c>
      <c r="C55" s="49">
        <v>21524</v>
      </c>
      <c r="D55" s="49">
        <v>22680</v>
      </c>
      <c r="E55" s="18">
        <v>0.5</v>
      </c>
      <c r="F55" s="19">
        <f t="shared" si="3"/>
        <v>1.1763641299429915E-3</v>
      </c>
      <c r="G55" s="19">
        <f t="shared" si="0"/>
        <v>1.1756726203933979E-3</v>
      </c>
      <c r="H55" s="14">
        <f t="shared" si="6"/>
        <v>98662.773026169176</v>
      </c>
      <c r="I55" s="14">
        <f t="shared" si="4"/>
        <v>115.99512089895538</v>
      </c>
      <c r="J55" s="14">
        <f t="shared" si="1"/>
        <v>98604.775465719707</v>
      </c>
      <c r="K55" s="14">
        <f t="shared" si="2"/>
        <v>3862930.0246471404</v>
      </c>
      <c r="L55" s="21">
        <f t="shared" si="5"/>
        <v>39.152862890064341</v>
      </c>
    </row>
    <row r="56" spans="1:12" x14ac:dyDescent="0.2">
      <c r="A56" s="17">
        <v>47</v>
      </c>
      <c r="B56" s="50">
        <v>31</v>
      </c>
      <c r="C56" s="49">
        <v>20939</v>
      </c>
      <c r="D56" s="49">
        <v>21436</v>
      </c>
      <c r="E56" s="18">
        <v>0.5</v>
      </c>
      <c r="F56" s="19">
        <f t="shared" si="3"/>
        <v>1.4631268436578171E-3</v>
      </c>
      <c r="G56" s="19">
        <f t="shared" si="0"/>
        <v>1.4620572560486722E-3</v>
      </c>
      <c r="H56" s="14">
        <f t="shared" si="6"/>
        <v>98546.777905270224</v>
      </c>
      <c r="I56" s="14">
        <f t="shared" si="4"/>
        <v>144.08103169661729</v>
      </c>
      <c r="J56" s="14">
        <f t="shared" si="1"/>
        <v>98474.737389421905</v>
      </c>
      <c r="K56" s="14">
        <f t="shared" si="2"/>
        <v>3764325.2491814205</v>
      </c>
      <c r="L56" s="21">
        <f t="shared" si="5"/>
        <v>38.198359491772962</v>
      </c>
    </row>
    <row r="57" spans="1:12" x14ac:dyDescent="0.2">
      <c r="A57" s="17">
        <v>48</v>
      </c>
      <c r="B57" s="50">
        <v>29</v>
      </c>
      <c r="C57" s="49">
        <v>20541</v>
      </c>
      <c r="D57" s="49">
        <v>20852</v>
      </c>
      <c r="E57" s="18">
        <v>0.5</v>
      </c>
      <c r="F57" s="19">
        <f t="shared" si="3"/>
        <v>1.4012031019737636E-3</v>
      </c>
      <c r="G57" s="19">
        <f t="shared" si="0"/>
        <v>1.4002221041958377E-3</v>
      </c>
      <c r="H57" s="14">
        <f t="shared" si="6"/>
        <v>98402.696873573601</v>
      </c>
      <c r="I57" s="14">
        <f t="shared" si="4"/>
        <v>137.78563127486041</v>
      </c>
      <c r="J57" s="14">
        <f t="shared" si="1"/>
        <v>98333.80405793617</v>
      </c>
      <c r="K57" s="14">
        <f t="shared" si="2"/>
        <v>3665850.5117919985</v>
      </c>
      <c r="L57" s="21">
        <f t="shared" si="5"/>
        <v>37.253557354244386</v>
      </c>
    </row>
    <row r="58" spans="1:12" x14ac:dyDescent="0.2">
      <c r="A58" s="17">
        <v>49</v>
      </c>
      <c r="B58" s="50">
        <v>23</v>
      </c>
      <c r="C58" s="49">
        <v>19860</v>
      </c>
      <c r="D58" s="49">
        <v>20417</v>
      </c>
      <c r="E58" s="18">
        <v>0.5</v>
      </c>
      <c r="F58" s="19">
        <f t="shared" si="3"/>
        <v>1.1420910196886561E-3</v>
      </c>
      <c r="G58" s="19">
        <f t="shared" si="0"/>
        <v>1.141439205955335E-3</v>
      </c>
      <c r="H58" s="14">
        <f t="shared" si="6"/>
        <v>98264.911242298738</v>
      </c>
      <c r="I58" s="14">
        <f t="shared" si="4"/>
        <v>112.16342226168094</v>
      </c>
      <c r="J58" s="14">
        <f t="shared" si="1"/>
        <v>98208.829531167896</v>
      </c>
      <c r="K58" s="14">
        <f t="shared" si="2"/>
        <v>3567516.7077340623</v>
      </c>
      <c r="L58" s="21">
        <f t="shared" si="5"/>
        <v>36.305092658531834</v>
      </c>
    </row>
    <row r="59" spans="1:12" x14ac:dyDescent="0.2">
      <c r="A59" s="17">
        <v>50</v>
      </c>
      <c r="B59" s="50">
        <v>40</v>
      </c>
      <c r="C59" s="49">
        <v>18545</v>
      </c>
      <c r="D59" s="49">
        <v>19749</v>
      </c>
      <c r="E59" s="18">
        <v>0.5</v>
      </c>
      <c r="F59" s="19">
        <f t="shared" si="3"/>
        <v>2.0891001201232568E-3</v>
      </c>
      <c r="G59" s="19">
        <f t="shared" si="0"/>
        <v>2.0869202274743049E-3</v>
      </c>
      <c r="H59" s="14">
        <f t="shared" si="6"/>
        <v>98152.747820037053</v>
      </c>
      <c r="I59" s="14">
        <f t="shared" si="4"/>
        <v>204.83695480781981</v>
      </c>
      <c r="J59" s="14">
        <f t="shared" si="1"/>
        <v>98050.329342633151</v>
      </c>
      <c r="K59" s="14">
        <f t="shared" si="2"/>
        <v>3469307.8782028942</v>
      </c>
      <c r="L59" s="21">
        <f t="shared" si="5"/>
        <v>35.346008698237021</v>
      </c>
    </row>
    <row r="60" spans="1:12" x14ac:dyDescent="0.2">
      <c r="A60" s="17">
        <v>51</v>
      </c>
      <c r="B60" s="50">
        <v>38</v>
      </c>
      <c r="C60" s="49">
        <v>17814</v>
      </c>
      <c r="D60" s="49">
        <v>18488</v>
      </c>
      <c r="E60" s="18">
        <v>0.5</v>
      </c>
      <c r="F60" s="19">
        <f t="shared" si="3"/>
        <v>2.0935485648173654E-3</v>
      </c>
      <c r="G60" s="19">
        <f t="shared" si="0"/>
        <v>2.0913593835993395E-3</v>
      </c>
      <c r="H60" s="14">
        <f t="shared" si="6"/>
        <v>97947.910865229234</v>
      </c>
      <c r="I60" s="14">
        <f t="shared" si="4"/>
        <v>204.84428249194886</v>
      </c>
      <c r="J60" s="14">
        <f t="shared" si="1"/>
        <v>97845.488723983261</v>
      </c>
      <c r="K60" s="14">
        <f t="shared" si="2"/>
        <v>3371257.5488602612</v>
      </c>
      <c r="L60" s="21">
        <f t="shared" si="5"/>
        <v>34.418881618607671</v>
      </c>
    </row>
    <row r="61" spans="1:12" x14ac:dyDescent="0.2">
      <c r="A61" s="17">
        <v>52</v>
      </c>
      <c r="B61" s="50">
        <v>39</v>
      </c>
      <c r="C61" s="49">
        <v>17772</v>
      </c>
      <c r="D61" s="49">
        <v>17738</v>
      </c>
      <c r="E61" s="18">
        <v>0.5</v>
      </c>
      <c r="F61" s="19">
        <f t="shared" si="3"/>
        <v>2.196564348070966E-3</v>
      </c>
      <c r="G61" s="19">
        <f t="shared" si="0"/>
        <v>2.1941545472446483E-3</v>
      </c>
      <c r="H61" s="14">
        <f t="shared" si="6"/>
        <v>97743.066582737287</v>
      </c>
      <c r="I61" s="14">
        <f t="shared" si="4"/>
        <v>214.46339400414945</v>
      </c>
      <c r="J61" s="14">
        <f t="shared" si="1"/>
        <v>97635.83488573521</v>
      </c>
      <c r="K61" s="14">
        <f t="shared" si="2"/>
        <v>3273412.0601362782</v>
      </c>
      <c r="L61" s="21">
        <f t="shared" si="5"/>
        <v>33.48996685473756</v>
      </c>
    </row>
    <row r="62" spans="1:12" x14ac:dyDescent="0.2">
      <c r="A62" s="17">
        <v>53</v>
      </c>
      <c r="B62" s="50">
        <v>40</v>
      </c>
      <c r="C62" s="49">
        <v>16874</v>
      </c>
      <c r="D62" s="49">
        <v>17636</v>
      </c>
      <c r="E62" s="18">
        <v>0.5</v>
      </c>
      <c r="F62" s="19">
        <f t="shared" si="3"/>
        <v>2.3181686467690526E-3</v>
      </c>
      <c r="G62" s="19">
        <f t="shared" si="0"/>
        <v>2.3154848046309695E-3</v>
      </c>
      <c r="H62" s="14">
        <f t="shared" si="6"/>
        <v>97528.603188733134</v>
      </c>
      <c r="I62" s="14">
        <f t="shared" si="4"/>
        <v>225.8259987003951</v>
      </c>
      <c r="J62" s="14">
        <f t="shared" si="1"/>
        <v>97415.690189382934</v>
      </c>
      <c r="K62" s="14">
        <f t="shared" si="2"/>
        <v>3175776.2252505431</v>
      </c>
      <c r="L62" s="21">
        <f t="shared" si="5"/>
        <v>32.562511113841325</v>
      </c>
    </row>
    <row r="63" spans="1:12" x14ac:dyDescent="0.2">
      <c r="A63" s="17">
        <v>54</v>
      </c>
      <c r="B63" s="50">
        <v>52</v>
      </c>
      <c r="C63" s="49">
        <v>16150</v>
      </c>
      <c r="D63" s="49">
        <v>16840</v>
      </c>
      <c r="E63" s="18">
        <v>0.5</v>
      </c>
      <c r="F63" s="19">
        <f t="shared" si="3"/>
        <v>3.1524704455895727E-3</v>
      </c>
      <c r="G63" s="19">
        <f t="shared" si="0"/>
        <v>3.147509230676109E-3</v>
      </c>
      <c r="H63" s="14">
        <f t="shared" si="6"/>
        <v>97302.777190032735</v>
      </c>
      <c r="I63" s="14">
        <f t="shared" si="4"/>
        <v>306.26138937604878</v>
      </c>
      <c r="J63" s="14">
        <f t="shared" si="1"/>
        <v>97149.646495344714</v>
      </c>
      <c r="K63" s="14">
        <f t="shared" si="2"/>
        <v>3078360.5350611601</v>
      </c>
      <c r="L63" s="21">
        <f t="shared" si="5"/>
        <v>31.636923672272054</v>
      </c>
    </row>
    <row r="64" spans="1:12" x14ac:dyDescent="0.2">
      <c r="A64" s="17">
        <v>55</v>
      </c>
      <c r="B64" s="50">
        <v>38</v>
      </c>
      <c r="C64" s="49">
        <v>15576</v>
      </c>
      <c r="D64" s="49">
        <v>16054</v>
      </c>
      <c r="E64" s="18">
        <v>0.5</v>
      </c>
      <c r="F64" s="19">
        <f t="shared" si="3"/>
        <v>2.402782168827063E-3</v>
      </c>
      <c r="G64" s="19">
        <f t="shared" si="0"/>
        <v>2.3998989516230895E-3</v>
      </c>
      <c r="H64" s="14">
        <f t="shared" si="6"/>
        <v>96996.515800656693</v>
      </c>
      <c r="I64" s="14">
        <f t="shared" si="4"/>
        <v>232.78183658108844</v>
      </c>
      <c r="J64" s="14">
        <f t="shared" si="1"/>
        <v>96880.124882366159</v>
      </c>
      <c r="K64" s="14">
        <f t="shared" si="2"/>
        <v>2981210.8885658155</v>
      </c>
      <c r="L64" s="21">
        <f t="shared" si="5"/>
        <v>30.735236868638449</v>
      </c>
    </row>
    <row r="65" spans="1:12" x14ac:dyDescent="0.2">
      <c r="A65" s="17">
        <v>56</v>
      </c>
      <c r="B65" s="50">
        <v>54</v>
      </c>
      <c r="C65" s="49">
        <v>15857</v>
      </c>
      <c r="D65" s="49">
        <v>15539</v>
      </c>
      <c r="E65" s="18">
        <v>0.5</v>
      </c>
      <c r="F65" s="19">
        <f t="shared" si="3"/>
        <v>3.4399286533316345E-3</v>
      </c>
      <c r="G65" s="19">
        <f t="shared" si="0"/>
        <v>3.4340222575516689E-3</v>
      </c>
      <c r="H65" s="14">
        <f t="shared" si="6"/>
        <v>96763.733964075611</v>
      </c>
      <c r="I65" s="14">
        <f t="shared" si="4"/>
        <v>332.28881615644406</v>
      </c>
      <c r="J65" s="14">
        <f t="shared" si="1"/>
        <v>96597.589555997387</v>
      </c>
      <c r="K65" s="14">
        <f t="shared" si="2"/>
        <v>2884330.7636834495</v>
      </c>
      <c r="L65" s="21">
        <f t="shared" si="5"/>
        <v>29.807972941125676</v>
      </c>
    </row>
    <row r="66" spans="1:12" x14ac:dyDescent="0.2">
      <c r="A66" s="17">
        <v>57</v>
      </c>
      <c r="B66" s="50">
        <v>64</v>
      </c>
      <c r="C66" s="49">
        <v>15436</v>
      </c>
      <c r="D66" s="49">
        <v>15734</v>
      </c>
      <c r="E66" s="18">
        <v>0.5</v>
      </c>
      <c r="F66" s="19">
        <f t="shared" si="3"/>
        <v>4.1065126724414503E-3</v>
      </c>
      <c r="G66" s="19">
        <f t="shared" si="0"/>
        <v>4.0980982262918617E-3</v>
      </c>
      <c r="H66" s="14">
        <f t="shared" si="6"/>
        <v>96431.445147919163</v>
      </c>
      <c r="I66" s="14">
        <f t="shared" si="4"/>
        <v>395.18553431944849</v>
      </c>
      <c r="J66" s="14">
        <f t="shared" si="1"/>
        <v>96233.852380759447</v>
      </c>
      <c r="K66" s="14">
        <f t="shared" si="2"/>
        <v>2787733.1741274521</v>
      </c>
      <c r="L66" s="21">
        <f t="shared" si="5"/>
        <v>28.908963977997658</v>
      </c>
    </row>
    <row r="67" spans="1:12" x14ac:dyDescent="0.2">
      <c r="A67" s="17">
        <v>58</v>
      </c>
      <c r="B67" s="50">
        <v>58</v>
      </c>
      <c r="C67" s="49">
        <v>15308</v>
      </c>
      <c r="D67" s="49">
        <v>15322</v>
      </c>
      <c r="E67" s="18">
        <v>0.5</v>
      </c>
      <c r="F67" s="19">
        <f t="shared" si="3"/>
        <v>3.7871367939928176E-3</v>
      </c>
      <c r="G67" s="19">
        <f t="shared" si="0"/>
        <v>3.7799791449426483E-3</v>
      </c>
      <c r="H67" s="14">
        <f t="shared" si="6"/>
        <v>96036.259613599716</v>
      </c>
      <c r="I67" s="14">
        <f t="shared" si="4"/>
        <v>363.01505849770484</v>
      </c>
      <c r="J67" s="14">
        <f t="shared" si="1"/>
        <v>95854.752084350854</v>
      </c>
      <c r="K67" s="14">
        <f t="shared" si="2"/>
        <v>2691499.3217466925</v>
      </c>
      <c r="L67" s="21">
        <f t="shared" si="5"/>
        <v>28.025865777945697</v>
      </c>
    </row>
    <row r="68" spans="1:12" x14ac:dyDescent="0.2">
      <c r="A68" s="17">
        <v>59</v>
      </c>
      <c r="B68" s="50">
        <v>68</v>
      </c>
      <c r="C68" s="49">
        <v>15480</v>
      </c>
      <c r="D68" s="49">
        <v>15215</v>
      </c>
      <c r="E68" s="18">
        <v>0.5</v>
      </c>
      <c r="F68" s="19">
        <f t="shared" si="3"/>
        <v>4.4306890373024925E-3</v>
      </c>
      <c r="G68" s="19">
        <f t="shared" si="0"/>
        <v>4.4208952312843356E-3</v>
      </c>
      <c r="H68" s="14">
        <f t="shared" si="6"/>
        <v>95673.244555102006</v>
      </c>
      <c r="I68" s="14">
        <f t="shared" si="4"/>
        <v>422.96139061515049</v>
      </c>
      <c r="J68" s="14">
        <f t="shared" si="1"/>
        <v>95461.763859794431</v>
      </c>
      <c r="K68" s="14">
        <f t="shared" si="2"/>
        <v>2595644.5696623418</v>
      </c>
      <c r="L68" s="21">
        <f t="shared" si="5"/>
        <v>27.130307765065993</v>
      </c>
    </row>
    <row r="69" spans="1:12" x14ac:dyDescent="0.2">
      <c r="A69" s="17">
        <v>60</v>
      </c>
      <c r="B69" s="50">
        <v>75</v>
      </c>
      <c r="C69" s="49">
        <v>14785</v>
      </c>
      <c r="D69" s="49">
        <v>15454</v>
      </c>
      <c r="E69" s="18">
        <v>0.5</v>
      </c>
      <c r="F69" s="19">
        <f t="shared" si="3"/>
        <v>4.9604814974040148E-3</v>
      </c>
      <c r="G69" s="19">
        <f t="shared" si="0"/>
        <v>4.9482087484330681E-3</v>
      </c>
      <c r="H69" s="14">
        <f t="shared" si="6"/>
        <v>95250.283164486857</v>
      </c>
      <c r="I69" s="14">
        <f t="shared" si="4"/>
        <v>471.31828444524086</v>
      </c>
      <c r="J69" s="14">
        <f t="shared" si="1"/>
        <v>95014.624022264237</v>
      </c>
      <c r="K69" s="14">
        <f t="shared" si="2"/>
        <v>2500182.8058025474</v>
      </c>
      <c r="L69" s="21">
        <f t="shared" si="5"/>
        <v>26.248560347951976</v>
      </c>
    </row>
    <row r="70" spans="1:12" x14ac:dyDescent="0.2">
      <c r="A70" s="17">
        <v>61</v>
      </c>
      <c r="B70" s="50">
        <v>63</v>
      </c>
      <c r="C70" s="49">
        <v>14555</v>
      </c>
      <c r="D70" s="49">
        <v>14734</v>
      </c>
      <c r="E70" s="18">
        <v>0.5</v>
      </c>
      <c r="F70" s="19">
        <f t="shared" si="3"/>
        <v>4.3019563658711459E-3</v>
      </c>
      <c r="G70" s="19">
        <f t="shared" si="0"/>
        <v>4.2927228127555188E-3</v>
      </c>
      <c r="H70" s="14">
        <f t="shared" si="6"/>
        <v>94778.964880041618</v>
      </c>
      <c r="I70" s="14">
        <f t="shared" si="4"/>
        <v>406.85982470990876</v>
      </c>
      <c r="J70" s="14">
        <f t="shared" si="1"/>
        <v>94575.534967686661</v>
      </c>
      <c r="K70" s="14">
        <f t="shared" si="2"/>
        <v>2405168.1817802833</v>
      </c>
      <c r="L70" s="21">
        <f t="shared" si="5"/>
        <v>25.376603182197861</v>
      </c>
    </row>
    <row r="71" spans="1:12" x14ac:dyDescent="0.2">
      <c r="A71" s="17">
        <v>62</v>
      </c>
      <c r="B71" s="50">
        <v>82</v>
      </c>
      <c r="C71" s="49">
        <v>14265</v>
      </c>
      <c r="D71" s="49">
        <v>14497</v>
      </c>
      <c r="E71" s="18">
        <v>0.5</v>
      </c>
      <c r="F71" s="19">
        <f t="shared" si="3"/>
        <v>5.7019678742785624E-3</v>
      </c>
      <c r="G71" s="19">
        <f t="shared" si="0"/>
        <v>5.6857578699209543E-3</v>
      </c>
      <c r="H71" s="14">
        <f t="shared" si="6"/>
        <v>94372.105055331704</v>
      </c>
      <c r="I71" s="14">
        <f t="shared" si="4"/>
        <v>536.57693901935932</v>
      </c>
      <c r="J71" s="14">
        <f t="shared" si="1"/>
        <v>94103.816585822016</v>
      </c>
      <c r="K71" s="14">
        <f t="shared" si="2"/>
        <v>2310592.6468125968</v>
      </c>
      <c r="L71" s="21">
        <f t="shared" si="5"/>
        <v>24.483851933342628</v>
      </c>
    </row>
    <row r="72" spans="1:12" x14ac:dyDescent="0.2">
      <c r="A72" s="17">
        <v>63</v>
      </c>
      <c r="B72" s="50">
        <v>103</v>
      </c>
      <c r="C72" s="49">
        <v>15048</v>
      </c>
      <c r="D72" s="49">
        <v>14151</v>
      </c>
      <c r="E72" s="18">
        <v>0.5</v>
      </c>
      <c r="F72" s="19">
        <f t="shared" si="3"/>
        <v>7.0550361313743625E-3</v>
      </c>
      <c r="G72" s="19">
        <f t="shared" si="0"/>
        <v>7.0302368439014414E-3</v>
      </c>
      <c r="H72" s="14">
        <f t="shared" si="6"/>
        <v>93835.528116312344</v>
      </c>
      <c r="I72" s="14">
        <f t="shared" si="4"/>
        <v>659.68598703024861</v>
      </c>
      <c r="J72" s="14">
        <f t="shared" si="1"/>
        <v>93505.685122797222</v>
      </c>
      <c r="K72" s="14">
        <f t="shared" si="2"/>
        <v>2216488.8302267748</v>
      </c>
      <c r="L72" s="21">
        <f t="shared" si="5"/>
        <v>23.620998088052119</v>
      </c>
    </row>
    <row r="73" spans="1:12" x14ac:dyDescent="0.2">
      <c r="A73" s="17">
        <v>64</v>
      </c>
      <c r="B73" s="50">
        <v>95</v>
      </c>
      <c r="C73" s="49">
        <v>14946</v>
      </c>
      <c r="D73" s="49">
        <v>14919</v>
      </c>
      <c r="E73" s="18">
        <v>0.5</v>
      </c>
      <c r="F73" s="19">
        <f t="shared" si="3"/>
        <v>6.3619621630671358E-3</v>
      </c>
      <c r="G73" s="19">
        <f t="shared" ref="G73:G108" si="7">F73/((1+(1-E73)*F73))</f>
        <v>6.3417890520694265E-3</v>
      </c>
      <c r="H73" s="14">
        <f t="shared" si="6"/>
        <v>93175.8421292821</v>
      </c>
      <c r="I73" s="14">
        <f t="shared" si="4"/>
        <v>590.90153553283051</v>
      </c>
      <c r="J73" s="14">
        <f t="shared" ref="J73:J108" si="8">H74+I73*E73</f>
        <v>92880.391361515693</v>
      </c>
      <c r="K73" s="14">
        <f t="shared" ref="K73:K97" si="9">K74+J73</f>
        <v>2122983.1451039775</v>
      </c>
      <c r="L73" s="21">
        <f t="shared" si="5"/>
        <v>22.784695008802007</v>
      </c>
    </row>
    <row r="74" spans="1:12" x14ac:dyDescent="0.2">
      <c r="A74" s="17">
        <v>65</v>
      </c>
      <c r="B74" s="50">
        <v>90</v>
      </c>
      <c r="C74" s="49">
        <v>14051</v>
      </c>
      <c r="D74" s="49">
        <v>14865</v>
      </c>
      <c r="E74" s="18">
        <v>0.5</v>
      </c>
      <c r="F74" s="19">
        <f t="shared" ref="F74:F108" si="10">B74/((C74+D74)/2)</f>
        <v>6.224927375847282E-3</v>
      </c>
      <c r="G74" s="19">
        <f t="shared" si="7"/>
        <v>6.2056126318692688E-3</v>
      </c>
      <c r="H74" s="14">
        <f t="shared" si="6"/>
        <v>92584.94059374927</v>
      </c>
      <c r="I74" s="14">
        <f t="shared" ref="I74:I108" si="11">H74*G74</f>
        <v>574.54627686943627</v>
      </c>
      <c r="J74" s="14">
        <f t="shared" si="8"/>
        <v>92297.667455314542</v>
      </c>
      <c r="K74" s="14">
        <f t="shared" si="9"/>
        <v>2030102.753742462</v>
      </c>
      <c r="L74" s="21">
        <f t="shared" ref="L74:L108" si="12">K74/H74</f>
        <v>21.926921816046629</v>
      </c>
    </row>
    <row r="75" spans="1:12" x14ac:dyDescent="0.2">
      <c r="A75" s="17">
        <v>66</v>
      </c>
      <c r="B75" s="50">
        <v>106</v>
      </c>
      <c r="C75" s="49">
        <v>14017</v>
      </c>
      <c r="D75" s="49">
        <v>13996</v>
      </c>
      <c r="E75" s="18">
        <v>0.5</v>
      </c>
      <c r="F75" s="19">
        <f t="shared" si="10"/>
        <v>7.5679148966551245E-3</v>
      </c>
      <c r="G75" s="19">
        <f t="shared" si="7"/>
        <v>7.5393861801628789E-3</v>
      </c>
      <c r="H75" s="14">
        <f t="shared" ref="H75:H108" si="13">H74-I74</f>
        <v>92010.394316879829</v>
      </c>
      <c r="I75" s="14">
        <f t="shared" si="11"/>
        <v>693.70189534402084</v>
      </c>
      <c r="J75" s="14">
        <f t="shared" si="8"/>
        <v>91663.543369207808</v>
      </c>
      <c r="K75" s="14">
        <f t="shared" si="9"/>
        <v>1937805.0862871474</v>
      </c>
      <c r="L75" s="21">
        <f t="shared" si="12"/>
        <v>21.060719288012507</v>
      </c>
    </row>
    <row r="76" spans="1:12" x14ac:dyDescent="0.2">
      <c r="A76" s="17">
        <v>67</v>
      </c>
      <c r="B76" s="50">
        <v>89</v>
      </c>
      <c r="C76" s="49">
        <v>14609</v>
      </c>
      <c r="D76" s="49">
        <v>13930</v>
      </c>
      <c r="E76" s="18">
        <v>0.5</v>
      </c>
      <c r="F76" s="19">
        <f t="shared" si="10"/>
        <v>6.2370790847612037E-3</v>
      </c>
      <c r="G76" s="19">
        <f t="shared" si="7"/>
        <v>6.2176889758278611E-3</v>
      </c>
      <c r="H76" s="14">
        <f t="shared" si="13"/>
        <v>91316.692421535801</v>
      </c>
      <c r="I76" s="14">
        <f t="shared" si="11"/>
        <v>567.7787917784467</v>
      </c>
      <c r="J76" s="14">
        <f t="shared" si="8"/>
        <v>91032.803025646586</v>
      </c>
      <c r="K76" s="14">
        <f t="shared" si="9"/>
        <v>1846141.5429179396</v>
      </c>
      <c r="L76" s="21">
        <f t="shared" si="12"/>
        <v>20.216912088709776</v>
      </c>
    </row>
    <row r="77" spans="1:12" x14ac:dyDescent="0.2">
      <c r="A77" s="17">
        <v>68</v>
      </c>
      <c r="B77" s="50">
        <v>109</v>
      </c>
      <c r="C77" s="49">
        <v>15598</v>
      </c>
      <c r="D77" s="49">
        <v>14546</v>
      </c>
      <c r="E77" s="18">
        <v>0.5</v>
      </c>
      <c r="F77" s="19">
        <f t="shared" si="10"/>
        <v>7.2319532908704885E-3</v>
      </c>
      <c r="G77" s="19">
        <f t="shared" si="7"/>
        <v>7.2058969358410729E-3</v>
      </c>
      <c r="H77" s="14">
        <f t="shared" si="13"/>
        <v>90748.913629757357</v>
      </c>
      <c r="I77" s="14">
        <f t="shared" si="11"/>
        <v>653.92731865557471</v>
      </c>
      <c r="J77" s="14">
        <f t="shared" si="8"/>
        <v>90421.949970429559</v>
      </c>
      <c r="K77" s="14">
        <f t="shared" si="9"/>
        <v>1755108.739892293</v>
      </c>
      <c r="L77" s="21">
        <f t="shared" si="12"/>
        <v>19.340272733763918</v>
      </c>
    </row>
    <row r="78" spans="1:12" x14ac:dyDescent="0.2">
      <c r="A78" s="17">
        <v>69</v>
      </c>
      <c r="B78" s="50">
        <v>164</v>
      </c>
      <c r="C78" s="49">
        <v>13713</v>
      </c>
      <c r="D78" s="49">
        <v>15490</v>
      </c>
      <c r="E78" s="18">
        <v>0.5</v>
      </c>
      <c r="F78" s="19">
        <f t="shared" si="10"/>
        <v>1.1231722768208746E-2</v>
      </c>
      <c r="G78" s="19">
        <f t="shared" si="7"/>
        <v>1.1168999216807982E-2</v>
      </c>
      <c r="H78" s="14">
        <f t="shared" si="13"/>
        <v>90094.986311101777</v>
      </c>
      <c r="I78" s="14">
        <f t="shared" si="11"/>
        <v>1006.2708315470215</v>
      </c>
      <c r="J78" s="14">
        <f t="shared" si="8"/>
        <v>89591.850895328258</v>
      </c>
      <c r="K78" s="14">
        <f t="shared" si="9"/>
        <v>1664686.7899218635</v>
      </c>
      <c r="L78" s="21">
        <f t="shared" si="12"/>
        <v>18.477019178110865</v>
      </c>
    </row>
    <row r="79" spans="1:12" x14ac:dyDescent="0.2">
      <c r="A79" s="17">
        <v>70</v>
      </c>
      <c r="B79" s="50">
        <v>118</v>
      </c>
      <c r="C79" s="49">
        <v>12199</v>
      </c>
      <c r="D79" s="49">
        <v>13619</v>
      </c>
      <c r="E79" s="18">
        <v>0.5</v>
      </c>
      <c r="F79" s="19">
        <f t="shared" si="10"/>
        <v>9.1409094430242466E-3</v>
      </c>
      <c r="G79" s="19">
        <f t="shared" si="7"/>
        <v>9.0993214065391726E-3</v>
      </c>
      <c r="H79" s="14">
        <f t="shared" si="13"/>
        <v>89088.715479554754</v>
      </c>
      <c r="I79" s="14">
        <f t="shared" si="11"/>
        <v>810.64685584419033</v>
      </c>
      <c r="J79" s="14">
        <f t="shared" si="8"/>
        <v>88683.392051632662</v>
      </c>
      <c r="K79" s="14">
        <f t="shared" si="9"/>
        <v>1575094.9390265353</v>
      </c>
      <c r="L79" s="21">
        <f t="shared" si="12"/>
        <v>17.680072392423355</v>
      </c>
    </row>
    <row r="80" spans="1:12" x14ac:dyDescent="0.2">
      <c r="A80" s="17">
        <v>71</v>
      </c>
      <c r="B80" s="50">
        <v>179</v>
      </c>
      <c r="C80" s="49">
        <v>12782</v>
      </c>
      <c r="D80" s="49">
        <v>12094</v>
      </c>
      <c r="E80" s="18">
        <v>0.5</v>
      </c>
      <c r="F80" s="19">
        <f t="shared" si="10"/>
        <v>1.4391381251004984E-2</v>
      </c>
      <c r="G80" s="19">
        <f t="shared" si="7"/>
        <v>1.4288565156655358E-2</v>
      </c>
      <c r="H80" s="14">
        <f t="shared" si="13"/>
        <v>88278.068623710569</v>
      </c>
      <c r="I80" s="14">
        <f t="shared" si="11"/>
        <v>1261.3669354335816</v>
      </c>
      <c r="J80" s="14">
        <f t="shared" si="8"/>
        <v>87647.385155993776</v>
      </c>
      <c r="K80" s="14">
        <f t="shared" si="9"/>
        <v>1486411.5469749025</v>
      </c>
      <c r="L80" s="21">
        <f t="shared" si="12"/>
        <v>16.837834924898527</v>
      </c>
    </row>
    <row r="81" spans="1:12" x14ac:dyDescent="0.2">
      <c r="A81" s="17">
        <v>72</v>
      </c>
      <c r="B81" s="50">
        <v>166</v>
      </c>
      <c r="C81" s="49">
        <v>11763</v>
      </c>
      <c r="D81" s="49">
        <v>12638</v>
      </c>
      <c r="E81" s="18">
        <v>0.5</v>
      </c>
      <c r="F81" s="19">
        <f t="shared" si="10"/>
        <v>1.3605999754108438E-2</v>
      </c>
      <c r="G81" s="19">
        <f t="shared" si="7"/>
        <v>1.3514063581226848E-2</v>
      </c>
      <c r="H81" s="14">
        <f t="shared" si="13"/>
        <v>87016.701688276982</v>
      </c>
      <c r="I81" s="14">
        <f t="shared" si="11"/>
        <v>1175.9492392440247</v>
      </c>
      <c r="J81" s="14">
        <f t="shared" si="8"/>
        <v>86428.72706865496</v>
      </c>
      <c r="K81" s="14">
        <f t="shared" si="9"/>
        <v>1398764.1618189088</v>
      </c>
      <c r="L81" s="21">
        <f t="shared" si="12"/>
        <v>16.074663078241592</v>
      </c>
    </row>
    <row r="82" spans="1:12" x14ac:dyDescent="0.2">
      <c r="A82" s="17">
        <v>73</v>
      </c>
      <c r="B82" s="50">
        <v>167</v>
      </c>
      <c r="C82" s="49">
        <v>11100</v>
      </c>
      <c r="D82" s="49">
        <v>11640</v>
      </c>
      <c r="E82" s="18">
        <v>0.5</v>
      </c>
      <c r="F82" s="19">
        <f t="shared" si="10"/>
        <v>1.4687774846086191E-2</v>
      </c>
      <c r="G82" s="19">
        <f t="shared" si="7"/>
        <v>1.4580695857161565E-2</v>
      </c>
      <c r="H82" s="14">
        <f t="shared" si="13"/>
        <v>85840.752449032952</v>
      </c>
      <c r="I82" s="14">
        <f t="shared" si="11"/>
        <v>1251.6179036092462</v>
      </c>
      <c r="J82" s="14">
        <f t="shared" si="8"/>
        <v>85214.94349722832</v>
      </c>
      <c r="K82" s="14">
        <f t="shared" si="9"/>
        <v>1312335.4347502538</v>
      </c>
      <c r="L82" s="21">
        <f t="shared" si="12"/>
        <v>15.288023430706053</v>
      </c>
    </row>
    <row r="83" spans="1:12" x14ac:dyDescent="0.2">
      <c r="A83" s="17">
        <v>74</v>
      </c>
      <c r="B83" s="50">
        <v>169</v>
      </c>
      <c r="C83" s="49">
        <v>8489</v>
      </c>
      <c r="D83" s="49">
        <v>10983</v>
      </c>
      <c r="E83" s="18">
        <v>0.5</v>
      </c>
      <c r="F83" s="19">
        <f t="shared" si="10"/>
        <v>1.7358258011503699E-2</v>
      </c>
      <c r="G83" s="19">
        <f t="shared" si="7"/>
        <v>1.720889975052187E-2</v>
      </c>
      <c r="H83" s="14">
        <f t="shared" si="13"/>
        <v>84589.134545423702</v>
      </c>
      <c r="I83" s="14">
        <f t="shared" si="11"/>
        <v>1455.6859363756028</v>
      </c>
      <c r="J83" s="14">
        <f t="shared" si="8"/>
        <v>83861.291577235897</v>
      </c>
      <c r="K83" s="14">
        <f t="shared" si="9"/>
        <v>1227120.4912530254</v>
      </c>
      <c r="L83" s="21">
        <f t="shared" si="12"/>
        <v>14.506833505833676</v>
      </c>
    </row>
    <row r="84" spans="1:12" x14ac:dyDescent="0.2">
      <c r="A84" s="17">
        <v>75</v>
      </c>
      <c r="B84" s="50">
        <v>122</v>
      </c>
      <c r="C84" s="49">
        <v>7228</v>
      </c>
      <c r="D84" s="49">
        <v>8405</v>
      </c>
      <c r="E84" s="18">
        <v>0.5</v>
      </c>
      <c r="F84" s="19">
        <f t="shared" si="10"/>
        <v>1.5608008699545832E-2</v>
      </c>
      <c r="G84" s="19">
        <f t="shared" si="7"/>
        <v>1.5487146937480165E-2</v>
      </c>
      <c r="H84" s="14">
        <f t="shared" si="13"/>
        <v>83133.448609048093</v>
      </c>
      <c r="I84" s="14">
        <f t="shared" si="11"/>
        <v>1287.4999340277839</v>
      </c>
      <c r="J84" s="14">
        <f t="shared" si="8"/>
        <v>82489.6986420342</v>
      </c>
      <c r="K84" s="14">
        <f t="shared" si="9"/>
        <v>1143259.1996757896</v>
      </c>
      <c r="L84" s="21">
        <f t="shared" si="12"/>
        <v>13.752096404086373</v>
      </c>
    </row>
    <row r="85" spans="1:12" x14ac:dyDescent="0.2">
      <c r="A85" s="17">
        <v>76</v>
      </c>
      <c r="B85" s="50">
        <v>162</v>
      </c>
      <c r="C85" s="49">
        <v>9056</v>
      </c>
      <c r="D85" s="49">
        <v>7140</v>
      </c>
      <c r="E85" s="18">
        <v>0.5</v>
      </c>
      <c r="F85" s="19">
        <f t="shared" si="10"/>
        <v>2.0004939491232401E-2</v>
      </c>
      <c r="G85" s="19">
        <f t="shared" si="7"/>
        <v>1.9806822349920525E-2</v>
      </c>
      <c r="H85" s="14">
        <f t="shared" si="13"/>
        <v>81845.948675020307</v>
      </c>
      <c r="I85" s="14">
        <f t="shared" si="11"/>
        <v>1621.1081654668403</v>
      </c>
      <c r="J85" s="14">
        <f t="shared" si="8"/>
        <v>81035.394592286888</v>
      </c>
      <c r="K85" s="14">
        <f t="shared" si="9"/>
        <v>1060769.5010337553</v>
      </c>
      <c r="L85" s="21">
        <f t="shared" si="12"/>
        <v>12.960562107303256</v>
      </c>
    </row>
    <row r="86" spans="1:12" x14ac:dyDescent="0.2">
      <c r="A86" s="17">
        <v>77</v>
      </c>
      <c r="B86" s="50">
        <v>180</v>
      </c>
      <c r="C86" s="49">
        <v>5171</v>
      </c>
      <c r="D86" s="49">
        <v>8925</v>
      </c>
      <c r="E86" s="18">
        <v>0.5</v>
      </c>
      <c r="F86" s="19">
        <f t="shared" si="10"/>
        <v>2.553916004540295E-2</v>
      </c>
      <c r="G86" s="19">
        <f t="shared" si="7"/>
        <v>2.5217147660409077E-2</v>
      </c>
      <c r="H86" s="14">
        <f t="shared" si="13"/>
        <v>80224.840509553469</v>
      </c>
      <c r="I86" s="14">
        <f t="shared" si="11"/>
        <v>2023.0416491621777</v>
      </c>
      <c r="J86" s="14">
        <f t="shared" si="8"/>
        <v>79213.31968497239</v>
      </c>
      <c r="K86" s="14">
        <f t="shared" si="9"/>
        <v>979734.10644146847</v>
      </c>
      <c r="L86" s="21">
        <f t="shared" si="12"/>
        <v>12.212353433408174</v>
      </c>
    </row>
    <row r="87" spans="1:12" x14ac:dyDescent="0.2">
      <c r="A87" s="17">
        <v>78</v>
      </c>
      <c r="B87" s="50">
        <v>131</v>
      </c>
      <c r="C87" s="49">
        <v>5717</v>
      </c>
      <c r="D87" s="49">
        <v>5075</v>
      </c>
      <c r="E87" s="18">
        <v>0.5</v>
      </c>
      <c r="F87" s="19">
        <f t="shared" si="10"/>
        <v>2.4277242401779097E-2</v>
      </c>
      <c r="G87" s="19">
        <f t="shared" si="7"/>
        <v>2.3986084409045136E-2</v>
      </c>
      <c r="H87" s="14">
        <f t="shared" si="13"/>
        <v>78201.798860391296</v>
      </c>
      <c r="I87" s="14">
        <f t="shared" si="11"/>
        <v>1875.7549484045153</v>
      </c>
      <c r="J87" s="14">
        <f t="shared" si="8"/>
        <v>77263.921386189031</v>
      </c>
      <c r="K87" s="14">
        <f t="shared" si="9"/>
        <v>900520.78675649606</v>
      </c>
      <c r="L87" s="21">
        <f t="shared" si="12"/>
        <v>11.515346192536295</v>
      </c>
    </row>
    <row r="88" spans="1:12" x14ac:dyDescent="0.2">
      <c r="A88" s="17">
        <v>79</v>
      </c>
      <c r="B88" s="50">
        <v>192</v>
      </c>
      <c r="C88" s="49">
        <v>6088</v>
      </c>
      <c r="D88" s="49">
        <v>5602</v>
      </c>
      <c r="E88" s="18">
        <v>0.5</v>
      </c>
      <c r="F88" s="19">
        <f t="shared" si="10"/>
        <v>3.2848588537211294E-2</v>
      </c>
      <c r="G88" s="19">
        <f t="shared" si="7"/>
        <v>3.2317791617572797E-2</v>
      </c>
      <c r="H88" s="14">
        <f t="shared" si="13"/>
        <v>76326.043911986781</v>
      </c>
      <c r="I88" s="14">
        <f t="shared" si="11"/>
        <v>2466.6891821412996</v>
      </c>
      <c r="J88" s="14">
        <f t="shared" si="8"/>
        <v>75092.69932091613</v>
      </c>
      <c r="K88" s="14">
        <f t="shared" si="9"/>
        <v>823256.865370307</v>
      </c>
      <c r="L88" s="21">
        <f t="shared" si="12"/>
        <v>10.786054447150731</v>
      </c>
    </row>
    <row r="89" spans="1:12" x14ac:dyDescent="0.2">
      <c r="A89" s="17">
        <v>80</v>
      </c>
      <c r="B89" s="50">
        <v>201</v>
      </c>
      <c r="C89" s="49">
        <v>5932</v>
      </c>
      <c r="D89" s="49">
        <v>5899</v>
      </c>
      <c r="E89" s="18">
        <v>0.5</v>
      </c>
      <c r="F89" s="19">
        <f t="shared" si="10"/>
        <v>3.3978530977939313E-2</v>
      </c>
      <c r="G89" s="19">
        <f t="shared" si="7"/>
        <v>3.3410904255319153E-2</v>
      </c>
      <c r="H89" s="14">
        <f t="shared" si="13"/>
        <v>73859.35472984548</v>
      </c>
      <c r="I89" s="14">
        <f t="shared" si="11"/>
        <v>2467.7078292385213</v>
      </c>
      <c r="J89" s="14">
        <f t="shared" si="8"/>
        <v>72625.500815226216</v>
      </c>
      <c r="K89" s="14">
        <f t="shared" si="9"/>
        <v>748164.16604939091</v>
      </c>
      <c r="L89" s="21">
        <f t="shared" si="12"/>
        <v>10.129578965128283</v>
      </c>
    </row>
    <row r="90" spans="1:12" x14ac:dyDescent="0.2">
      <c r="A90" s="17">
        <v>81</v>
      </c>
      <c r="B90" s="50">
        <v>207</v>
      </c>
      <c r="C90" s="49">
        <v>5230</v>
      </c>
      <c r="D90" s="49">
        <v>5767</v>
      </c>
      <c r="E90" s="18">
        <v>0.5</v>
      </c>
      <c r="F90" s="19">
        <f t="shared" si="10"/>
        <v>3.7646630899336182E-2</v>
      </c>
      <c r="G90" s="19">
        <f t="shared" si="7"/>
        <v>3.6951088896822561E-2</v>
      </c>
      <c r="H90" s="14">
        <f t="shared" si="13"/>
        <v>71391.646900606953</v>
      </c>
      <c r="I90" s="14">
        <f t="shared" si="11"/>
        <v>2637.9990911148943</v>
      </c>
      <c r="J90" s="14">
        <f t="shared" si="8"/>
        <v>70072.647355049514</v>
      </c>
      <c r="K90" s="14">
        <f t="shared" si="9"/>
        <v>675538.66523416468</v>
      </c>
      <c r="L90" s="21">
        <f t="shared" si="12"/>
        <v>9.462432855410448</v>
      </c>
    </row>
    <row r="91" spans="1:12" x14ac:dyDescent="0.2">
      <c r="A91" s="17">
        <v>82</v>
      </c>
      <c r="B91" s="50">
        <v>216</v>
      </c>
      <c r="C91" s="49">
        <v>4618</v>
      </c>
      <c r="D91" s="49">
        <v>5046</v>
      </c>
      <c r="E91" s="18">
        <v>0.5</v>
      </c>
      <c r="F91" s="19">
        <f t="shared" si="10"/>
        <v>4.4701986754966887E-2</v>
      </c>
      <c r="G91" s="19">
        <f t="shared" si="7"/>
        <v>4.3724696356275301E-2</v>
      </c>
      <c r="H91" s="14">
        <f t="shared" si="13"/>
        <v>68753.64780949206</v>
      </c>
      <c r="I91" s="14">
        <f t="shared" si="11"/>
        <v>3006.2323738563327</v>
      </c>
      <c r="J91" s="14">
        <f t="shared" si="8"/>
        <v>67250.531622563896</v>
      </c>
      <c r="K91" s="14">
        <f t="shared" si="9"/>
        <v>605466.01787911518</v>
      </c>
      <c r="L91" s="21">
        <f t="shared" si="12"/>
        <v>8.8063111873974655</v>
      </c>
    </row>
    <row r="92" spans="1:12" x14ac:dyDescent="0.2">
      <c r="A92" s="17">
        <v>83</v>
      </c>
      <c r="B92" s="50">
        <v>263</v>
      </c>
      <c r="C92" s="49">
        <v>4434</v>
      </c>
      <c r="D92" s="49">
        <v>4409</v>
      </c>
      <c r="E92" s="18">
        <v>0.5</v>
      </c>
      <c r="F92" s="19">
        <f t="shared" si="10"/>
        <v>5.948207621847789E-2</v>
      </c>
      <c r="G92" s="19">
        <f t="shared" si="7"/>
        <v>5.7764111574785858E-2</v>
      </c>
      <c r="H92" s="14">
        <f t="shared" si="13"/>
        <v>65747.415435635732</v>
      </c>
      <c r="I92" s="14">
        <f t="shared" si="11"/>
        <v>3797.8410409778603</v>
      </c>
      <c r="J92" s="14">
        <f t="shared" si="8"/>
        <v>63848.494915146803</v>
      </c>
      <c r="K92" s="14">
        <f t="shared" si="9"/>
        <v>538215.48625655123</v>
      </c>
      <c r="L92" s="21">
        <f t="shared" si="12"/>
        <v>8.1861086506654264</v>
      </c>
    </row>
    <row r="93" spans="1:12" x14ac:dyDescent="0.2">
      <c r="A93" s="17">
        <v>84</v>
      </c>
      <c r="B93" s="50">
        <v>256</v>
      </c>
      <c r="C93" s="49">
        <v>4102</v>
      </c>
      <c r="D93" s="49">
        <v>4210</v>
      </c>
      <c r="E93" s="18">
        <v>0.5</v>
      </c>
      <c r="F93" s="19">
        <f t="shared" si="10"/>
        <v>6.1597690086621755E-2</v>
      </c>
      <c r="G93" s="19">
        <f t="shared" si="7"/>
        <v>5.9757236227824459E-2</v>
      </c>
      <c r="H93" s="14">
        <f t="shared" si="13"/>
        <v>61949.574394657873</v>
      </c>
      <c r="I93" s="14">
        <f t="shared" si="11"/>
        <v>3701.9353513147557</v>
      </c>
      <c r="J93" s="14">
        <f t="shared" si="8"/>
        <v>60098.606719000491</v>
      </c>
      <c r="K93" s="14">
        <f t="shared" si="9"/>
        <v>474366.99134140438</v>
      </c>
      <c r="L93" s="21">
        <f t="shared" si="12"/>
        <v>7.6573083185267325</v>
      </c>
    </row>
    <row r="94" spans="1:12" x14ac:dyDescent="0.2">
      <c r="A94" s="17">
        <v>85</v>
      </c>
      <c r="B94" s="50">
        <v>269</v>
      </c>
      <c r="C94" s="49">
        <v>3437</v>
      </c>
      <c r="D94" s="49">
        <v>3886</v>
      </c>
      <c r="E94" s="18">
        <v>0.5</v>
      </c>
      <c r="F94" s="19">
        <f t="shared" si="10"/>
        <v>7.346715826846921E-2</v>
      </c>
      <c r="G94" s="19">
        <f t="shared" si="7"/>
        <v>7.08640674394099E-2</v>
      </c>
      <c r="H94" s="14">
        <f t="shared" si="13"/>
        <v>58247.639043343115</v>
      </c>
      <c r="I94" s="14">
        <f t="shared" si="11"/>
        <v>4127.6646213538716</v>
      </c>
      <c r="J94" s="14">
        <f t="shared" si="8"/>
        <v>56183.806732666184</v>
      </c>
      <c r="K94" s="14">
        <f t="shared" si="9"/>
        <v>414268.38462240389</v>
      </c>
      <c r="L94" s="21">
        <f t="shared" si="12"/>
        <v>7.1121918660795735</v>
      </c>
    </row>
    <row r="95" spans="1:12" x14ac:dyDescent="0.2">
      <c r="A95" s="17">
        <v>86</v>
      </c>
      <c r="B95" s="50">
        <v>258</v>
      </c>
      <c r="C95" s="49">
        <v>3105</v>
      </c>
      <c r="D95" s="49">
        <v>3260</v>
      </c>
      <c r="E95" s="18">
        <v>0.5</v>
      </c>
      <c r="F95" s="19">
        <f t="shared" si="10"/>
        <v>8.1068342498036142E-2</v>
      </c>
      <c r="G95" s="19">
        <f t="shared" si="7"/>
        <v>7.7910312547184057E-2</v>
      </c>
      <c r="H95" s="14">
        <f t="shared" si="13"/>
        <v>54119.974421989245</v>
      </c>
      <c r="I95" s="14">
        <f t="shared" si="11"/>
        <v>4216.5041222627888</v>
      </c>
      <c r="J95" s="14">
        <f t="shared" si="8"/>
        <v>52011.72236085785</v>
      </c>
      <c r="K95" s="14">
        <f t="shared" si="9"/>
        <v>358084.57788973767</v>
      </c>
      <c r="L95" s="21">
        <f t="shared" si="12"/>
        <v>6.6164956970904614</v>
      </c>
    </row>
    <row r="96" spans="1:12" x14ac:dyDescent="0.2">
      <c r="A96" s="17">
        <v>87</v>
      </c>
      <c r="B96" s="50">
        <v>256</v>
      </c>
      <c r="C96" s="49">
        <v>2760</v>
      </c>
      <c r="D96" s="49">
        <v>2849</v>
      </c>
      <c r="E96" s="18">
        <v>0.5</v>
      </c>
      <c r="F96" s="19">
        <f t="shared" si="10"/>
        <v>9.1281868425744345E-2</v>
      </c>
      <c r="G96" s="19">
        <f t="shared" si="7"/>
        <v>8.7297527706734879E-2</v>
      </c>
      <c r="H96" s="14">
        <f t="shared" si="13"/>
        <v>49903.470299726454</v>
      </c>
      <c r="I96" s="14">
        <f t="shared" si="11"/>
        <v>4356.4495811525912</v>
      </c>
      <c r="J96" s="14">
        <f t="shared" si="8"/>
        <v>47725.245509150154</v>
      </c>
      <c r="K96" s="14">
        <f t="shared" si="9"/>
        <v>306072.85552887979</v>
      </c>
      <c r="L96" s="21">
        <f t="shared" si="12"/>
        <v>6.1332980189667801</v>
      </c>
    </row>
    <row r="97" spans="1:12" x14ac:dyDescent="0.2">
      <c r="A97" s="17">
        <v>88</v>
      </c>
      <c r="B97" s="50">
        <v>255</v>
      </c>
      <c r="C97" s="49">
        <v>2425</v>
      </c>
      <c r="D97" s="49">
        <v>2532</v>
      </c>
      <c r="E97" s="18">
        <v>0.5</v>
      </c>
      <c r="F97" s="19">
        <f t="shared" si="10"/>
        <v>0.1028848093605003</v>
      </c>
      <c r="G97" s="19">
        <f t="shared" si="7"/>
        <v>9.7851112816577129E-2</v>
      </c>
      <c r="H97" s="14">
        <f t="shared" si="13"/>
        <v>45547.020718573862</v>
      </c>
      <c r="I97" s="14">
        <f t="shared" si="11"/>
        <v>4456.8266627921466</v>
      </c>
      <c r="J97" s="14">
        <f t="shared" si="8"/>
        <v>43318.607387177784</v>
      </c>
      <c r="K97" s="14">
        <f t="shared" si="9"/>
        <v>258347.61001972965</v>
      </c>
      <c r="L97" s="21">
        <f t="shared" si="12"/>
        <v>5.672107767838626</v>
      </c>
    </row>
    <row r="98" spans="1:12" x14ac:dyDescent="0.2">
      <c r="A98" s="17">
        <v>89</v>
      </c>
      <c r="B98" s="50">
        <v>275</v>
      </c>
      <c r="C98" s="49">
        <v>2009</v>
      </c>
      <c r="D98" s="49">
        <v>2185</v>
      </c>
      <c r="E98" s="18">
        <v>0.5</v>
      </c>
      <c r="F98" s="19">
        <f t="shared" si="10"/>
        <v>0.13113972341440153</v>
      </c>
      <c r="G98" s="19">
        <f t="shared" si="7"/>
        <v>0.12307003803982995</v>
      </c>
      <c r="H98" s="14">
        <f t="shared" si="13"/>
        <v>41090.194055781714</v>
      </c>
      <c r="I98" s="14">
        <f t="shared" si="11"/>
        <v>5056.9717455090504</v>
      </c>
      <c r="J98" s="14">
        <f t="shared" si="8"/>
        <v>38561.708183027193</v>
      </c>
      <c r="K98" s="14">
        <f>K99+J98</f>
        <v>215029.00263255186</v>
      </c>
      <c r="L98" s="21">
        <f t="shared" si="12"/>
        <v>5.2330977639249081</v>
      </c>
    </row>
    <row r="99" spans="1:12" x14ac:dyDescent="0.2">
      <c r="A99" s="17">
        <v>90</v>
      </c>
      <c r="B99" s="50">
        <v>232</v>
      </c>
      <c r="C99" s="49">
        <v>1718</v>
      </c>
      <c r="D99" s="49">
        <v>1772</v>
      </c>
      <c r="E99" s="18">
        <v>0.5</v>
      </c>
      <c r="F99" s="23">
        <f t="shared" si="10"/>
        <v>0.1329512893982808</v>
      </c>
      <c r="G99" s="23">
        <f t="shared" si="7"/>
        <v>0.1246641590542719</v>
      </c>
      <c r="H99" s="24">
        <f t="shared" si="13"/>
        <v>36033.222310272664</v>
      </c>
      <c r="I99" s="24">
        <f t="shared" si="11"/>
        <v>4492.0513573257704</v>
      </c>
      <c r="J99" s="24">
        <f t="shared" si="8"/>
        <v>33787.196631609782</v>
      </c>
      <c r="K99" s="24">
        <f t="shared" ref="K99:K108" si="14">K100+J99</f>
        <v>176467.29444952466</v>
      </c>
      <c r="L99" s="25">
        <f t="shared" si="12"/>
        <v>4.8973498104058217</v>
      </c>
    </row>
    <row r="100" spans="1:12" x14ac:dyDescent="0.2">
      <c r="A100" s="17">
        <v>91</v>
      </c>
      <c r="B100" s="50">
        <v>239</v>
      </c>
      <c r="C100" s="49">
        <v>1396</v>
      </c>
      <c r="D100" s="49">
        <v>1502</v>
      </c>
      <c r="E100" s="18">
        <v>0.5</v>
      </c>
      <c r="F100" s="23">
        <f t="shared" si="10"/>
        <v>0.16494133885438234</v>
      </c>
      <c r="G100" s="23">
        <f t="shared" si="7"/>
        <v>0.15237488045903727</v>
      </c>
      <c r="H100" s="24">
        <f t="shared" si="13"/>
        <v>31541.170952946894</v>
      </c>
      <c r="I100" s="24">
        <f t="shared" si="11"/>
        <v>4806.0821534933411</v>
      </c>
      <c r="J100" s="24">
        <f t="shared" si="8"/>
        <v>29138.129876200222</v>
      </c>
      <c r="K100" s="24">
        <f t="shared" si="14"/>
        <v>142680.09781791488</v>
      </c>
      <c r="L100" s="25">
        <f t="shared" si="12"/>
        <v>4.523614485675405</v>
      </c>
    </row>
    <row r="101" spans="1:12" x14ac:dyDescent="0.2">
      <c r="A101" s="17">
        <v>92</v>
      </c>
      <c r="B101" s="50">
        <v>192</v>
      </c>
      <c r="C101" s="49">
        <v>1138</v>
      </c>
      <c r="D101" s="49">
        <v>1176</v>
      </c>
      <c r="E101" s="18">
        <v>0.5</v>
      </c>
      <c r="F101" s="23">
        <f t="shared" si="10"/>
        <v>0.16594641313742436</v>
      </c>
      <c r="G101" s="23">
        <f t="shared" si="7"/>
        <v>0.15323224261771748</v>
      </c>
      <c r="H101" s="24">
        <f t="shared" si="13"/>
        <v>26735.088799453551</v>
      </c>
      <c r="I101" s="24">
        <f t="shared" si="11"/>
        <v>4096.6776133240874</v>
      </c>
      <c r="J101" s="24">
        <f t="shared" si="8"/>
        <v>24686.749992791509</v>
      </c>
      <c r="K101" s="24">
        <f t="shared" si="14"/>
        <v>113541.96794171465</v>
      </c>
      <c r="L101" s="25">
        <f t="shared" si="12"/>
        <v>4.2469269054395431</v>
      </c>
    </row>
    <row r="102" spans="1:12" x14ac:dyDescent="0.2">
      <c r="A102" s="17">
        <v>93</v>
      </c>
      <c r="B102" s="50">
        <v>185</v>
      </c>
      <c r="C102" s="49">
        <v>950</v>
      </c>
      <c r="D102" s="49">
        <v>973</v>
      </c>
      <c r="E102" s="18">
        <v>0.5</v>
      </c>
      <c r="F102" s="23">
        <f t="shared" si="10"/>
        <v>0.19240769630785232</v>
      </c>
      <c r="G102" s="23">
        <f t="shared" si="7"/>
        <v>0.17552182163187854</v>
      </c>
      <c r="H102" s="24">
        <f t="shared" si="13"/>
        <v>22638.411186129466</v>
      </c>
      <c r="I102" s="24">
        <f t="shared" si="11"/>
        <v>3973.5351702409403</v>
      </c>
      <c r="J102" s="24">
        <f t="shared" si="8"/>
        <v>20651.643601008996</v>
      </c>
      <c r="K102" s="24">
        <f t="shared" si="14"/>
        <v>88855.217948923149</v>
      </c>
      <c r="L102" s="25">
        <f t="shared" si="12"/>
        <v>3.9249758836152187</v>
      </c>
    </row>
    <row r="103" spans="1:12" x14ac:dyDescent="0.2">
      <c r="A103" s="17">
        <v>94</v>
      </c>
      <c r="B103" s="50">
        <v>153</v>
      </c>
      <c r="C103" s="49">
        <v>725</v>
      </c>
      <c r="D103" s="49">
        <v>803</v>
      </c>
      <c r="E103" s="18">
        <v>0.5</v>
      </c>
      <c r="F103" s="23">
        <f t="shared" si="10"/>
        <v>0.20026178010471204</v>
      </c>
      <c r="G103" s="23">
        <f t="shared" si="7"/>
        <v>0.18203450327186199</v>
      </c>
      <c r="H103" s="24">
        <f t="shared" si="13"/>
        <v>18664.876015888527</v>
      </c>
      <c r="I103" s="24">
        <f t="shared" si="11"/>
        <v>3397.6514341831585</v>
      </c>
      <c r="J103" s="24">
        <f t="shared" si="8"/>
        <v>16966.050298796948</v>
      </c>
      <c r="K103" s="24">
        <f t="shared" si="14"/>
        <v>68203.574347914153</v>
      </c>
      <c r="L103" s="25">
        <f t="shared" si="12"/>
        <v>3.6541134422674801</v>
      </c>
    </row>
    <row r="104" spans="1:12" x14ac:dyDescent="0.2">
      <c r="A104" s="17">
        <v>95</v>
      </c>
      <c r="B104" s="50">
        <v>132</v>
      </c>
      <c r="C104" s="49">
        <v>526</v>
      </c>
      <c r="D104" s="49">
        <v>573</v>
      </c>
      <c r="E104" s="18">
        <v>0.5</v>
      </c>
      <c r="F104" s="23">
        <f t="shared" si="10"/>
        <v>0.24021838034576887</v>
      </c>
      <c r="G104" s="23">
        <f t="shared" si="7"/>
        <v>0.21445978878960195</v>
      </c>
      <c r="H104" s="24">
        <f t="shared" si="13"/>
        <v>15267.224581705368</v>
      </c>
      <c r="I104" s="24">
        <f t="shared" si="11"/>
        <v>3274.2057591959524</v>
      </c>
      <c r="J104" s="24">
        <f t="shared" si="8"/>
        <v>13630.121702107392</v>
      </c>
      <c r="K104" s="24">
        <f t="shared" si="14"/>
        <v>51237.524049117201</v>
      </c>
      <c r="L104" s="25">
        <f t="shared" si="12"/>
        <v>3.3560470519648247</v>
      </c>
    </row>
    <row r="105" spans="1:12" x14ac:dyDescent="0.2">
      <c r="A105" s="17">
        <v>96</v>
      </c>
      <c r="B105" s="50">
        <v>117</v>
      </c>
      <c r="C105" s="49">
        <v>419</v>
      </c>
      <c r="D105" s="49">
        <v>397</v>
      </c>
      <c r="E105" s="18">
        <v>0.5</v>
      </c>
      <c r="F105" s="23">
        <f t="shared" si="10"/>
        <v>0.28676470588235292</v>
      </c>
      <c r="G105" s="23">
        <f t="shared" si="7"/>
        <v>0.25080385852090031</v>
      </c>
      <c r="H105" s="24">
        <f t="shared" si="13"/>
        <v>11993.018822509415</v>
      </c>
      <c r="I105" s="24">
        <f t="shared" si="11"/>
        <v>3007.8953959991459</v>
      </c>
      <c r="J105" s="24">
        <f t="shared" si="8"/>
        <v>10489.071124509841</v>
      </c>
      <c r="K105" s="24">
        <f t="shared" si="14"/>
        <v>37607.402347009811</v>
      </c>
      <c r="L105" s="25">
        <f t="shared" si="12"/>
        <v>3.1357744787680448</v>
      </c>
    </row>
    <row r="106" spans="1:12" x14ac:dyDescent="0.2">
      <c r="A106" s="17">
        <v>97</v>
      </c>
      <c r="B106" s="50">
        <v>84</v>
      </c>
      <c r="C106" s="49">
        <v>256</v>
      </c>
      <c r="D106" s="49">
        <v>326</v>
      </c>
      <c r="E106" s="18">
        <v>0.5</v>
      </c>
      <c r="F106" s="23">
        <f t="shared" si="10"/>
        <v>0.28865979381443296</v>
      </c>
      <c r="G106" s="23">
        <f t="shared" si="7"/>
        <v>0.25225225225225223</v>
      </c>
      <c r="H106" s="24">
        <f t="shared" si="13"/>
        <v>8985.1234265102685</v>
      </c>
      <c r="I106" s="24">
        <f t="shared" si="11"/>
        <v>2266.5176211016892</v>
      </c>
      <c r="J106" s="24">
        <f t="shared" si="8"/>
        <v>7851.8646159594236</v>
      </c>
      <c r="K106" s="24">
        <f t="shared" si="14"/>
        <v>27118.331222499972</v>
      </c>
      <c r="L106" s="25">
        <f t="shared" si="12"/>
        <v>3.0181367506303092</v>
      </c>
    </row>
    <row r="107" spans="1:12" x14ac:dyDescent="0.2">
      <c r="A107" s="17">
        <v>98</v>
      </c>
      <c r="B107" s="50">
        <v>54</v>
      </c>
      <c r="C107" s="49">
        <v>160</v>
      </c>
      <c r="D107" s="49">
        <v>196</v>
      </c>
      <c r="E107" s="18">
        <v>0.5</v>
      </c>
      <c r="F107" s="23">
        <f t="shared" si="10"/>
        <v>0.30337078651685395</v>
      </c>
      <c r="G107" s="23">
        <f t="shared" si="7"/>
        <v>0.26341463414634148</v>
      </c>
      <c r="H107" s="24">
        <f t="shared" si="13"/>
        <v>6718.6058054085788</v>
      </c>
      <c r="I107" s="24">
        <f t="shared" si="11"/>
        <v>1769.7790902051868</v>
      </c>
      <c r="J107" s="24">
        <f t="shared" si="8"/>
        <v>5833.716260305986</v>
      </c>
      <c r="K107" s="24">
        <f t="shared" si="14"/>
        <v>19266.466606540547</v>
      </c>
      <c r="L107" s="25">
        <f t="shared" si="12"/>
        <v>2.8676286665055941</v>
      </c>
    </row>
    <row r="108" spans="1:12" x14ac:dyDescent="0.2">
      <c r="A108" s="17">
        <v>99</v>
      </c>
      <c r="B108" s="50">
        <v>53</v>
      </c>
      <c r="C108" s="49">
        <v>131</v>
      </c>
      <c r="D108" s="49">
        <v>109</v>
      </c>
      <c r="E108" s="18">
        <v>0.5</v>
      </c>
      <c r="F108" s="23">
        <f t="shared" si="10"/>
        <v>0.44166666666666665</v>
      </c>
      <c r="G108" s="23">
        <f t="shared" si="7"/>
        <v>0.36177474402730375</v>
      </c>
      <c r="H108" s="24">
        <f t="shared" si="13"/>
        <v>4948.8267152033923</v>
      </c>
      <c r="I108" s="24">
        <f t="shared" si="11"/>
        <v>1790.3605181281896</v>
      </c>
      <c r="J108" s="24">
        <f t="shared" si="8"/>
        <v>4053.6464561392977</v>
      </c>
      <c r="K108" s="24">
        <f t="shared" si="14"/>
        <v>13432.750346234563</v>
      </c>
      <c r="L108" s="25">
        <f t="shared" si="12"/>
        <v>2.7143303088320985</v>
      </c>
    </row>
    <row r="109" spans="1:12" x14ac:dyDescent="0.2">
      <c r="A109" s="17" t="s">
        <v>23</v>
      </c>
      <c r="B109" s="50">
        <v>82</v>
      </c>
      <c r="C109" s="49">
        <v>239</v>
      </c>
      <c r="D109" s="49">
        <v>248</v>
      </c>
      <c r="E109" s="18"/>
      <c r="F109" s="23">
        <f>B109/((C109+D109)/2)</f>
        <v>0.33675564681724846</v>
      </c>
      <c r="G109" s="23">
        <v>1</v>
      </c>
      <c r="H109" s="24">
        <f>H108-I108</f>
        <v>3158.4661970752027</v>
      </c>
      <c r="I109" s="24">
        <f>H109*G109</f>
        <v>3158.4661970752027</v>
      </c>
      <c r="J109" s="24">
        <f>H109/F109</f>
        <v>9379.1038900952663</v>
      </c>
      <c r="K109" s="24">
        <f>J109</f>
        <v>9379.1038900952663</v>
      </c>
      <c r="L109" s="25">
        <f>K109/H109</f>
        <v>2.969512195121951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9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9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9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9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9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9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9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9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9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9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9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9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8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4" t="s">
        <v>26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42370</v>
      </c>
      <c r="D7" s="42">
        <v>42736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0">
        <v>24</v>
      </c>
      <c r="C9" s="49">
        <v>13599</v>
      </c>
      <c r="D9" s="49">
        <v>13011</v>
      </c>
      <c r="E9" s="18">
        <v>0.5</v>
      </c>
      <c r="F9" s="19">
        <f>B9/((C9+D9)/2)</f>
        <v>1.8038331454340473E-3</v>
      </c>
      <c r="G9" s="19">
        <f t="shared" ref="G9:G72" si="0">F9/((1+(1-E9)*F9))</f>
        <v>1.8022077044379363E-3</v>
      </c>
      <c r="H9" s="14">
        <v>100000</v>
      </c>
      <c r="I9" s="14">
        <f>H9*G9</f>
        <v>180.22077044379364</v>
      </c>
      <c r="J9" s="14">
        <f t="shared" ref="J9:J72" si="1">H10+I9*E9</f>
        <v>99909.889614778105</v>
      </c>
      <c r="K9" s="14">
        <f t="shared" ref="K9:K72" si="2">K10+J9</f>
        <v>8439567.2382031139</v>
      </c>
      <c r="L9" s="20">
        <f>K9/H9</f>
        <v>84.395672382031137</v>
      </c>
    </row>
    <row r="10" spans="1:13" x14ac:dyDescent="0.2">
      <c r="A10" s="17">
        <v>1</v>
      </c>
      <c r="B10" s="50">
        <v>1</v>
      </c>
      <c r="C10" s="49">
        <v>14197</v>
      </c>
      <c r="D10" s="49">
        <v>14211</v>
      </c>
      <c r="E10" s="18">
        <v>0.5</v>
      </c>
      <c r="F10" s="19">
        <f t="shared" ref="F10:F73" si="3">B10/((C10+D10)/2)</f>
        <v>7.0402703463813007E-5</v>
      </c>
      <c r="G10" s="19">
        <f t="shared" si="0"/>
        <v>7.0400225280720894E-5</v>
      </c>
      <c r="H10" s="14">
        <f>H9-I9</f>
        <v>99819.77922955621</v>
      </c>
      <c r="I10" s="14">
        <f t="shared" ref="I10:I73" si="4">H10*G10</f>
        <v>7.0273349452325817</v>
      </c>
      <c r="J10" s="14">
        <f t="shared" si="1"/>
        <v>99816.265562083587</v>
      </c>
      <c r="K10" s="14">
        <f t="shared" si="2"/>
        <v>8339657.3485883363</v>
      </c>
      <c r="L10" s="21">
        <f t="shared" ref="L10:L73" si="5">K10/H10</f>
        <v>83.547142790303823</v>
      </c>
    </row>
    <row r="11" spans="1:13" x14ac:dyDescent="0.2">
      <c r="A11" s="17">
        <v>2</v>
      </c>
      <c r="B11" s="50">
        <v>1</v>
      </c>
      <c r="C11" s="49">
        <v>13928</v>
      </c>
      <c r="D11" s="49">
        <v>14104</v>
      </c>
      <c r="E11" s="18">
        <v>0.5</v>
      </c>
      <c r="F11" s="19">
        <f t="shared" si="3"/>
        <v>7.1347031963470316E-5</v>
      </c>
      <c r="G11" s="19">
        <f t="shared" si="0"/>
        <v>7.1344486854778294E-5</v>
      </c>
      <c r="H11" s="14">
        <f t="shared" ref="H11:H74" si="6">H10-I10</f>
        <v>99812.751894610978</v>
      </c>
      <c r="I11" s="14">
        <f t="shared" si="4"/>
        <v>7.1210895654843203</v>
      </c>
      <c r="J11" s="14">
        <f t="shared" si="1"/>
        <v>99809.191349828237</v>
      </c>
      <c r="K11" s="14">
        <f t="shared" si="2"/>
        <v>8239841.0830262527</v>
      </c>
      <c r="L11" s="21">
        <f t="shared" si="5"/>
        <v>82.552989739491721</v>
      </c>
    </row>
    <row r="12" spans="1:13" x14ac:dyDescent="0.2">
      <c r="A12" s="17">
        <v>3</v>
      </c>
      <c r="B12" s="50">
        <v>0</v>
      </c>
      <c r="C12" s="49">
        <v>14952</v>
      </c>
      <c r="D12" s="49">
        <v>14065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99805.630805045497</v>
      </c>
      <c r="I12" s="14">
        <f t="shared" si="4"/>
        <v>0</v>
      </c>
      <c r="J12" s="14">
        <f t="shared" si="1"/>
        <v>99805.630805045497</v>
      </c>
      <c r="K12" s="14">
        <f t="shared" si="2"/>
        <v>8140031.8916764241</v>
      </c>
      <c r="L12" s="21">
        <f t="shared" si="5"/>
        <v>81.558844185622036</v>
      </c>
    </row>
    <row r="13" spans="1:13" x14ac:dyDescent="0.2">
      <c r="A13" s="17">
        <v>4</v>
      </c>
      <c r="B13" s="50">
        <v>0</v>
      </c>
      <c r="C13" s="49">
        <v>15497</v>
      </c>
      <c r="D13" s="49">
        <v>14894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99805.630805045497</v>
      </c>
      <c r="I13" s="14">
        <f t="shared" si="4"/>
        <v>0</v>
      </c>
      <c r="J13" s="14">
        <f t="shared" si="1"/>
        <v>99805.630805045497</v>
      </c>
      <c r="K13" s="14">
        <f t="shared" si="2"/>
        <v>8040226.2608713787</v>
      </c>
      <c r="L13" s="21">
        <f t="shared" si="5"/>
        <v>80.558844185622036</v>
      </c>
    </row>
    <row r="14" spans="1:13" x14ac:dyDescent="0.2">
      <c r="A14" s="17">
        <v>5</v>
      </c>
      <c r="B14" s="50">
        <v>2</v>
      </c>
      <c r="C14" s="49">
        <v>15868</v>
      </c>
      <c r="D14" s="49">
        <v>15455</v>
      </c>
      <c r="E14" s="18">
        <v>0.5</v>
      </c>
      <c r="F14" s="19">
        <f t="shared" si="3"/>
        <v>1.277016888548351E-4</v>
      </c>
      <c r="G14" s="19">
        <f t="shared" si="0"/>
        <v>1.2769353551476454E-4</v>
      </c>
      <c r="H14" s="14">
        <f t="shared" si="6"/>
        <v>99805.630805045497</v>
      </c>
      <c r="I14" s="14">
        <f t="shared" si="4"/>
        <v>12.744533861777555</v>
      </c>
      <c r="J14" s="14">
        <f t="shared" si="1"/>
        <v>99799.258538114605</v>
      </c>
      <c r="K14" s="14">
        <f t="shared" si="2"/>
        <v>7940420.6300663333</v>
      </c>
      <c r="L14" s="21">
        <f t="shared" si="5"/>
        <v>79.558844185622036</v>
      </c>
    </row>
    <row r="15" spans="1:13" x14ac:dyDescent="0.2">
      <c r="A15" s="17">
        <v>6</v>
      </c>
      <c r="B15" s="50">
        <v>2</v>
      </c>
      <c r="C15" s="49">
        <v>15775</v>
      </c>
      <c r="D15" s="49">
        <v>15771</v>
      </c>
      <c r="E15" s="18">
        <v>0.5</v>
      </c>
      <c r="F15" s="19">
        <f t="shared" si="3"/>
        <v>1.2679896024852597E-4</v>
      </c>
      <c r="G15" s="19">
        <f t="shared" si="0"/>
        <v>1.2679092177000128E-4</v>
      </c>
      <c r="H15" s="14">
        <f t="shared" si="6"/>
        <v>99792.886271183714</v>
      </c>
      <c r="I15" s="14">
        <f t="shared" si="4"/>
        <v>12.652832036412288</v>
      </c>
      <c r="J15" s="14">
        <f t="shared" si="1"/>
        <v>99786.559855165498</v>
      </c>
      <c r="K15" s="14">
        <f t="shared" si="2"/>
        <v>7840621.3715282185</v>
      </c>
      <c r="L15" s="21">
        <f t="shared" si="5"/>
        <v>78.568940778219414</v>
      </c>
    </row>
    <row r="16" spans="1:13" x14ac:dyDescent="0.2">
      <c r="A16" s="17">
        <v>7</v>
      </c>
      <c r="B16" s="50">
        <v>0</v>
      </c>
      <c r="C16" s="49">
        <v>16219</v>
      </c>
      <c r="D16" s="49">
        <v>15715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99780.233439147298</v>
      </c>
      <c r="I16" s="14">
        <f t="shared" si="4"/>
        <v>0</v>
      </c>
      <c r="J16" s="14">
        <f t="shared" si="1"/>
        <v>99780.233439147298</v>
      </c>
      <c r="K16" s="14">
        <f t="shared" si="2"/>
        <v>7740834.8116730526</v>
      </c>
      <c r="L16" s="21">
        <f t="shared" si="5"/>
        <v>77.578840466372881</v>
      </c>
    </row>
    <row r="17" spans="1:12" x14ac:dyDescent="0.2">
      <c r="A17" s="17">
        <v>8</v>
      </c>
      <c r="B17" s="50">
        <v>3</v>
      </c>
      <c r="C17" s="49">
        <v>15237</v>
      </c>
      <c r="D17" s="49">
        <v>16201</v>
      </c>
      <c r="E17" s="18">
        <v>0.5</v>
      </c>
      <c r="F17" s="19">
        <f t="shared" si="3"/>
        <v>1.9085183535848336E-4</v>
      </c>
      <c r="G17" s="19">
        <f t="shared" si="0"/>
        <v>1.9083362488470467E-4</v>
      </c>
      <c r="H17" s="14">
        <f t="shared" si="6"/>
        <v>99780.233439147298</v>
      </c>
      <c r="I17" s="14">
        <f t="shared" si="4"/>
        <v>19.041423639034502</v>
      </c>
      <c r="J17" s="14">
        <f t="shared" si="1"/>
        <v>99770.712727327773</v>
      </c>
      <c r="K17" s="14">
        <f t="shared" si="2"/>
        <v>7641054.5782339051</v>
      </c>
      <c r="L17" s="21">
        <f t="shared" si="5"/>
        <v>76.578840466372881</v>
      </c>
    </row>
    <row r="18" spans="1:12" x14ac:dyDescent="0.2">
      <c r="A18" s="17">
        <v>9</v>
      </c>
      <c r="B18" s="50">
        <v>0</v>
      </c>
      <c r="C18" s="49">
        <v>14823</v>
      </c>
      <c r="D18" s="49">
        <v>15187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99761.192015508263</v>
      </c>
      <c r="I18" s="14">
        <f t="shared" si="4"/>
        <v>0</v>
      </c>
      <c r="J18" s="14">
        <f t="shared" si="1"/>
        <v>99761.192015508263</v>
      </c>
      <c r="K18" s="14">
        <f t="shared" si="2"/>
        <v>7541283.8655065773</v>
      </c>
      <c r="L18" s="21">
        <f t="shared" si="5"/>
        <v>75.593361638403991</v>
      </c>
    </row>
    <row r="19" spans="1:12" x14ac:dyDescent="0.2">
      <c r="A19" s="17">
        <v>10</v>
      </c>
      <c r="B19" s="50">
        <v>1</v>
      </c>
      <c r="C19" s="49">
        <v>14030</v>
      </c>
      <c r="D19" s="49">
        <v>14802</v>
      </c>
      <c r="E19" s="18">
        <v>0.5</v>
      </c>
      <c r="F19" s="19">
        <f t="shared" si="3"/>
        <v>6.9367369589345173E-5</v>
      </c>
      <c r="G19" s="19">
        <f t="shared" si="0"/>
        <v>6.9364963756806438E-5</v>
      </c>
      <c r="H19" s="14">
        <f t="shared" si="6"/>
        <v>99761.192015508263</v>
      </c>
      <c r="I19" s="14">
        <f t="shared" si="4"/>
        <v>6.9199314684915381</v>
      </c>
      <c r="J19" s="14">
        <f t="shared" si="1"/>
        <v>99757.732049774015</v>
      </c>
      <c r="K19" s="14">
        <f t="shared" si="2"/>
        <v>7441522.6734910691</v>
      </c>
      <c r="L19" s="21">
        <f t="shared" si="5"/>
        <v>74.593361638403991</v>
      </c>
    </row>
    <row r="20" spans="1:12" x14ac:dyDescent="0.2">
      <c r="A20" s="17">
        <v>11</v>
      </c>
      <c r="B20" s="50">
        <v>1</v>
      </c>
      <c r="C20" s="49">
        <v>14251</v>
      </c>
      <c r="D20" s="49">
        <v>14062</v>
      </c>
      <c r="E20" s="18">
        <v>0.5</v>
      </c>
      <c r="F20" s="19">
        <f t="shared" si="3"/>
        <v>7.063892911383464E-5</v>
      </c>
      <c r="G20" s="19">
        <f t="shared" si="0"/>
        <v>7.0636434272797918E-5</v>
      </c>
      <c r="H20" s="14">
        <f t="shared" si="6"/>
        <v>99754.272084039767</v>
      </c>
      <c r="I20" s="14">
        <f t="shared" si="4"/>
        <v>7.0462860834950751</v>
      </c>
      <c r="J20" s="14">
        <f t="shared" si="1"/>
        <v>99750.748940998019</v>
      </c>
      <c r="K20" s="14">
        <f t="shared" si="2"/>
        <v>7341764.9414412947</v>
      </c>
      <c r="L20" s="21">
        <f t="shared" si="5"/>
        <v>73.598501478273477</v>
      </c>
    </row>
    <row r="21" spans="1:12" x14ac:dyDescent="0.2">
      <c r="A21" s="17">
        <v>12</v>
      </c>
      <c r="B21" s="50">
        <v>2</v>
      </c>
      <c r="C21" s="49">
        <v>13811</v>
      </c>
      <c r="D21" s="49">
        <v>14321</v>
      </c>
      <c r="E21" s="18">
        <v>0.5</v>
      </c>
      <c r="F21" s="19">
        <f t="shared" si="3"/>
        <v>1.4218683349921798E-4</v>
      </c>
      <c r="G21" s="19">
        <f t="shared" si="0"/>
        <v>1.4217672567000782E-4</v>
      </c>
      <c r="H21" s="14">
        <f t="shared" si="6"/>
        <v>99747.225797956271</v>
      </c>
      <c r="I21" s="14">
        <f t="shared" si="4"/>
        <v>14.181733958620356</v>
      </c>
      <c r="J21" s="14">
        <f t="shared" si="1"/>
        <v>99740.134930976958</v>
      </c>
      <c r="K21" s="14">
        <f t="shared" si="2"/>
        <v>7242014.192500297</v>
      </c>
      <c r="L21" s="21">
        <f t="shared" si="5"/>
        <v>72.603665260519747</v>
      </c>
    </row>
    <row r="22" spans="1:12" x14ac:dyDescent="0.2">
      <c r="A22" s="17">
        <v>13</v>
      </c>
      <c r="B22" s="50">
        <v>2</v>
      </c>
      <c r="C22" s="49">
        <v>13045</v>
      </c>
      <c r="D22" s="49">
        <v>13836</v>
      </c>
      <c r="E22" s="18">
        <v>0.5</v>
      </c>
      <c r="F22" s="19">
        <f t="shared" si="3"/>
        <v>1.4880398794687698E-4</v>
      </c>
      <c r="G22" s="19">
        <f t="shared" si="0"/>
        <v>1.4879291745712906E-4</v>
      </c>
      <c r="H22" s="14">
        <f t="shared" si="6"/>
        <v>99733.044063997644</v>
      </c>
      <c r="I22" s="14">
        <f t="shared" si="4"/>
        <v>14.839570593162618</v>
      </c>
      <c r="J22" s="14">
        <f t="shared" si="1"/>
        <v>99725.624278701071</v>
      </c>
      <c r="K22" s="14">
        <f t="shared" si="2"/>
        <v>7142274.0575693203</v>
      </c>
      <c r="L22" s="21">
        <f t="shared" si="5"/>
        <v>71.613918181282003</v>
      </c>
    </row>
    <row r="23" spans="1:12" x14ac:dyDescent="0.2">
      <c r="A23" s="17">
        <v>14</v>
      </c>
      <c r="B23" s="50">
        <v>1</v>
      </c>
      <c r="C23" s="49">
        <v>12681</v>
      </c>
      <c r="D23" s="49">
        <v>13092</v>
      </c>
      <c r="E23" s="18">
        <v>0.5</v>
      </c>
      <c r="F23" s="19">
        <f t="shared" si="3"/>
        <v>7.7600589764482207E-5</v>
      </c>
      <c r="G23" s="19">
        <f t="shared" si="0"/>
        <v>7.7597578955536571E-5</v>
      </c>
      <c r="H23" s="14">
        <f t="shared" si="6"/>
        <v>99718.204493404482</v>
      </c>
      <c r="I23" s="14">
        <f t="shared" si="4"/>
        <v>7.7378912464812961</v>
      </c>
      <c r="J23" s="14">
        <f t="shared" si="1"/>
        <v>99714.335547781244</v>
      </c>
      <c r="K23" s="14">
        <f t="shared" si="2"/>
        <v>7042548.4332906194</v>
      </c>
      <c r="L23" s="21">
        <f t="shared" si="5"/>
        <v>70.62450100328897</v>
      </c>
    </row>
    <row r="24" spans="1:12" x14ac:dyDescent="0.2">
      <c r="A24" s="17">
        <v>15</v>
      </c>
      <c r="B24" s="50">
        <v>0</v>
      </c>
      <c r="C24" s="49">
        <v>12572</v>
      </c>
      <c r="D24" s="49">
        <v>12713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99710.466602158005</v>
      </c>
      <c r="I24" s="14">
        <f t="shared" si="4"/>
        <v>0</v>
      </c>
      <c r="J24" s="14">
        <f t="shared" si="1"/>
        <v>99710.466602158005</v>
      </c>
      <c r="K24" s="14">
        <f t="shared" si="2"/>
        <v>6942834.0977428379</v>
      </c>
      <c r="L24" s="21">
        <f t="shared" si="5"/>
        <v>69.629942917071617</v>
      </c>
    </row>
    <row r="25" spans="1:12" x14ac:dyDescent="0.2">
      <c r="A25" s="17">
        <v>16</v>
      </c>
      <c r="B25" s="50">
        <v>2</v>
      </c>
      <c r="C25" s="49">
        <v>11854</v>
      </c>
      <c r="D25" s="49">
        <v>12605</v>
      </c>
      <c r="E25" s="18">
        <v>0.5</v>
      </c>
      <c r="F25" s="19">
        <f t="shared" si="3"/>
        <v>1.6353898360521691E-4</v>
      </c>
      <c r="G25" s="19">
        <f t="shared" si="0"/>
        <v>1.6352561219901067E-4</v>
      </c>
      <c r="H25" s="14">
        <f t="shared" si="6"/>
        <v>99710.466602158005</v>
      </c>
      <c r="I25" s="14">
        <f t="shared" si="4"/>
        <v>16.305215093766897</v>
      </c>
      <c r="J25" s="14">
        <f t="shared" si="1"/>
        <v>99702.313994611119</v>
      </c>
      <c r="K25" s="14">
        <f t="shared" si="2"/>
        <v>6843123.6311406801</v>
      </c>
      <c r="L25" s="21">
        <f t="shared" si="5"/>
        <v>68.629942917071617</v>
      </c>
    </row>
    <row r="26" spans="1:12" x14ac:dyDescent="0.2">
      <c r="A26" s="17">
        <v>17</v>
      </c>
      <c r="B26" s="50">
        <v>1</v>
      </c>
      <c r="C26" s="49">
        <v>11267</v>
      </c>
      <c r="D26" s="49">
        <v>11967</v>
      </c>
      <c r="E26" s="18">
        <v>0.5</v>
      </c>
      <c r="F26" s="19">
        <f t="shared" si="3"/>
        <v>8.6080743737625891E-5</v>
      </c>
      <c r="G26" s="19">
        <f t="shared" si="0"/>
        <v>8.6077038949860125E-5</v>
      </c>
      <c r="H26" s="14">
        <f t="shared" si="6"/>
        <v>99694.161387064232</v>
      </c>
      <c r="I26" s="14">
        <f t="shared" si="4"/>
        <v>8.5813782127879694</v>
      </c>
      <c r="J26" s="14">
        <f t="shared" si="1"/>
        <v>99689.870697957842</v>
      </c>
      <c r="K26" s="14">
        <f t="shared" si="2"/>
        <v>6743421.3171460694</v>
      </c>
      <c r="L26" s="21">
        <f t="shared" si="5"/>
        <v>67.641085729831502</v>
      </c>
    </row>
    <row r="27" spans="1:12" x14ac:dyDescent="0.2">
      <c r="A27" s="17">
        <v>18</v>
      </c>
      <c r="B27" s="50">
        <v>1</v>
      </c>
      <c r="C27" s="49">
        <v>11189</v>
      </c>
      <c r="D27" s="49">
        <v>11516</v>
      </c>
      <c r="E27" s="18">
        <v>0.5</v>
      </c>
      <c r="F27" s="19">
        <f t="shared" si="3"/>
        <v>8.8086324598106149E-5</v>
      </c>
      <c r="G27" s="19">
        <f t="shared" si="0"/>
        <v>8.8082445168677896E-5</v>
      </c>
      <c r="H27" s="14">
        <f t="shared" si="6"/>
        <v>99685.580008851452</v>
      </c>
      <c r="I27" s="14">
        <f t="shared" si="4"/>
        <v>8.7805496352375112</v>
      </c>
      <c r="J27" s="14">
        <f t="shared" si="1"/>
        <v>99681.189734033833</v>
      </c>
      <c r="K27" s="14">
        <f t="shared" si="2"/>
        <v>6643731.4464481119</v>
      </c>
      <c r="L27" s="21">
        <f t="shared" si="5"/>
        <v>66.64686553319136</v>
      </c>
    </row>
    <row r="28" spans="1:12" x14ac:dyDescent="0.2">
      <c r="A28" s="17">
        <v>19</v>
      </c>
      <c r="B28" s="50">
        <v>4</v>
      </c>
      <c r="C28" s="49">
        <v>11356</v>
      </c>
      <c r="D28" s="49">
        <v>11457</v>
      </c>
      <c r="E28" s="18">
        <v>0.5</v>
      </c>
      <c r="F28" s="19">
        <f t="shared" si="3"/>
        <v>3.5067724543023715E-4</v>
      </c>
      <c r="G28" s="19">
        <f t="shared" si="0"/>
        <v>3.506157689442083E-4</v>
      </c>
      <c r="H28" s="14">
        <f t="shared" si="6"/>
        <v>99676.799459216214</v>
      </c>
      <c r="I28" s="14">
        <f t="shared" si="4"/>
        <v>34.948257688290738</v>
      </c>
      <c r="J28" s="14">
        <f t="shared" si="1"/>
        <v>99659.32533037207</v>
      </c>
      <c r="K28" s="14">
        <f t="shared" si="2"/>
        <v>6544050.2567140777</v>
      </c>
      <c r="L28" s="21">
        <f t="shared" si="5"/>
        <v>65.652692424094568</v>
      </c>
    </row>
    <row r="29" spans="1:12" x14ac:dyDescent="0.2">
      <c r="A29" s="17">
        <v>20</v>
      </c>
      <c r="B29" s="50">
        <v>2</v>
      </c>
      <c r="C29" s="49">
        <v>11401</v>
      </c>
      <c r="D29" s="49">
        <v>11623</v>
      </c>
      <c r="E29" s="18">
        <v>0.5</v>
      </c>
      <c r="F29" s="19">
        <f t="shared" si="3"/>
        <v>1.7373175816539263E-4</v>
      </c>
      <c r="G29" s="19">
        <f t="shared" si="0"/>
        <v>1.7371666811430555E-4</v>
      </c>
      <c r="H29" s="14">
        <f t="shared" si="6"/>
        <v>99641.851201527927</v>
      </c>
      <c r="I29" s="14">
        <f t="shared" si="4"/>
        <v>17.309450395470844</v>
      </c>
      <c r="J29" s="14">
        <f t="shared" si="1"/>
        <v>99633.19647633018</v>
      </c>
      <c r="K29" s="14">
        <f t="shared" si="2"/>
        <v>6444390.9313837057</v>
      </c>
      <c r="L29" s="21">
        <f t="shared" si="5"/>
        <v>64.675543997569633</v>
      </c>
    </row>
    <row r="30" spans="1:12" x14ac:dyDescent="0.2">
      <c r="A30" s="17">
        <v>21</v>
      </c>
      <c r="B30" s="50">
        <v>0</v>
      </c>
      <c r="C30" s="49">
        <v>11736</v>
      </c>
      <c r="D30" s="49">
        <v>11643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99624.541751132449</v>
      </c>
      <c r="I30" s="14">
        <f t="shared" si="4"/>
        <v>0</v>
      </c>
      <c r="J30" s="14">
        <f t="shared" si="1"/>
        <v>99624.541751132449</v>
      </c>
      <c r="K30" s="14">
        <f t="shared" si="2"/>
        <v>6344757.7349073756</v>
      </c>
      <c r="L30" s="21">
        <f t="shared" si="5"/>
        <v>63.686694296240049</v>
      </c>
    </row>
    <row r="31" spans="1:12" x14ac:dyDescent="0.2">
      <c r="A31" s="17">
        <v>22</v>
      </c>
      <c r="B31" s="50">
        <v>6</v>
      </c>
      <c r="C31" s="49">
        <v>12245</v>
      </c>
      <c r="D31" s="49">
        <v>11964</v>
      </c>
      <c r="E31" s="18">
        <v>0.5</v>
      </c>
      <c r="F31" s="19">
        <f t="shared" si="3"/>
        <v>4.9568342352017847E-4</v>
      </c>
      <c r="G31" s="19">
        <f t="shared" si="0"/>
        <v>4.9556060293206694E-4</v>
      </c>
      <c r="H31" s="14">
        <f t="shared" si="6"/>
        <v>99624.541751132449</v>
      </c>
      <c r="I31" s="14">
        <f t="shared" si="4"/>
        <v>49.369997977022074</v>
      </c>
      <c r="J31" s="14">
        <f t="shared" si="1"/>
        <v>99599.85675214394</v>
      </c>
      <c r="K31" s="14">
        <f t="shared" si="2"/>
        <v>6245133.1931562433</v>
      </c>
      <c r="L31" s="21">
        <f t="shared" si="5"/>
        <v>62.686694296240049</v>
      </c>
    </row>
    <row r="32" spans="1:12" x14ac:dyDescent="0.2">
      <c r="A32" s="17">
        <v>23</v>
      </c>
      <c r="B32" s="50">
        <v>2</v>
      </c>
      <c r="C32" s="49">
        <v>12825</v>
      </c>
      <c r="D32" s="49">
        <v>12507</v>
      </c>
      <c r="E32" s="18">
        <v>0.5</v>
      </c>
      <c r="F32" s="19">
        <f t="shared" si="3"/>
        <v>1.5790304752881732E-4</v>
      </c>
      <c r="G32" s="19">
        <f t="shared" si="0"/>
        <v>1.5789058182679404E-4</v>
      </c>
      <c r="H32" s="14">
        <f t="shared" si="6"/>
        <v>99575.171753155431</v>
      </c>
      <c r="I32" s="14">
        <f t="shared" si="4"/>
        <v>15.721981803608658</v>
      </c>
      <c r="J32" s="14">
        <f t="shared" si="1"/>
        <v>99567.310762253619</v>
      </c>
      <c r="K32" s="14">
        <f t="shared" si="2"/>
        <v>6145533.3364040991</v>
      </c>
      <c r="L32" s="21">
        <f t="shared" si="5"/>
        <v>61.717526851359445</v>
      </c>
    </row>
    <row r="33" spans="1:12" x14ac:dyDescent="0.2">
      <c r="A33" s="17">
        <v>24</v>
      </c>
      <c r="B33" s="50">
        <v>3</v>
      </c>
      <c r="C33" s="49">
        <v>13104</v>
      </c>
      <c r="D33" s="49">
        <v>13095</v>
      </c>
      <c r="E33" s="18">
        <v>0.5</v>
      </c>
      <c r="F33" s="19">
        <f t="shared" si="3"/>
        <v>2.2901637467078896E-4</v>
      </c>
      <c r="G33" s="19">
        <f t="shared" si="0"/>
        <v>2.2899015342340277E-4</v>
      </c>
      <c r="H33" s="14">
        <f t="shared" si="6"/>
        <v>99559.449771351821</v>
      </c>
      <c r="I33" s="14">
        <f t="shared" si="4"/>
        <v>22.798133677891414</v>
      </c>
      <c r="J33" s="14">
        <f t="shared" si="1"/>
        <v>99548.050704512876</v>
      </c>
      <c r="K33" s="14">
        <f t="shared" si="2"/>
        <v>6045966.0256418455</v>
      </c>
      <c r="L33" s="21">
        <f t="shared" si="5"/>
        <v>60.727194048651413</v>
      </c>
    </row>
    <row r="34" spans="1:12" x14ac:dyDescent="0.2">
      <c r="A34" s="17">
        <v>25</v>
      </c>
      <c r="B34" s="50">
        <v>1</v>
      </c>
      <c r="C34" s="49">
        <v>13521</v>
      </c>
      <c r="D34" s="49">
        <v>13257</v>
      </c>
      <c r="E34" s="18">
        <v>0.5</v>
      </c>
      <c r="F34" s="19">
        <f t="shared" si="3"/>
        <v>7.468817686160281E-5</v>
      </c>
      <c r="G34" s="19">
        <f t="shared" si="0"/>
        <v>7.4685387803876177E-5</v>
      </c>
      <c r="H34" s="14">
        <f t="shared" si="6"/>
        <v>99536.651637673931</v>
      </c>
      <c r="I34" s="14">
        <f t="shared" si="4"/>
        <v>7.4339334282590039</v>
      </c>
      <c r="J34" s="14">
        <f t="shared" si="1"/>
        <v>99532.934670959803</v>
      </c>
      <c r="K34" s="14">
        <f t="shared" si="2"/>
        <v>5946417.9749373328</v>
      </c>
      <c r="L34" s="21">
        <f t="shared" si="5"/>
        <v>59.740988641882893</v>
      </c>
    </row>
    <row r="35" spans="1:12" x14ac:dyDescent="0.2">
      <c r="A35" s="17">
        <v>26</v>
      </c>
      <c r="B35" s="50">
        <v>5</v>
      </c>
      <c r="C35" s="49">
        <v>14057</v>
      </c>
      <c r="D35" s="49">
        <v>13664</v>
      </c>
      <c r="E35" s="18">
        <v>0.5</v>
      </c>
      <c r="F35" s="19">
        <f t="shared" si="3"/>
        <v>3.6073734713754915E-4</v>
      </c>
      <c r="G35" s="19">
        <f t="shared" si="0"/>
        <v>3.6067229315443983E-4</v>
      </c>
      <c r="H35" s="14">
        <f t="shared" si="6"/>
        <v>99529.217704245675</v>
      </c>
      <c r="I35" s="14">
        <f t="shared" si="4"/>
        <v>35.897431185257759</v>
      </c>
      <c r="J35" s="14">
        <f t="shared" si="1"/>
        <v>99511.268988653057</v>
      </c>
      <c r="K35" s="14">
        <f t="shared" si="2"/>
        <v>5846885.0402663732</v>
      </c>
      <c r="L35" s="21">
        <f t="shared" si="5"/>
        <v>58.745413408558917</v>
      </c>
    </row>
    <row r="36" spans="1:12" x14ac:dyDescent="0.2">
      <c r="A36" s="17">
        <v>27</v>
      </c>
      <c r="B36" s="50">
        <v>3</v>
      </c>
      <c r="C36" s="49">
        <v>14667</v>
      </c>
      <c r="D36" s="49">
        <v>14238</v>
      </c>
      <c r="E36" s="18">
        <v>0.5</v>
      </c>
      <c r="F36" s="19">
        <f t="shared" si="3"/>
        <v>2.075765438505449E-4</v>
      </c>
      <c r="G36" s="19">
        <f t="shared" si="0"/>
        <v>2.0755500207555005E-4</v>
      </c>
      <c r="H36" s="14">
        <f t="shared" si="6"/>
        <v>99493.320273060424</v>
      </c>
      <c r="I36" s="14">
        <f t="shared" si="4"/>
        <v>20.650336295778423</v>
      </c>
      <c r="J36" s="14">
        <f t="shared" si="1"/>
        <v>99482.995104912537</v>
      </c>
      <c r="K36" s="14">
        <f t="shared" si="2"/>
        <v>5747373.7712777201</v>
      </c>
      <c r="L36" s="21">
        <f t="shared" si="5"/>
        <v>57.766428494938097</v>
      </c>
    </row>
    <row r="37" spans="1:12" x14ac:dyDescent="0.2">
      <c r="A37" s="17">
        <v>28</v>
      </c>
      <c r="B37" s="50">
        <v>3</v>
      </c>
      <c r="C37" s="49">
        <v>15925</v>
      </c>
      <c r="D37" s="49">
        <v>14775</v>
      </c>
      <c r="E37" s="18">
        <v>0.5</v>
      </c>
      <c r="F37" s="19">
        <f t="shared" si="3"/>
        <v>1.9543973941368078E-4</v>
      </c>
      <c r="G37" s="19">
        <f t="shared" si="0"/>
        <v>1.9542064293391528E-4</v>
      </c>
      <c r="H37" s="14">
        <f t="shared" si="6"/>
        <v>99472.669936764651</v>
      </c>
      <c r="I37" s="14">
        <f t="shared" si="4"/>
        <v>19.439013113395692</v>
      </c>
      <c r="J37" s="14">
        <f t="shared" si="1"/>
        <v>99462.950430207944</v>
      </c>
      <c r="K37" s="14">
        <f t="shared" si="2"/>
        <v>5647890.7761728074</v>
      </c>
      <c r="L37" s="21">
        <f t="shared" si="5"/>
        <v>56.778316896120351</v>
      </c>
    </row>
    <row r="38" spans="1:12" x14ac:dyDescent="0.2">
      <c r="A38" s="17">
        <v>29</v>
      </c>
      <c r="B38" s="50">
        <v>2</v>
      </c>
      <c r="C38" s="49">
        <v>16505</v>
      </c>
      <c r="D38" s="49">
        <v>16012</v>
      </c>
      <c r="E38" s="18">
        <v>0.5</v>
      </c>
      <c r="F38" s="19">
        <f t="shared" si="3"/>
        <v>1.2301257803610421E-4</v>
      </c>
      <c r="G38" s="19">
        <f t="shared" si="0"/>
        <v>1.2300501245425752E-4</v>
      </c>
      <c r="H38" s="14">
        <f t="shared" si="6"/>
        <v>99453.230923651252</v>
      </c>
      <c r="I38" s="14">
        <f t="shared" si="4"/>
        <v>12.233245908379871</v>
      </c>
      <c r="J38" s="14">
        <f t="shared" si="1"/>
        <v>99447.114300697052</v>
      </c>
      <c r="K38" s="14">
        <f t="shared" si="2"/>
        <v>5548427.8257425996</v>
      </c>
      <c r="L38" s="21">
        <f t="shared" si="5"/>
        <v>55.789316990636976</v>
      </c>
    </row>
    <row r="39" spans="1:12" x14ac:dyDescent="0.2">
      <c r="A39" s="17">
        <v>30</v>
      </c>
      <c r="B39" s="50">
        <v>4</v>
      </c>
      <c r="C39" s="49">
        <v>17436</v>
      </c>
      <c r="D39" s="49">
        <v>16489</v>
      </c>
      <c r="E39" s="18">
        <v>0.5</v>
      </c>
      <c r="F39" s="19">
        <f t="shared" si="3"/>
        <v>2.3581429624170965E-4</v>
      </c>
      <c r="G39" s="19">
        <f t="shared" si="0"/>
        <v>2.3578649532848006E-4</v>
      </c>
      <c r="H39" s="14">
        <f t="shared" si="6"/>
        <v>99440.997677742867</v>
      </c>
      <c r="I39" s="14">
        <f t="shared" si="4"/>
        <v>23.446844334402517</v>
      </c>
      <c r="J39" s="14">
        <f t="shared" si="1"/>
        <v>99429.274255575656</v>
      </c>
      <c r="K39" s="14">
        <f t="shared" si="2"/>
        <v>5448980.7114419024</v>
      </c>
      <c r="L39" s="21">
        <f t="shared" si="5"/>
        <v>54.796118690405166</v>
      </c>
    </row>
    <row r="40" spans="1:12" x14ac:dyDescent="0.2">
      <c r="A40" s="17">
        <v>31</v>
      </c>
      <c r="B40" s="50">
        <v>6</v>
      </c>
      <c r="C40" s="49">
        <v>18521</v>
      </c>
      <c r="D40" s="49">
        <v>17586</v>
      </c>
      <c r="E40" s="18">
        <v>0.5</v>
      </c>
      <c r="F40" s="19">
        <f t="shared" si="3"/>
        <v>3.323455285678677E-4</v>
      </c>
      <c r="G40" s="19">
        <f t="shared" si="0"/>
        <v>3.3229031096834933E-4</v>
      </c>
      <c r="H40" s="14">
        <f t="shared" si="6"/>
        <v>99417.550833408459</v>
      </c>
      <c r="I40" s="14">
        <f t="shared" si="4"/>
        <v>33.035488882144975</v>
      </c>
      <c r="J40" s="14">
        <f t="shared" si="1"/>
        <v>99401.033088967379</v>
      </c>
      <c r="K40" s="14">
        <f t="shared" si="2"/>
        <v>5349551.4371863268</v>
      </c>
      <c r="L40" s="21">
        <f t="shared" si="5"/>
        <v>53.808924001260486</v>
      </c>
    </row>
    <row r="41" spans="1:12" x14ac:dyDescent="0.2">
      <c r="A41" s="17">
        <v>32</v>
      </c>
      <c r="B41" s="50">
        <v>7</v>
      </c>
      <c r="C41" s="49">
        <v>19439</v>
      </c>
      <c r="D41" s="49">
        <v>18532</v>
      </c>
      <c r="E41" s="18">
        <v>0.5</v>
      </c>
      <c r="F41" s="19">
        <f t="shared" si="3"/>
        <v>3.6870243080245452E-4</v>
      </c>
      <c r="G41" s="19">
        <f t="shared" si="0"/>
        <v>3.686344725893939E-4</v>
      </c>
      <c r="H41" s="14">
        <f t="shared" si="6"/>
        <v>99384.515344526313</v>
      </c>
      <c r="I41" s="14">
        <f t="shared" si="4"/>
        <v>36.636558397581979</v>
      </c>
      <c r="J41" s="14">
        <f t="shared" si="1"/>
        <v>99366.19706532752</v>
      </c>
      <c r="K41" s="14">
        <f t="shared" si="2"/>
        <v>5250150.4040973596</v>
      </c>
      <c r="L41" s="21">
        <f t="shared" si="5"/>
        <v>52.826643928354336</v>
      </c>
    </row>
    <row r="42" spans="1:12" x14ac:dyDescent="0.2">
      <c r="A42" s="17">
        <v>33</v>
      </c>
      <c r="B42" s="50">
        <v>3</v>
      </c>
      <c r="C42" s="49">
        <v>20869</v>
      </c>
      <c r="D42" s="49">
        <v>19513</v>
      </c>
      <c r="E42" s="18">
        <v>0.5</v>
      </c>
      <c r="F42" s="19">
        <f t="shared" si="3"/>
        <v>1.4858105096330048E-4</v>
      </c>
      <c r="G42" s="19">
        <f t="shared" si="0"/>
        <v>1.4857001361891792E-4</v>
      </c>
      <c r="H42" s="14">
        <f t="shared" si="6"/>
        <v>99347.878786128727</v>
      </c>
      <c r="I42" s="14">
        <f t="shared" si="4"/>
        <v>14.760115704265752</v>
      </c>
      <c r="J42" s="14">
        <f t="shared" si="1"/>
        <v>99340.498728276594</v>
      </c>
      <c r="K42" s="14">
        <f t="shared" si="2"/>
        <v>5150784.2070320323</v>
      </c>
      <c r="L42" s="21">
        <f t="shared" si="5"/>
        <v>51.845940446503036</v>
      </c>
    </row>
    <row r="43" spans="1:12" x14ac:dyDescent="0.2">
      <c r="A43" s="17">
        <v>34</v>
      </c>
      <c r="B43" s="50">
        <v>5</v>
      </c>
      <c r="C43" s="49">
        <v>22483</v>
      </c>
      <c r="D43" s="49">
        <v>20931</v>
      </c>
      <c r="E43" s="18">
        <v>0.5</v>
      </c>
      <c r="F43" s="19">
        <f t="shared" si="3"/>
        <v>2.3034044317501266E-4</v>
      </c>
      <c r="G43" s="19">
        <f t="shared" si="0"/>
        <v>2.3031391787005687E-4</v>
      </c>
      <c r="H43" s="14">
        <f t="shared" si="6"/>
        <v>99333.118670424461</v>
      </c>
      <c r="I43" s="14">
        <f t="shared" si="4"/>
        <v>22.877799735236753</v>
      </c>
      <c r="J43" s="14">
        <f t="shared" si="1"/>
        <v>99321.679770556846</v>
      </c>
      <c r="K43" s="14">
        <f t="shared" si="2"/>
        <v>5051443.7083037561</v>
      </c>
      <c r="L43" s="21">
        <f t="shared" si="5"/>
        <v>50.85357004710432</v>
      </c>
    </row>
    <row r="44" spans="1:12" x14ac:dyDescent="0.2">
      <c r="A44" s="17">
        <v>35</v>
      </c>
      <c r="B44" s="50">
        <v>3</v>
      </c>
      <c r="C44" s="49">
        <v>23491</v>
      </c>
      <c r="D44" s="49">
        <v>22495</v>
      </c>
      <c r="E44" s="18">
        <v>0.5</v>
      </c>
      <c r="F44" s="19">
        <f t="shared" si="3"/>
        <v>1.304744922367677E-4</v>
      </c>
      <c r="G44" s="19">
        <f t="shared" si="0"/>
        <v>1.3046598099545543E-4</v>
      </c>
      <c r="H44" s="14">
        <f t="shared" si="6"/>
        <v>99310.240870689231</v>
      </c>
      <c r="I44" s="14">
        <f t="shared" si="4"/>
        <v>12.956607998089442</v>
      </c>
      <c r="J44" s="14">
        <f t="shared" si="1"/>
        <v>99303.762566690188</v>
      </c>
      <c r="K44" s="14">
        <f t="shared" si="2"/>
        <v>4952122.0285331989</v>
      </c>
      <c r="L44" s="21">
        <f t="shared" si="5"/>
        <v>49.865169846695892</v>
      </c>
    </row>
    <row r="45" spans="1:12" x14ac:dyDescent="0.2">
      <c r="A45" s="17">
        <v>36</v>
      </c>
      <c r="B45" s="50">
        <v>11</v>
      </c>
      <c r="C45" s="49">
        <v>25031</v>
      </c>
      <c r="D45" s="49">
        <v>23417</v>
      </c>
      <c r="E45" s="18">
        <v>0.5</v>
      </c>
      <c r="F45" s="19">
        <f t="shared" si="3"/>
        <v>4.5409511228533685E-4</v>
      </c>
      <c r="G45" s="19">
        <f t="shared" si="0"/>
        <v>4.5399203450339457E-4</v>
      </c>
      <c r="H45" s="14">
        <f t="shared" si="6"/>
        <v>99297.284262691144</v>
      </c>
      <c r="I45" s="14">
        <f t="shared" si="4"/>
        <v>45.080176103081058</v>
      </c>
      <c r="J45" s="14">
        <f t="shared" si="1"/>
        <v>99274.744174639607</v>
      </c>
      <c r="K45" s="14">
        <f t="shared" si="2"/>
        <v>4852818.2659665085</v>
      </c>
      <c r="L45" s="21">
        <f t="shared" si="5"/>
        <v>48.871611162379516</v>
      </c>
    </row>
    <row r="46" spans="1:12" x14ac:dyDescent="0.2">
      <c r="A46" s="17">
        <v>37</v>
      </c>
      <c r="B46" s="50">
        <v>13</v>
      </c>
      <c r="C46" s="49">
        <v>26589</v>
      </c>
      <c r="D46" s="49">
        <v>24893</v>
      </c>
      <c r="E46" s="18">
        <v>0.5</v>
      </c>
      <c r="F46" s="19">
        <f t="shared" si="3"/>
        <v>5.0503088458101863E-4</v>
      </c>
      <c r="G46" s="19">
        <f t="shared" si="0"/>
        <v>5.0490338867851246E-4</v>
      </c>
      <c r="H46" s="14">
        <f t="shared" si="6"/>
        <v>99252.20408658807</v>
      </c>
      <c r="I46" s="14">
        <f t="shared" si="4"/>
        <v>50.112774177129616</v>
      </c>
      <c r="J46" s="14">
        <f t="shared" si="1"/>
        <v>99227.147699499503</v>
      </c>
      <c r="K46" s="14">
        <f t="shared" si="2"/>
        <v>4753543.5217918688</v>
      </c>
      <c r="L46" s="21">
        <f t="shared" si="5"/>
        <v>47.893581462884754</v>
      </c>
    </row>
    <row r="47" spans="1:12" x14ac:dyDescent="0.2">
      <c r="A47" s="17">
        <v>38</v>
      </c>
      <c r="B47" s="50">
        <v>14</v>
      </c>
      <c r="C47" s="49">
        <v>26526</v>
      </c>
      <c r="D47" s="49">
        <v>26408</v>
      </c>
      <c r="E47" s="18">
        <v>0.5</v>
      </c>
      <c r="F47" s="19">
        <f t="shared" si="3"/>
        <v>5.2896059243586358E-4</v>
      </c>
      <c r="G47" s="19">
        <f t="shared" si="0"/>
        <v>5.2882072977260709E-4</v>
      </c>
      <c r="H47" s="14">
        <f t="shared" si="6"/>
        <v>99202.091312410936</v>
      </c>
      <c r="I47" s="14">
        <f t="shared" si="4"/>
        <v>52.460122322797957</v>
      </c>
      <c r="J47" s="14">
        <f t="shared" si="1"/>
        <v>99175.861251249546</v>
      </c>
      <c r="K47" s="14">
        <f t="shared" si="2"/>
        <v>4654316.3740923693</v>
      </c>
      <c r="L47" s="21">
        <f t="shared" si="5"/>
        <v>46.917522730794275</v>
      </c>
    </row>
    <row r="48" spans="1:12" x14ac:dyDescent="0.2">
      <c r="A48" s="17">
        <v>39</v>
      </c>
      <c r="B48" s="50">
        <v>14</v>
      </c>
      <c r="C48" s="49">
        <v>26884</v>
      </c>
      <c r="D48" s="49">
        <v>26466</v>
      </c>
      <c r="E48" s="18">
        <v>0.5</v>
      </c>
      <c r="F48" s="19">
        <f t="shared" si="3"/>
        <v>5.2483598875351447E-4</v>
      </c>
      <c r="G48" s="19">
        <f t="shared" si="0"/>
        <v>5.2469829847837492E-4</v>
      </c>
      <c r="H48" s="14">
        <f t="shared" si="6"/>
        <v>99149.631190088141</v>
      </c>
      <c r="I48" s="14">
        <f t="shared" si="4"/>
        <v>52.023642780197662</v>
      </c>
      <c r="J48" s="14">
        <f t="shared" si="1"/>
        <v>99123.61936869804</v>
      </c>
      <c r="K48" s="14">
        <f t="shared" si="2"/>
        <v>4555140.5128411194</v>
      </c>
      <c r="L48" s="21">
        <f t="shared" si="5"/>
        <v>45.942082266630671</v>
      </c>
    </row>
    <row r="49" spans="1:12" x14ac:dyDescent="0.2">
      <c r="A49" s="17">
        <v>40</v>
      </c>
      <c r="B49" s="50">
        <v>16</v>
      </c>
      <c r="C49" s="49">
        <v>26801</v>
      </c>
      <c r="D49" s="49">
        <v>26768</v>
      </c>
      <c r="E49" s="18">
        <v>0.5</v>
      </c>
      <c r="F49" s="19">
        <f t="shared" si="3"/>
        <v>5.9736041367208651E-4</v>
      </c>
      <c r="G49" s="19">
        <f t="shared" si="0"/>
        <v>5.9718204721470559E-4</v>
      </c>
      <c r="H49" s="14">
        <f t="shared" si="6"/>
        <v>99097.60754730794</v>
      </c>
      <c r="I49" s="14">
        <f t="shared" si="4"/>
        <v>59.179312149180817</v>
      </c>
      <c r="J49" s="14">
        <f t="shared" si="1"/>
        <v>99068.01789123335</v>
      </c>
      <c r="K49" s="14">
        <f t="shared" si="2"/>
        <v>4456016.893472421</v>
      </c>
      <c r="L49" s="21">
        <f t="shared" si="5"/>
        <v>44.965938167025627</v>
      </c>
    </row>
    <row r="50" spans="1:12" x14ac:dyDescent="0.2">
      <c r="A50" s="17">
        <v>41</v>
      </c>
      <c r="B50" s="50">
        <v>14</v>
      </c>
      <c r="C50" s="49">
        <v>25742</v>
      </c>
      <c r="D50" s="49">
        <v>26593</v>
      </c>
      <c r="E50" s="18">
        <v>0.5</v>
      </c>
      <c r="F50" s="19">
        <f t="shared" si="3"/>
        <v>5.3501480844559085E-4</v>
      </c>
      <c r="G50" s="19">
        <f t="shared" si="0"/>
        <v>5.3487172629849652E-4</v>
      </c>
      <c r="H50" s="14">
        <f t="shared" si="6"/>
        <v>99038.428235158761</v>
      </c>
      <c r="I50" s="14">
        <f t="shared" si="4"/>
        <v>52.972855080029127</v>
      </c>
      <c r="J50" s="14">
        <f t="shared" si="1"/>
        <v>99011.941807618743</v>
      </c>
      <c r="K50" s="14">
        <f t="shared" si="2"/>
        <v>4356948.8755811872</v>
      </c>
      <c r="L50" s="21">
        <f t="shared" si="5"/>
        <v>43.992508294214481</v>
      </c>
    </row>
    <row r="51" spans="1:12" x14ac:dyDescent="0.2">
      <c r="A51" s="17">
        <v>42</v>
      </c>
      <c r="B51" s="50">
        <v>18</v>
      </c>
      <c r="C51" s="49">
        <v>24185</v>
      </c>
      <c r="D51" s="49">
        <v>25615</v>
      </c>
      <c r="E51" s="18">
        <v>0.5</v>
      </c>
      <c r="F51" s="19">
        <f t="shared" si="3"/>
        <v>7.2289156626506026E-4</v>
      </c>
      <c r="G51" s="19">
        <f t="shared" si="0"/>
        <v>7.2263037456341093E-4</v>
      </c>
      <c r="H51" s="14">
        <f t="shared" si="6"/>
        <v>98985.455380078725</v>
      </c>
      <c r="I51" s="14">
        <f t="shared" si="4"/>
        <v>71.52989669763609</v>
      </c>
      <c r="J51" s="14">
        <f t="shared" si="1"/>
        <v>98949.690431729905</v>
      </c>
      <c r="K51" s="14">
        <f t="shared" si="2"/>
        <v>4257936.9337735688</v>
      </c>
      <c r="L51" s="21">
        <f t="shared" si="5"/>
        <v>43.015783656540094</v>
      </c>
    </row>
    <row r="52" spans="1:12" x14ac:dyDescent="0.2">
      <c r="A52" s="17">
        <v>43</v>
      </c>
      <c r="B52" s="50">
        <v>19</v>
      </c>
      <c r="C52" s="49">
        <v>23330</v>
      </c>
      <c r="D52" s="49">
        <v>24075</v>
      </c>
      <c r="E52" s="18">
        <v>0.5</v>
      </c>
      <c r="F52" s="19">
        <f t="shared" si="3"/>
        <v>8.0160320641282565E-4</v>
      </c>
      <c r="G52" s="19">
        <f t="shared" si="0"/>
        <v>8.0128205128205125E-4</v>
      </c>
      <c r="H52" s="14">
        <f t="shared" si="6"/>
        <v>98913.925483381085</v>
      </c>
      <c r="I52" s="14">
        <f t="shared" si="4"/>
        <v>79.257953111683562</v>
      </c>
      <c r="J52" s="14">
        <f t="shared" si="1"/>
        <v>98874.296506825252</v>
      </c>
      <c r="K52" s="14">
        <f t="shared" si="2"/>
        <v>4158987.2433418385</v>
      </c>
      <c r="L52" s="21">
        <f t="shared" si="5"/>
        <v>42.046529070778881</v>
      </c>
    </row>
    <row r="53" spans="1:12" x14ac:dyDescent="0.2">
      <c r="A53" s="17">
        <v>44</v>
      </c>
      <c r="B53" s="50">
        <v>17</v>
      </c>
      <c r="C53" s="49">
        <v>22908</v>
      </c>
      <c r="D53" s="49">
        <v>23224</v>
      </c>
      <c r="E53" s="18">
        <v>0.5</v>
      </c>
      <c r="F53" s="19">
        <f t="shared" si="3"/>
        <v>7.3701552067978839E-4</v>
      </c>
      <c r="G53" s="19">
        <f t="shared" si="0"/>
        <v>7.3674402478926949E-4</v>
      </c>
      <c r="H53" s="14">
        <f t="shared" si="6"/>
        <v>98834.667530269406</v>
      </c>
      <c r="I53" s="14">
        <f t="shared" si="4"/>
        <v>72.815850744960017</v>
      </c>
      <c r="J53" s="14">
        <f t="shared" si="1"/>
        <v>98798.259604896928</v>
      </c>
      <c r="K53" s="14">
        <f t="shared" si="2"/>
        <v>4060112.9468350131</v>
      </c>
      <c r="L53" s="21">
        <f t="shared" si="5"/>
        <v>41.079846255278298</v>
      </c>
    </row>
    <row r="54" spans="1:12" x14ac:dyDescent="0.2">
      <c r="A54" s="17">
        <v>45</v>
      </c>
      <c r="B54" s="50">
        <v>30</v>
      </c>
      <c r="C54" s="49">
        <v>21654</v>
      </c>
      <c r="D54" s="49">
        <v>22770</v>
      </c>
      <c r="E54" s="18">
        <v>0.5</v>
      </c>
      <c r="F54" s="19">
        <f t="shared" si="3"/>
        <v>1.350621285791464E-3</v>
      </c>
      <c r="G54" s="19">
        <f t="shared" si="0"/>
        <v>1.3497098123903359E-3</v>
      </c>
      <c r="H54" s="14">
        <f t="shared" si="6"/>
        <v>98761.85167952445</v>
      </c>
      <c r="I54" s="14">
        <f t="shared" si="4"/>
        <v>133.29984030169314</v>
      </c>
      <c r="J54" s="14">
        <f t="shared" si="1"/>
        <v>98695.201759373595</v>
      </c>
      <c r="K54" s="14">
        <f t="shared" si="2"/>
        <v>3961314.6872301162</v>
      </c>
      <c r="L54" s="21">
        <f t="shared" si="5"/>
        <v>40.109765257179617</v>
      </c>
    </row>
    <row r="55" spans="1:12" x14ac:dyDescent="0.2">
      <c r="A55" s="17">
        <v>46</v>
      </c>
      <c r="B55" s="50">
        <v>20</v>
      </c>
      <c r="C55" s="49">
        <v>21003</v>
      </c>
      <c r="D55" s="49">
        <v>21524</v>
      </c>
      <c r="E55" s="18">
        <v>0.5</v>
      </c>
      <c r="F55" s="19">
        <f t="shared" si="3"/>
        <v>9.405789263291556E-4</v>
      </c>
      <c r="G55" s="19">
        <f t="shared" si="0"/>
        <v>9.4013678990293099E-4</v>
      </c>
      <c r="H55" s="14">
        <f t="shared" si="6"/>
        <v>98628.551839222753</v>
      </c>
      <c r="I55" s="14">
        <f t="shared" si="4"/>
        <v>92.724330118901705</v>
      </c>
      <c r="J55" s="14">
        <f t="shared" si="1"/>
        <v>98582.18967416331</v>
      </c>
      <c r="K55" s="14">
        <f t="shared" si="2"/>
        <v>3862619.4854707425</v>
      </c>
      <c r="L55" s="21">
        <f t="shared" si="5"/>
        <v>39.163299201303388</v>
      </c>
    </row>
    <row r="56" spans="1:12" x14ac:dyDescent="0.2">
      <c r="A56" s="17">
        <v>47</v>
      </c>
      <c r="B56" s="50">
        <v>23</v>
      </c>
      <c r="C56" s="49">
        <v>20590</v>
      </c>
      <c r="D56" s="49">
        <v>20939</v>
      </c>
      <c r="E56" s="18">
        <v>0.5</v>
      </c>
      <c r="F56" s="19">
        <f t="shared" si="3"/>
        <v>1.1076597076741554E-3</v>
      </c>
      <c r="G56" s="19">
        <f t="shared" si="0"/>
        <v>1.1070465922217944E-3</v>
      </c>
      <c r="H56" s="14">
        <f t="shared" si="6"/>
        <v>98535.827509103852</v>
      </c>
      <c r="I56" s="14">
        <f t="shared" si="4"/>
        <v>109.08375205570796</v>
      </c>
      <c r="J56" s="14">
        <f t="shared" si="1"/>
        <v>98481.285633075997</v>
      </c>
      <c r="K56" s="14">
        <f t="shared" si="2"/>
        <v>3764037.2957965792</v>
      </c>
      <c r="L56" s="21">
        <f t="shared" si="5"/>
        <v>38.199682196293679</v>
      </c>
    </row>
    <row r="57" spans="1:12" x14ac:dyDescent="0.2">
      <c r="A57" s="17">
        <v>48</v>
      </c>
      <c r="B57" s="50">
        <v>39</v>
      </c>
      <c r="C57" s="49">
        <v>19928</v>
      </c>
      <c r="D57" s="49">
        <v>20541</v>
      </c>
      <c r="E57" s="18">
        <v>0.5</v>
      </c>
      <c r="F57" s="19">
        <f t="shared" si="3"/>
        <v>1.9274012206874397E-3</v>
      </c>
      <c r="G57" s="19">
        <f t="shared" si="0"/>
        <v>1.925545571245186E-3</v>
      </c>
      <c r="H57" s="14">
        <f t="shared" si="6"/>
        <v>98426.743757048142</v>
      </c>
      <c r="I57" s="14">
        <f t="shared" si="4"/>
        <v>189.52518053346881</v>
      </c>
      <c r="J57" s="14">
        <f t="shared" si="1"/>
        <v>98331.981166781407</v>
      </c>
      <c r="K57" s="14">
        <f t="shared" si="2"/>
        <v>3665556.0101635032</v>
      </c>
      <c r="L57" s="21">
        <f t="shared" si="5"/>
        <v>37.24146375512926</v>
      </c>
    </row>
    <row r="58" spans="1:12" x14ac:dyDescent="0.2">
      <c r="A58" s="17">
        <v>49</v>
      </c>
      <c r="B58" s="50">
        <v>29</v>
      </c>
      <c r="C58" s="49">
        <v>18625</v>
      </c>
      <c r="D58" s="49">
        <v>19860</v>
      </c>
      <c r="E58" s="18">
        <v>0.5</v>
      </c>
      <c r="F58" s="19">
        <f t="shared" si="3"/>
        <v>1.5070806807847214E-3</v>
      </c>
      <c r="G58" s="19">
        <f t="shared" si="0"/>
        <v>1.5059458898063042E-3</v>
      </c>
      <c r="H58" s="14">
        <f t="shared" si="6"/>
        <v>98237.218576514671</v>
      </c>
      <c r="I58" s="14">
        <f t="shared" si="4"/>
        <v>147.9399355413058</v>
      </c>
      <c r="J58" s="14">
        <f t="shared" si="1"/>
        <v>98163.248608744019</v>
      </c>
      <c r="K58" s="14">
        <f t="shared" si="2"/>
        <v>3567224.0289967218</v>
      </c>
      <c r="L58" s="21">
        <f t="shared" si="5"/>
        <v>36.312347608033043</v>
      </c>
    </row>
    <row r="59" spans="1:12" x14ac:dyDescent="0.2">
      <c r="A59" s="17">
        <v>50</v>
      </c>
      <c r="B59" s="50">
        <v>40</v>
      </c>
      <c r="C59" s="49">
        <v>17901</v>
      </c>
      <c r="D59" s="49">
        <v>18545</v>
      </c>
      <c r="E59" s="18">
        <v>0.5</v>
      </c>
      <c r="F59" s="19">
        <f t="shared" si="3"/>
        <v>2.1950282609888602E-3</v>
      </c>
      <c r="G59" s="19">
        <f t="shared" si="0"/>
        <v>2.1926218275502931E-3</v>
      </c>
      <c r="H59" s="14">
        <f t="shared" si="6"/>
        <v>98089.278640973367</v>
      </c>
      <c r="I59" s="14">
        <f t="shared" si="4"/>
        <v>215.07269339686096</v>
      </c>
      <c r="J59" s="14">
        <f t="shared" si="1"/>
        <v>97981.74229427494</v>
      </c>
      <c r="K59" s="14">
        <f t="shared" si="2"/>
        <v>3469060.7803879776</v>
      </c>
      <c r="L59" s="21">
        <f t="shared" si="5"/>
        <v>35.366360406068871</v>
      </c>
    </row>
    <row r="60" spans="1:12" x14ac:dyDescent="0.2">
      <c r="A60" s="17">
        <v>51</v>
      </c>
      <c r="B60" s="50">
        <v>46</v>
      </c>
      <c r="C60" s="49">
        <v>17839</v>
      </c>
      <c r="D60" s="49">
        <v>17814</v>
      </c>
      <c r="E60" s="18">
        <v>0.5</v>
      </c>
      <c r="F60" s="19">
        <f t="shared" si="3"/>
        <v>2.5804280144728353E-3</v>
      </c>
      <c r="G60" s="19">
        <f t="shared" si="0"/>
        <v>2.5771030000840359E-3</v>
      </c>
      <c r="H60" s="14">
        <f t="shared" si="6"/>
        <v>97874.205947576513</v>
      </c>
      <c r="I60" s="14">
        <f t="shared" si="4"/>
        <v>252.23190977834221</v>
      </c>
      <c r="J60" s="14">
        <f t="shared" si="1"/>
        <v>97748.089992687339</v>
      </c>
      <c r="K60" s="14">
        <f t="shared" si="2"/>
        <v>3371079.0380937029</v>
      </c>
      <c r="L60" s="21">
        <f t="shared" si="5"/>
        <v>34.442977140466652</v>
      </c>
    </row>
    <row r="61" spans="1:12" x14ac:dyDescent="0.2">
      <c r="A61" s="17">
        <v>52</v>
      </c>
      <c r="B61" s="50">
        <v>42</v>
      </c>
      <c r="C61" s="49">
        <v>17027</v>
      </c>
      <c r="D61" s="49">
        <v>17772</v>
      </c>
      <c r="E61" s="18">
        <v>0.5</v>
      </c>
      <c r="F61" s="19">
        <f t="shared" si="3"/>
        <v>2.4138624673122793E-3</v>
      </c>
      <c r="G61" s="19">
        <f t="shared" si="0"/>
        <v>2.4109526133004218E-3</v>
      </c>
      <c r="H61" s="14">
        <f t="shared" si="6"/>
        <v>97621.974037798165</v>
      </c>
      <c r="I61" s="14">
        <f t="shared" si="4"/>
        <v>235.36195342197541</v>
      </c>
      <c r="J61" s="14">
        <f t="shared" si="1"/>
        <v>97504.29306108717</v>
      </c>
      <c r="K61" s="14">
        <f t="shared" si="2"/>
        <v>3273330.9481010158</v>
      </c>
      <c r="L61" s="21">
        <f t="shared" si="5"/>
        <v>33.530677702067543</v>
      </c>
    </row>
    <row r="62" spans="1:12" x14ac:dyDescent="0.2">
      <c r="A62" s="17">
        <v>53</v>
      </c>
      <c r="B62" s="50">
        <v>35</v>
      </c>
      <c r="C62" s="49">
        <v>16187</v>
      </c>
      <c r="D62" s="49">
        <v>16874</v>
      </c>
      <c r="E62" s="18">
        <v>0.5</v>
      </c>
      <c r="F62" s="19">
        <f t="shared" si="3"/>
        <v>2.1172983273343212E-3</v>
      </c>
      <c r="G62" s="19">
        <f t="shared" si="0"/>
        <v>2.115059221658206E-3</v>
      </c>
      <c r="H62" s="14">
        <f t="shared" si="6"/>
        <v>97386.612084376189</v>
      </c>
      <c r="I62" s="14">
        <f t="shared" si="4"/>
        <v>205.97845195511033</v>
      </c>
      <c r="J62" s="14">
        <f t="shared" si="1"/>
        <v>97283.622858398638</v>
      </c>
      <c r="K62" s="14">
        <f t="shared" si="2"/>
        <v>3175826.6550399284</v>
      </c>
      <c r="L62" s="21">
        <f t="shared" si="5"/>
        <v>32.610505561979899</v>
      </c>
    </row>
    <row r="63" spans="1:12" x14ac:dyDescent="0.2">
      <c r="A63" s="17">
        <v>54</v>
      </c>
      <c r="B63" s="50">
        <v>38</v>
      </c>
      <c r="C63" s="49">
        <v>15676</v>
      </c>
      <c r="D63" s="49">
        <v>16150</v>
      </c>
      <c r="E63" s="18">
        <v>0.5</v>
      </c>
      <c r="F63" s="19">
        <f t="shared" si="3"/>
        <v>2.387984666624772E-3</v>
      </c>
      <c r="G63" s="19">
        <f t="shared" si="0"/>
        <v>2.3851368315340195E-3</v>
      </c>
      <c r="H63" s="14">
        <f t="shared" si="6"/>
        <v>97180.633632421086</v>
      </c>
      <c r="I63" s="14">
        <f t="shared" si="4"/>
        <v>231.78910858850119</v>
      </c>
      <c r="J63" s="14">
        <f t="shared" si="1"/>
        <v>97064.739078126833</v>
      </c>
      <c r="K63" s="14">
        <f t="shared" si="2"/>
        <v>3078543.0321815298</v>
      </c>
      <c r="L63" s="21">
        <f t="shared" si="5"/>
        <v>31.678565132903973</v>
      </c>
    </row>
    <row r="64" spans="1:12" x14ac:dyDescent="0.2">
      <c r="A64" s="17">
        <v>55</v>
      </c>
      <c r="B64" s="50">
        <v>62</v>
      </c>
      <c r="C64" s="49">
        <v>15938</v>
      </c>
      <c r="D64" s="49">
        <v>15576</v>
      </c>
      <c r="E64" s="18">
        <v>0.5</v>
      </c>
      <c r="F64" s="19">
        <f t="shared" si="3"/>
        <v>3.9347591546614203E-3</v>
      </c>
      <c r="G64" s="19">
        <f t="shared" si="0"/>
        <v>3.9270331897643777E-3</v>
      </c>
      <c r="H64" s="14">
        <f t="shared" si="6"/>
        <v>96948.84452383258</v>
      </c>
      <c r="I64" s="14">
        <f t="shared" si="4"/>
        <v>380.72133015439698</v>
      </c>
      <c r="J64" s="14">
        <f t="shared" si="1"/>
        <v>96758.483858755382</v>
      </c>
      <c r="K64" s="14">
        <f t="shared" si="2"/>
        <v>2981478.2931034029</v>
      </c>
      <c r="L64" s="21">
        <f t="shared" si="5"/>
        <v>30.753108072066574</v>
      </c>
    </row>
    <row r="65" spans="1:12" x14ac:dyDescent="0.2">
      <c r="A65" s="17">
        <v>56</v>
      </c>
      <c r="B65" s="50">
        <v>59</v>
      </c>
      <c r="C65" s="49">
        <v>15545</v>
      </c>
      <c r="D65" s="49">
        <v>15857</v>
      </c>
      <c r="E65" s="18">
        <v>0.5</v>
      </c>
      <c r="F65" s="19">
        <f t="shared" si="3"/>
        <v>3.7577224380612698E-3</v>
      </c>
      <c r="G65" s="19">
        <f t="shared" si="0"/>
        <v>3.7506754394329486E-3</v>
      </c>
      <c r="H65" s="14">
        <f t="shared" si="6"/>
        <v>96568.123193678184</v>
      </c>
      <c r="I65" s="14">
        <f t="shared" si="4"/>
        <v>362.19568789466405</v>
      </c>
      <c r="J65" s="14">
        <f t="shared" si="1"/>
        <v>96387.025349730844</v>
      </c>
      <c r="K65" s="14">
        <f t="shared" si="2"/>
        <v>2884719.8092446476</v>
      </c>
      <c r="L65" s="21">
        <f t="shared" si="5"/>
        <v>29.872381421962803</v>
      </c>
    </row>
    <row r="66" spans="1:12" x14ac:dyDescent="0.2">
      <c r="A66" s="17">
        <v>57</v>
      </c>
      <c r="B66" s="50">
        <v>55</v>
      </c>
      <c r="C66" s="49">
        <v>15412</v>
      </c>
      <c r="D66" s="49">
        <v>15436</v>
      </c>
      <c r="E66" s="18">
        <v>0.5</v>
      </c>
      <c r="F66" s="19">
        <f t="shared" si="3"/>
        <v>3.5658713692946057E-3</v>
      </c>
      <c r="G66" s="19">
        <f t="shared" si="0"/>
        <v>3.5595249652137333E-3</v>
      </c>
      <c r="H66" s="14">
        <f t="shared" si="6"/>
        <v>96205.927505783518</v>
      </c>
      <c r="I66" s="14">
        <f t="shared" si="4"/>
        <v>342.44740075837905</v>
      </c>
      <c r="J66" s="14">
        <f t="shared" si="1"/>
        <v>96034.703805404337</v>
      </c>
      <c r="K66" s="14">
        <f t="shared" si="2"/>
        <v>2788332.783894917</v>
      </c>
      <c r="L66" s="21">
        <f t="shared" si="5"/>
        <v>28.98296244508732</v>
      </c>
    </row>
    <row r="67" spans="1:12" x14ac:dyDescent="0.2">
      <c r="A67" s="17">
        <v>58</v>
      </c>
      <c r="B67" s="50">
        <v>55</v>
      </c>
      <c r="C67" s="49">
        <v>15603</v>
      </c>
      <c r="D67" s="49">
        <v>15308</v>
      </c>
      <c r="E67" s="18">
        <v>0.5</v>
      </c>
      <c r="F67" s="19">
        <f t="shared" si="3"/>
        <v>3.5586037332988258E-3</v>
      </c>
      <c r="G67" s="19">
        <f t="shared" si="0"/>
        <v>3.5522831492604792E-3</v>
      </c>
      <c r="H67" s="14">
        <f t="shared" si="6"/>
        <v>95863.480105025141</v>
      </c>
      <c r="I67" s="14">
        <f t="shared" si="4"/>
        <v>340.53422500654801</v>
      </c>
      <c r="J67" s="14">
        <f t="shared" si="1"/>
        <v>95693.212992521876</v>
      </c>
      <c r="K67" s="14">
        <f t="shared" si="2"/>
        <v>2692298.0800895127</v>
      </c>
      <c r="L67" s="21">
        <f t="shared" si="5"/>
        <v>28.084710435505912</v>
      </c>
    </row>
    <row r="68" spans="1:12" x14ac:dyDescent="0.2">
      <c r="A68" s="17">
        <v>59</v>
      </c>
      <c r="B68" s="50">
        <v>75</v>
      </c>
      <c r="C68" s="49">
        <v>14843</v>
      </c>
      <c r="D68" s="49">
        <v>15480</v>
      </c>
      <c r="E68" s="18">
        <v>0.5</v>
      </c>
      <c r="F68" s="19">
        <f t="shared" si="3"/>
        <v>4.9467400982752367E-3</v>
      </c>
      <c r="G68" s="19">
        <f t="shared" si="0"/>
        <v>4.9345351667872883E-3</v>
      </c>
      <c r="H68" s="14">
        <f t="shared" si="6"/>
        <v>95522.945880018597</v>
      </c>
      <c r="I68" s="14">
        <f t="shared" si="4"/>
        <v>471.36133568007068</v>
      </c>
      <c r="J68" s="14">
        <f t="shared" si="1"/>
        <v>95287.26521217855</v>
      </c>
      <c r="K68" s="14">
        <f t="shared" si="2"/>
        <v>2596604.8670969908</v>
      </c>
      <c r="L68" s="21">
        <f t="shared" si="5"/>
        <v>27.18304846207791</v>
      </c>
    </row>
    <row r="69" spans="1:12" x14ac:dyDescent="0.2">
      <c r="A69" s="17">
        <v>60</v>
      </c>
      <c r="B69" s="50">
        <v>70</v>
      </c>
      <c r="C69" s="49">
        <v>14651</v>
      </c>
      <c r="D69" s="49">
        <v>14785</v>
      </c>
      <c r="E69" s="18">
        <v>0.5</v>
      </c>
      <c r="F69" s="19">
        <f t="shared" si="3"/>
        <v>4.7560809892648456E-3</v>
      </c>
      <c r="G69" s="19">
        <f t="shared" si="0"/>
        <v>4.7447976682708599E-3</v>
      </c>
      <c r="H69" s="14">
        <f t="shared" si="6"/>
        <v>95051.584544338519</v>
      </c>
      <c r="I69" s="14">
        <f t="shared" si="4"/>
        <v>451.00053671142791</v>
      </c>
      <c r="J69" s="14">
        <f t="shared" si="1"/>
        <v>94826.084275982808</v>
      </c>
      <c r="K69" s="14">
        <f t="shared" si="2"/>
        <v>2501317.6018848121</v>
      </c>
      <c r="L69" s="21">
        <f t="shared" si="5"/>
        <v>26.315369847601307</v>
      </c>
    </row>
    <row r="70" spans="1:12" x14ac:dyDescent="0.2">
      <c r="A70" s="17">
        <v>61</v>
      </c>
      <c r="B70" s="50">
        <v>65</v>
      </c>
      <c r="C70" s="49">
        <v>14353</v>
      </c>
      <c r="D70" s="49">
        <v>14555</v>
      </c>
      <c r="E70" s="18">
        <v>0.5</v>
      </c>
      <c r="F70" s="19">
        <f t="shared" si="3"/>
        <v>4.4970250449702506E-3</v>
      </c>
      <c r="G70" s="19">
        <f t="shared" si="0"/>
        <v>4.4869361129327304E-3</v>
      </c>
      <c r="H70" s="14">
        <f t="shared" si="6"/>
        <v>94600.584007627098</v>
      </c>
      <c r="I70" s="14">
        <f t="shared" si="4"/>
        <v>424.46677668834855</v>
      </c>
      <c r="J70" s="14">
        <f t="shared" si="1"/>
        <v>94388.350619282923</v>
      </c>
      <c r="K70" s="14">
        <f t="shared" si="2"/>
        <v>2406491.5176088293</v>
      </c>
      <c r="L70" s="21">
        <f t="shared" si="5"/>
        <v>25.438442509137236</v>
      </c>
    </row>
    <row r="71" spans="1:12" x14ac:dyDescent="0.2">
      <c r="A71" s="17">
        <v>62</v>
      </c>
      <c r="B71" s="50">
        <v>69</v>
      </c>
      <c r="C71" s="49">
        <v>15177</v>
      </c>
      <c r="D71" s="49">
        <v>14265</v>
      </c>
      <c r="E71" s="18">
        <v>0.5</v>
      </c>
      <c r="F71" s="19">
        <f t="shared" si="3"/>
        <v>4.6871815773384959E-3</v>
      </c>
      <c r="G71" s="19">
        <f t="shared" si="0"/>
        <v>4.6762224255362406E-3</v>
      </c>
      <c r="H71" s="14">
        <f t="shared" si="6"/>
        <v>94176.117230938748</v>
      </c>
      <c r="I71" s="14">
        <f t="shared" si="4"/>
        <v>440.38847134524576</v>
      </c>
      <c r="J71" s="14">
        <f t="shared" si="1"/>
        <v>93955.922995266126</v>
      </c>
      <c r="K71" s="14">
        <f t="shared" si="2"/>
        <v>2312103.1669895463</v>
      </c>
      <c r="L71" s="21">
        <f t="shared" si="5"/>
        <v>24.550844045946437</v>
      </c>
    </row>
    <row r="72" spans="1:12" x14ac:dyDescent="0.2">
      <c r="A72" s="17">
        <v>63</v>
      </c>
      <c r="B72" s="50">
        <v>85</v>
      </c>
      <c r="C72" s="49">
        <v>15049</v>
      </c>
      <c r="D72" s="49">
        <v>15048</v>
      </c>
      <c r="E72" s="18">
        <v>0.5</v>
      </c>
      <c r="F72" s="19">
        <f t="shared" si="3"/>
        <v>5.6484034953649866E-3</v>
      </c>
      <c r="G72" s="19">
        <f t="shared" si="0"/>
        <v>5.6324961897819895E-3</v>
      </c>
      <c r="H72" s="14">
        <f t="shared" si="6"/>
        <v>93735.728759593505</v>
      </c>
      <c r="I72" s="14">
        <f t="shared" si="4"/>
        <v>527.96613508484847</v>
      </c>
      <c r="J72" s="14">
        <f t="shared" si="1"/>
        <v>93471.745692051089</v>
      </c>
      <c r="K72" s="14">
        <f t="shared" si="2"/>
        <v>2218147.2439942802</v>
      </c>
      <c r="L72" s="21">
        <f t="shared" si="5"/>
        <v>23.663839534263619</v>
      </c>
    </row>
    <row r="73" spans="1:12" x14ac:dyDescent="0.2">
      <c r="A73" s="17">
        <v>64</v>
      </c>
      <c r="B73" s="50">
        <v>102</v>
      </c>
      <c r="C73" s="49">
        <v>14181</v>
      </c>
      <c r="D73" s="49">
        <v>14946</v>
      </c>
      <c r="E73" s="18">
        <v>0.5</v>
      </c>
      <c r="F73" s="19">
        <f t="shared" si="3"/>
        <v>7.0038108971057778E-3</v>
      </c>
      <c r="G73" s="19">
        <f t="shared" ref="G73:G108" si="7">F73/((1+(1-E73)*F73))</f>
        <v>6.9793698039618173E-3</v>
      </c>
      <c r="H73" s="14">
        <f t="shared" si="6"/>
        <v>93207.762624508658</v>
      </c>
      <c r="I73" s="14">
        <f t="shared" si="4"/>
        <v>650.5314439563366</v>
      </c>
      <c r="J73" s="14">
        <f t="shared" ref="J73:J108" si="8">H74+I73*E73</f>
        <v>92882.496902530489</v>
      </c>
      <c r="K73" s="14">
        <f t="shared" ref="K73:K97" si="9">K74+J73</f>
        <v>2124675.4983022292</v>
      </c>
      <c r="L73" s="21">
        <f t="shared" si="5"/>
        <v>22.795048807914988</v>
      </c>
    </row>
    <row r="74" spans="1:12" x14ac:dyDescent="0.2">
      <c r="A74" s="17">
        <v>65</v>
      </c>
      <c r="B74" s="50">
        <v>113</v>
      </c>
      <c r="C74" s="49">
        <v>14097</v>
      </c>
      <c r="D74" s="49">
        <v>14051</v>
      </c>
      <c r="E74" s="18">
        <v>0.5</v>
      </c>
      <c r="F74" s="19">
        <f t="shared" ref="F74:F108" si="10">B74/((C74+D74)/2)</f>
        <v>8.0289896262611907E-3</v>
      </c>
      <c r="G74" s="19">
        <f t="shared" si="7"/>
        <v>7.9968861682176845E-3</v>
      </c>
      <c r="H74" s="14">
        <f t="shared" si="6"/>
        <v>92557.23118055232</v>
      </c>
      <c r="I74" s="14">
        <f t="shared" ref="I74:I108" si="11">H74*G74</f>
        <v>740.16964179628542</v>
      </c>
      <c r="J74" s="14">
        <f t="shared" si="8"/>
        <v>92187.146359654187</v>
      </c>
      <c r="K74" s="14">
        <f t="shared" si="9"/>
        <v>2031793.0013996987</v>
      </c>
      <c r="L74" s="21">
        <f t="shared" ref="L74:L108" si="12">K74/H74</f>
        <v>21.951747858968034</v>
      </c>
    </row>
    <row r="75" spans="1:12" x14ac:dyDescent="0.2">
      <c r="A75" s="17">
        <v>66</v>
      </c>
      <c r="B75" s="50">
        <v>125</v>
      </c>
      <c r="C75" s="49">
        <v>14756</v>
      </c>
      <c r="D75" s="49">
        <v>14017</v>
      </c>
      <c r="E75" s="18">
        <v>0.5</v>
      </c>
      <c r="F75" s="19">
        <f t="shared" si="10"/>
        <v>8.6887012129426896E-3</v>
      </c>
      <c r="G75" s="19">
        <f t="shared" si="7"/>
        <v>8.6511177244099936E-3</v>
      </c>
      <c r="H75" s="14">
        <f t="shared" ref="H75:H108" si="13">H74-I74</f>
        <v>91817.061538756039</v>
      </c>
      <c r="I75" s="14">
        <f t="shared" si="11"/>
        <v>794.32020848117554</v>
      </c>
      <c r="J75" s="14">
        <f t="shared" si="8"/>
        <v>91419.901434515443</v>
      </c>
      <c r="K75" s="14">
        <f t="shared" si="9"/>
        <v>1939605.8550400445</v>
      </c>
      <c r="L75" s="21">
        <f t="shared" si="12"/>
        <v>21.124677946934032</v>
      </c>
    </row>
    <row r="76" spans="1:12" x14ac:dyDescent="0.2">
      <c r="A76" s="17">
        <v>67</v>
      </c>
      <c r="B76" s="50">
        <v>124</v>
      </c>
      <c r="C76" s="49">
        <v>15739</v>
      </c>
      <c r="D76" s="49">
        <v>14609</v>
      </c>
      <c r="E76" s="18">
        <v>0.5</v>
      </c>
      <c r="F76" s="19">
        <f t="shared" si="10"/>
        <v>8.1718729405562147E-3</v>
      </c>
      <c r="G76" s="19">
        <f t="shared" si="7"/>
        <v>8.1386190601207675E-3</v>
      </c>
      <c r="H76" s="14">
        <f t="shared" si="13"/>
        <v>91022.741330274861</v>
      </c>
      <c r="I76" s="14">
        <f t="shared" si="11"/>
        <v>740.79941749501734</v>
      </c>
      <c r="J76" s="14">
        <f t="shared" si="8"/>
        <v>90652.341621527361</v>
      </c>
      <c r="K76" s="14">
        <f t="shared" si="9"/>
        <v>1848185.9536055292</v>
      </c>
      <c r="L76" s="21">
        <f t="shared" si="12"/>
        <v>20.304661522985885</v>
      </c>
    </row>
    <row r="77" spans="1:12" x14ac:dyDescent="0.2">
      <c r="A77" s="17">
        <v>68</v>
      </c>
      <c r="B77" s="50">
        <v>129</v>
      </c>
      <c r="C77" s="49">
        <v>13809</v>
      </c>
      <c r="D77" s="49">
        <v>15598</v>
      </c>
      <c r="E77" s="18">
        <v>0.5</v>
      </c>
      <c r="F77" s="19">
        <f t="shared" si="10"/>
        <v>8.773421294249668E-3</v>
      </c>
      <c r="G77" s="19">
        <f t="shared" si="7"/>
        <v>8.7351029252437686E-3</v>
      </c>
      <c r="H77" s="14">
        <f t="shared" si="13"/>
        <v>90281.941912779846</v>
      </c>
      <c r="I77" s="14">
        <f t="shared" si="11"/>
        <v>788.62205489901123</v>
      </c>
      <c r="J77" s="14">
        <f t="shared" si="8"/>
        <v>89887.630885330349</v>
      </c>
      <c r="K77" s="14">
        <f t="shared" si="9"/>
        <v>1757533.6119840017</v>
      </c>
      <c r="L77" s="21">
        <f t="shared" si="12"/>
        <v>19.46716668635607</v>
      </c>
    </row>
    <row r="78" spans="1:12" x14ac:dyDescent="0.2">
      <c r="A78" s="17">
        <v>69</v>
      </c>
      <c r="B78" s="50">
        <v>121</v>
      </c>
      <c r="C78" s="49">
        <v>12316</v>
      </c>
      <c r="D78" s="49">
        <v>13713</v>
      </c>
      <c r="E78" s="18">
        <v>0.5</v>
      </c>
      <c r="F78" s="19">
        <f t="shared" si="10"/>
        <v>9.2973222175266046E-3</v>
      </c>
      <c r="G78" s="19">
        <f t="shared" si="7"/>
        <v>9.2543021032504783E-3</v>
      </c>
      <c r="H78" s="14">
        <f t="shared" si="13"/>
        <v>89493.319857880837</v>
      </c>
      <c r="I78" s="14">
        <f t="shared" si="11"/>
        <v>828.19821818765445</v>
      </c>
      <c r="J78" s="14">
        <f t="shared" si="8"/>
        <v>89079.220748787018</v>
      </c>
      <c r="K78" s="14">
        <f t="shared" si="9"/>
        <v>1667645.9810986714</v>
      </c>
      <c r="L78" s="21">
        <f t="shared" si="12"/>
        <v>18.634306825883357</v>
      </c>
    </row>
    <row r="79" spans="1:12" x14ac:dyDescent="0.2">
      <c r="A79" s="17">
        <v>70</v>
      </c>
      <c r="B79" s="50">
        <v>143</v>
      </c>
      <c r="C79" s="49">
        <v>12921</v>
      </c>
      <c r="D79" s="49">
        <v>12199</v>
      </c>
      <c r="E79" s="18">
        <v>0.5</v>
      </c>
      <c r="F79" s="19">
        <f t="shared" si="10"/>
        <v>1.1385350318471337E-2</v>
      </c>
      <c r="G79" s="19">
        <f t="shared" si="7"/>
        <v>1.1320904088983889E-2</v>
      </c>
      <c r="H79" s="14">
        <f t="shared" si="13"/>
        <v>88665.121639693185</v>
      </c>
      <c r="I79" s="14">
        <f t="shared" si="11"/>
        <v>1003.7693381210565</v>
      </c>
      <c r="J79" s="14">
        <f t="shared" si="8"/>
        <v>88163.236970632657</v>
      </c>
      <c r="K79" s="14">
        <f t="shared" si="9"/>
        <v>1578566.7603498844</v>
      </c>
      <c r="L79" s="21">
        <f t="shared" si="12"/>
        <v>17.803694746674761</v>
      </c>
    </row>
    <row r="80" spans="1:12" x14ac:dyDescent="0.2">
      <c r="A80" s="17">
        <v>71</v>
      </c>
      <c r="B80" s="50">
        <v>153</v>
      </c>
      <c r="C80" s="49">
        <v>11905</v>
      </c>
      <c r="D80" s="49">
        <v>12782</v>
      </c>
      <c r="E80" s="18">
        <v>0.5</v>
      </c>
      <c r="F80" s="19">
        <f t="shared" si="10"/>
        <v>1.2395187750637988E-2</v>
      </c>
      <c r="G80" s="19">
        <f t="shared" si="7"/>
        <v>1.2318840579710146E-2</v>
      </c>
      <c r="H80" s="14">
        <f t="shared" si="13"/>
        <v>87661.352301572129</v>
      </c>
      <c r="I80" s="14">
        <f t="shared" si="11"/>
        <v>1079.8862240048741</v>
      </c>
      <c r="J80" s="14">
        <f t="shared" si="8"/>
        <v>87121.409189569691</v>
      </c>
      <c r="K80" s="14">
        <f t="shared" si="9"/>
        <v>1490403.5233792518</v>
      </c>
      <c r="L80" s="21">
        <f t="shared" si="12"/>
        <v>17.001831300205971</v>
      </c>
    </row>
    <row r="81" spans="1:12" x14ac:dyDescent="0.2">
      <c r="A81" s="17">
        <v>72</v>
      </c>
      <c r="B81" s="50">
        <v>161</v>
      </c>
      <c r="C81" s="49">
        <v>11236</v>
      </c>
      <c r="D81" s="49">
        <v>11763</v>
      </c>
      <c r="E81" s="18">
        <v>0.5</v>
      </c>
      <c r="F81" s="19">
        <f t="shared" si="10"/>
        <v>1.4000608722118352E-2</v>
      </c>
      <c r="G81" s="19">
        <f t="shared" si="7"/>
        <v>1.3903281519861831E-2</v>
      </c>
      <c r="H81" s="14">
        <f t="shared" si="13"/>
        <v>86581.466077567253</v>
      </c>
      <c r="I81" s="14">
        <f t="shared" si="11"/>
        <v>1203.7664972787848</v>
      </c>
      <c r="J81" s="14">
        <f t="shared" si="8"/>
        <v>85979.582828927858</v>
      </c>
      <c r="K81" s="14">
        <f t="shared" si="9"/>
        <v>1403282.1141896821</v>
      </c>
      <c r="L81" s="21">
        <f t="shared" si="12"/>
        <v>16.207650179225414</v>
      </c>
    </row>
    <row r="82" spans="1:12" x14ac:dyDescent="0.2">
      <c r="A82" s="17">
        <v>73</v>
      </c>
      <c r="B82" s="50">
        <v>158</v>
      </c>
      <c r="C82" s="49">
        <v>8624</v>
      </c>
      <c r="D82" s="49">
        <v>11100</v>
      </c>
      <c r="E82" s="18">
        <v>0.5</v>
      </c>
      <c r="F82" s="19">
        <f t="shared" si="10"/>
        <v>1.6021091056580814E-2</v>
      </c>
      <c r="G82" s="19">
        <f t="shared" si="7"/>
        <v>1.5893773262247259E-2</v>
      </c>
      <c r="H82" s="14">
        <f t="shared" si="13"/>
        <v>85377.699580288463</v>
      </c>
      <c r="I82" s="14">
        <f t="shared" si="11"/>
        <v>1356.9737987813678</v>
      </c>
      <c r="J82" s="14">
        <f t="shared" si="8"/>
        <v>84699.212680897777</v>
      </c>
      <c r="K82" s="14">
        <f t="shared" si="9"/>
        <v>1317302.5313607543</v>
      </c>
      <c r="L82" s="21">
        <f t="shared" si="12"/>
        <v>15.429117179738185</v>
      </c>
    </row>
    <row r="83" spans="1:12" x14ac:dyDescent="0.2">
      <c r="A83" s="17">
        <v>74</v>
      </c>
      <c r="B83" s="50">
        <v>128</v>
      </c>
      <c r="C83" s="49">
        <v>7358</v>
      </c>
      <c r="D83" s="49">
        <v>8489</v>
      </c>
      <c r="E83" s="18">
        <v>0.5</v>
      </c>
      <c r="F83" s="19">
        <f t="shared" si="10"/>
        <v>1.6154477188111315E-2</v>
      </c>
      <c r="G83" s="19">
        <f t="shared" si="7"/>
        <v>1.6025039123630673E-2</v>
      </c>
      <c r="H83" s="14">
        <f t="shared" si="13"/>
        <v>84020.725781507092</v>
      </c>
      <c r="I83" s="14">
        <f t="shared" si="11"/>
        <v>1346.4354178444955</v>
      </c>
      <c r="J83" s="14">
        <f t="shared" si="8"/>
        <v>83347.508072584853</v>
      </c>
      <c r="K83" s="14">
        <f t="shared" si="9"/>
        <v>1232603.3186798566</v>
      </c>
      <c r="L83" s="21">
        <f t="shared" si="12"/>
        <v>14.670229365611501</v>
      </c>
    </row>
    <row r="84" spans="1:12" x14ac:dyDescent="0.2">
      <c r="A84" s="17">
        <v>75</v>
      </c>
      <c r="B84" s="50">
        <v>162</v>
      </c>
      <c r="C84" s="49">
        <v>9182</v>
      </c>
      <c r="D84" s="49">
        <v>7228</v>
      </c>
      <c r="E84" s="18">
        <v>0.5</v>
      </c>
      <c r="F84" s="19">
        <f t="shared" si="10"/>
        <v>1.9744058500914076E-2</v>
      </c>
      <c r="G84" s="19">
        <f t="shared" si="7"/>
        <v>1.9551049963794351E-2</v>
      </c>
      <c r="H84" s="14">
        <f t="shared" si="13"/>
        <v>82674.2903636626</v>
      </c>
      <c r="I84" s="14">
        <f t="shared" si="11"/>
        <v>1616.3691816212092</v>
      </c>
      <c r="J84" s="14">
        <f t="shared" si="8"/>
        <v>81866.105772851995</v>
      </c>
      <c r="K84" s="14">
        <f t="shared" si="9"/>
        <v>1149255.8106072717</v>
      </c>
      <c r="L84" s="21">
        <f t="shared" si="12"/>
        <v>13.90100605099839</v>
      </c>
    </row>
    <row r="85" spans="1:12" x14ac:dyDescent="0.2">
      <c r="A85" s="17">
        <v>76</v>
      </c>
      <c r="B85" s="50">
        <v>147</v>
      </c>
      <c r="C85" s="49">
        <v>5256</v>
      </c>
      <c r="D85" s="49">
        <v>9056</v>
      </c>
      <c r="E85" s="18">
        <v>0.5</v>
      </c>
      <c r="F85" s="19">
        <f t="shared" si="10"/>
        <v>2.0542202347680269E-2</v>
      </c>
      <c r="G85" s="19">
        <f t="shared" si="7"/>
        <v>2.0333356387025384E-2</v>
      </c>
      <c r="H85" s="14">
        <f t="shared" si="13"/>
        <v>81057.921182041391</v>
      </c>
      <c r="I85" s="14">
        <f t="shared" si="11"/>
        <v>1648.1795993858616</v>
      </c>
      <c r="J85" s="14">
        <f t="shared" si="8"/>
        <v>80233.83138234845</v>
      </c>
      <c r="K85" s="14">
        <f t="shared" si="9"/>
        <v>1067389.7048344198</v>
      </c>
      <c r="L85" s="21">
        <f t="shared" si="12"/>
        <v>13.168234384363942</v>
      </c>
    </row>
    <row r="86" spans="1:12" x14ac:dyDescent="0.2">
      <c r="A86" s="17">
        <v>77</v>
      </c>
      <c r="B86" s="50">
        <v>134</v>
      </c>
      <c r="C86" s="49">
        <v>5847</v>
      </c>
      <c r="D86" s="49">
        <v>5171</v>
      </c>
      <c r="E86" s="18">
        <v>0.5</v>
      </c>
      <c r="F86" s="19">
        <f t="shared" si="10"/>
        <v>2.4323833726629152E-2</v>
      </c>
      <c r="G86" s="19">
        <f t="shared" si="7"/>
        <v>2.4031563845050216E-2</v>
      </c>
      <c r="H86" s="14">
        <f t="shared" si="13"/>
        <v>79409.741582655523</v>
      </c>
      <c r="I86" s="14">
        <f t="shared" si="11"/>
        <v>1908.3402747625253</v>
      </c>
      <c r="J86" s="14">
        <f t="shared" si="8"/>
        <v>78455.571445274269</v>
      </c>
      <c r="K86" s="14">
        <f t="shared" si="9"/>
        <v>987155.87345207122</v>
      </c>
      <c r="L86" s="21">
        <f t="shared" si="12"/>
        <v>12.43116844077079</v>
      </c>
    </row>
    <row r="87" spans="1:12" x14ac:dyDescent="0.2">
      <c r="A87" s="17">
        <v>78</v>
      </c>
      <c r="B87" s="50">
        <v>169</v>
      </c>
      <c r="C87" s="49">
        <v>6234</v>
      </c>
      <c r="D87" s="49">
        <v>5717</v>
      </c>
      <c r="E87" s="18">
        <v>0.5</v>
      </c>
      <c r="F87" s="19">
        <f t="shared" si="10"/>
        <v>2.8282152121161409E-2</v>
      </c>
      <c r="G87" s="19">
        <f t="shared" si="7"/>
        <v>2.7887788778877889E-2</v>
      </c>
      <c r="H87" s="14">
        <f t="shared" si="13"/>
        <v>77501.401307893</v>
      </c>
      <c r="I87" s="14">
        <f t="shared" si="11"/>
        <v>2161.3427097415706</v>
      </c>
      <c r="J87" s="14">
        <f t="shared" si="8"/>
        <v>76420.729953022223</v>
      </c>
      <c r="K87" s="14">
        <f t="shared" si="9"/>
        <v>908700.30200679693</v>
      </c>
      <c r="L87" s="21">
        <f t="shared" si="12"/>
        <v>11.724953183707813</v>
      </c>
    </row>
    <row r="88" spans="1:12" x14ac:dyDescent="0.2">
      <c r="A88" s="17">
        <v>79</v>
      </c>
      <c r="B88" s="50">
        <v>193</v>
      </c>
      <c r="C88" s="49">
        <v>6116</v>
      </c>
      <c r="D88" s="49">
        <v>6088</v>
      </c>
      <c r="E88" s="18">
        <v>0.5</v>
      </c>
      <c r="F88" s="19">
        <f t="shared" si="10"/>
        <v>3.1628974106850213E-2</v>
      </c>
      <c r="G88" s="19">
        <f t="shared" si="7"/>
        <v>3.1136565298055981E-2</v>
      </c>
      <c r="H88" s="14">
        <f t="shared" si="13"/>
        <v>75340.05859815143</v>
      </c>
      <c r="I88" s="14">
        <f t="shared" si="11"/>
        <v>2345.8306541007059</v>
      </c>
      <c r="J88" s="14">
        <f t="shared" si="8"/>
        <v>74167.143271101086</v>
      </c>
      <c r="K88" s="14">
        <f t="shared" si="9"/>
        <v>832279.57205377473</v>
      </c>
      <c r="L88" s="21">
        <f t="shared" si="12"/>
        <v>11.046972719957452</v>
      </c>
    </row>
    <row r="89" spans="1:12" x14ac:dyDescent="0.2">
      <c r="A89" s="17">
        <v>80</v>
      </c>
      <c r="B89" s="50">
        <v>192</v>
      </c>
      <c r="C89" s="49">
        <v>5391</v>
      </c>
      <c r="D89" s="49">
        <v>5932</v>
      </c>
      <c r="E89" s="18">
        <v>0.5</v>
      </c>
      <c r="F89" s="19">
        <f t="shared" si="10"/>
        <v>3.3913273867349644E-2</v>
      </c>
      <c r="G89" s="19">
        <f t="shared" si="7"/>
        <v>3.3347807207989577E-2</v>
      </c>
      <c r="H89" s="14">
        <f t="shared" si="13"/>
        <v>72994.227944050726</v>
      </c>
      <c r="I89" s="14">
        <f t="shared" si="11"/>
        <v>2434.1974407742491</v>
      </c>
      <c r="J89" s="14">
        <f t="shared" si="8"/>
        <v>71777.129223663593</v>
      </c>
      <c r="K89" s="14">
        <f t="shared" si="9"/>
        <v>758112.42878267367</v>
      </c>
      <c r="L89" s="21">
        <f t="shared" si="12"/>
        <v>10.385922971385607</v>
      </c>
    </row>
    <row r="90" spans="1:12" x14ac:dyDescent="0.2">
      <c r="A90" s="17">
        <v>81</v>
      </c>
      <c r="B90" s="50">
        <v>208</v>
      </c>
      <c r="C90" s="49">
        <v>4809</v>
      </c>
      <c r="D90" s="49">
        <v>5230</v>
      </c>
      <c r="E90" s="18">
        <v>0.5</v>
      </c>
      <c r="F90" s="19">
        <f t="shared" si="10"/>
        <v>4.1438390277916126E-2</v>
      </c>
      <c r="G90" s="19">
        <f t="shared" si="7"/>
        <v>4.0597247975017077E-2</v>
      </c>
      <c r="H90" s="14">
        <f t="shared" si="13"/>
        <v>70560.030503276474</v>
      </c>
      <c r="I90" s="14">
        <f t="shared" si="11"/>
        <v>2864.5430554662839</v>
      </c>
      <c r="J90" s="14">
        <f t="shared" si="8"/>
        <v>69127.758975543329</v>
      </c>
      <c r="K90" s="14">
        <f t="shared" si="9"/>
        <v>686335.29955901008</v>
      </c>
      <c r="L90" s="21">
        <f t="shared" si="12"/>
        <v>9.7269699951042377</v>
      </c>
    </row>
    <row r="91" spans="1:12" x14ac:dyDescent="0.2">
      <c r="A91" s="17">
        <v>82</v>
      </c>
      <c r="B91" s="50">
        <v>205</v>
      </c>
      <c r="C91" s="49">
        <v>4625</v>
      </c>
      <c r="D91" s="49">
        <v>4618</v>
      </c>
      <c r="E91" s="18">
        <v>0.5</v>
      </c>
      <c r="F91" s="19">
        <f t="shared" si="10"/>
        <v>4.4357892459158284E-2</v>
      </c>
      <c r="G91" s="19">
        <f t="shared" si="7"/>
        <v>4.339542760372566E-2</v>
      </c>
      <c r="H91" s="14">
        <f t="shared" si="13"/>
        <v>67695.487447810185</v>
      </c>
      <c r="I91" s="14">
        <f t="shared" si="11"/>
        <v>2937.6746246403659</v>
      </c>
      <c r="J91" s="14">
        <f t="shared" si="8"/>
        <v>66226.65013549001</v>
      </c>
      <c r="K91" s="14">
        <f t="shared" si="9"/>
        <v>617207.54058346676</v>
      </c>
      <c r="L91" s="21">
        <f t="shared" si="12"/>
        <v>9.1174103895669969</v>
      </c>
    </row>
    <row r="92" spans="1:12" x14ac:dyDescent="0.2">
      <c r="A92" s="17">
        <v>83</v>
      </c>
      <c r="B92" s="50">
        <v>214</v>
      </c>
      <c r="C92" s="49">
        <v>4308</v>
      </c>
      <c r="D92" s="49">
        <v>4434</v>
      </c>
      <c r="E92" s="18">
        <v>0.5</v>
      </c>
      <c r="F92" s="19">
        <f t="shared" si="10"/>
        <v>4.8959048272706474E-2</v>
      </c>
      <c r="G92" s="19">
        <f t="shared" si="7"/>
        <v>4.7789191603394364E-2</v>
      </c>
      <c r="H92" s="14">
        <f t="shared" si="13"/>
        <v>64757.812823169821</v>
      </c>
      <c r="I92" s="14">
        <f t="shared" si="11"/>
        <v>3094.7235248232109</v>
      </c>
      <c r="J92" s="14">
        <f t="shared" si="8"/>
        <v>63210.45106075822</v>
      </c>
      <c r="K92" s="14">
        <f t="shared" si="9"/>
        <v>550980.89044797677</v>
      </c>
      <c r="L92" s="21">
        <f t="shared" si="12"/>
        <v>8.5083307546613174</v>
      </c>
    </row>
    <row r="93" spans="1:12" x14ac:dyDescent="0.2">
      <c r="A93" s="17">
        <v>84</v>
      </c>
      <c r="B93" s="50">
        <v>231</v>
      </c>
      <c r="C93" s="49">
        <v>3681</v>
      </c>
      <c r="D93" s="49">
        <v>4102</v>
      </c>
      <c r="E93" s="18">
        <v>0.5</v>
      </c>
      <c r="F93" s="19">
        <f t="shared" si="10"/>
        <v>5.936014390337916E-2</v>
      </c>
      <c r="G93" s="19">
        <f t="shared" si="7"/>
        <v>5.7649114050411773E-2</v>
      </c>
      <c r="H93" s="14">
        <f t="shared" si="13"/>
        <v>61663.089298346611</v>
      </c>
      <c r="I93" s="14">
        <f t="shared" si="11"/>
        <v>3554.8224676611094</v>
      </c>
      <c r="J93" s="14">
        <f t="shared" si="8"/>
        <v>59885.678064516062</v>
      </c>
      <c r="K93" s="14">
        <f t="shared" si="9"/>
        <v>487770.4393872185</v>
      </c>
      <c r="L93" s="21">
        <f t="shared" si="12"/>
        <v>7.9102497934740548</v>
      </c>
    </row>
    <row r="94" spans="1:12" x14ac:dyDescent="0.2">
      <c r="A94" s="17">
        <v>85</v>
      </c>
      <c r="B94" s="50">
        <v>236</v>
      </c>
      <c r="C94" s="49">
        <v>3324</v>
      </c>
      <c r="D94" s="49">
        <v>3437</v>
      </c>
      <c r="E94" s="18">
        <v>0.5</v>
      </c>
      <c r="F94" s="19">
        <f t="shared" si="10"/>
        <v>6.9812157964798102E-2</v>
      </c>
      <c r="G94" s="19">
        <f t="shared" si="7"/>
        <v>6.7457481777904824E-2</v>
      </c>
      <c r="H94" s="14">
        <f t="shared" si="13"/>
        <v>58108.266830685505</v>
      </c>
      <c r="I94" s="14">
        <f t="shared" si="11"/>
        <v>3919.8373508765985</v>
      </c>
      <c r="J94" s="14">
        <f t="shared" si="8"/>
        <v>56148.3481552472</v>
      </c>
      <c r="K94" s="14">
        <f t="shared" si="9"/>
        <v>427884.76132270246</v>
      </c>
      <c r="L94" s="21">
        <f t="shared" si="12"/>
        <v>7.3635781044625368</v>
      </c>
    </row>
    <row r="95" spans="1:12" x14ac:dyDescent="0.2">
      <c r="A95" s="17">
        <v>86</v>
      </c>
      <c r="B95" s="50">
        <v>246</v>
      </c>
      <c r="C95" s="49">
        <v>2979</v>
      </c>
      <c r="D95" s="49">
        <v>3105</v>
      </c>
      <c r="E95" s="18">
        <v>0.5</v>
      </c>
      <c r="F95" s="19">
        <f t="shared" si="10"/>
        <v>8.0867850098619326E-2</v>
      </c>
      <c r="G95" s="19">
        <f t="shared" si="7"/>
        <v>7.7725118483412306E-2</v>
      </c>
      <c r="H95" s="14">
        <f t="shared" si="13"/>
        <v>54188.429479808903</v>
      </c>
      <c r="I95" s="14">
        <f t="shared" si="11"/>
        <v>4211.8021017481797</v>
      </c>
      <c r="J95" s="14">
        <f t="shared" si="8"/>
        <v>52082.528428934813</v>
      </c>
      <c r="K95" s="14">
        <f t="shared" si="9"/>
        <v>371736.41316745523</v>
      </c>
      <c r="L95" s="21">
        <f t="shared" si="12"/>
        <v>6.8600698845861103</v>
      </c>
    </row>
    <row r="96" spans="1:12" x14ac:dyDescent="0.2">
      <c r="A96" s="17">
        <v>87</v>
      </c>
      <c r="B96" s="50">
        <v>239</v>
      </c>
      <c r="C96" s="49">
        <v>2640</v>
      </c>
      <c r="D96" s="49">
        <v>2760</v>
      </c>
      <c r="E96" s="18">
        <v>0.5</v>
      </c>
      <c r="F96" s="19">
        <f t="shared" si="10"/>
        <v>8.8518518518518524E-2</v>
      </c>
      <c r="G96" s="19">
        <f t="shared" si="7"/>
        <v>8.4766802624578835E-2</v>
      </c>
      <c r="H96" s="14">
        <f t="shared" si="13"/>
        <v>49976.627378060723</v>
      </c>
      <c r="I96" s="14">
        <f t="shared" si="11"/>
        <v>4236.3589087981964</v>
      </c>
      <c r="J96" s="14">
        <f t="shared" si="8"/>
        <v>47858.447923661624</v>
      </c>
      <c r="K96" s="14">
        <f t="shared" si="9"/>
        <v>319653.88473852043</v>
      </c>
      <c r="L96" s="21">
        <f t="shared" si="12"/>
        <v>6.3960675521462962</v>
      </c>
    </row>
    <row r="97" spans="1:12" x14ac:dyDescent="0.2">
      <c r="A97" s="17">
        <v>88</v>
      </c>
      <c r="B97" s="50">
        <v>227</v>
      </c>
      <c r="C97" s="49">
        <v>2230</v>
      </c>
      <c r="D97" s="49">
        <v>2425</v>
      </c>
      <c r="E97" s="18">
        <v>0.5</v>
      </c>
      <c r="F97" s="19">
        <f t="shared" si="10"/>
        <v>9.7529538131041885E-2</v>
      </c>
      <c r="G97" s="19">
        <f t="shared" si="7"/>
        <v>9.2994674313805814E-2</v>
      </c>
      <c r="H97" s="14">
        <f t="shared" si="13"/>
        <v>45740.268469262526</v>
      </c>
      <c r="I97" s="14">
        <f t="shared" si="11"/>
        <v>4253.6013693251098</v>
      </c>
      <c r="J97" s="14">
        <f t="shared" si="8"/>
        <v>43613.467784599976</v>
      </c>
      <c r="K97" s="14">
        <f t="shared" si="9"/>
        <v>271795.43681485881</v>
      </c>
      <c r="L97" s="21">
        <f t="shared" si="12"/>
        <v>5.9421478253348123</v>
      </c>
    </row>
    <row r="98" spans="1:12" x14ac:dyDescent="0.2">
      <c r="A98" s="17">
        <v>89</v>
      </c>
      <c r="B98" s="50">
        <v>214</v>
      </c>
      <c r="C98" s="49">
        <v>1943</v>
      </c>
      <c r="D98" s="49">
        <v>2009</v>
      </c>
      <c r="E98" s="18">
        <v>0.5</v>
      </c>
      <c r="F98" s="19">
        <f t="shared" si="10"/>
        <v>0.1082995951417004</v>
      </c>
      <c r="G98" s="19">
        <f t="shared" si="7"/>
        <v>0.1027364378300528</v>
      </c>
      <c r="H98" s="14">
        <f t="shared" si="13"/>
        <v>41486.667099937418</v>
      </c>
      <c r="I98" s="14">
        <f t="shared" si="11"/>
        <v>4262.1923952888174</v>
      </c>
      <c r="J98" s="14">
        <f t="shared" si="8"/>
        <v>39355.57090229301</v>
      </c>
      <c r="K98" s="14">
        <f>K99+J98</f>
        <v>228181.96903025883</v>
      </c>
      <c r="L98" s="21">
        <f t="shared" si="12"/>
        <v>5.5001277514192752</v>
      </c>
    </row>
    <row r="99" spans="1:12" x14ac:dyDescent="0.2">
      <c r="A99" s="17">
        <v>90</v>
      </c>
      <c r="B99" s="50">
        <v>234</v>
      </c>
      <c r="C99" s="49">
        <v>1648</v>
      </c>
      <c r="D99" s="49">
        <v>1718</v>
      </c>
      <c r="E99" s="18">
        <v>0.5</v>
      </c>
      <c r="F99" s="23">
        <f t="shared" si="10"/>
        <v>0.13903743315508021</v>
      </c>
      <c r="G99" s="23">
        <f t="shared" si="7"/>
        <v>0.13</v>
      </c>
      <c r="H99" s="24">
        <f t="shared" si="13"/>
        <v>37224.474704648601</v>
      </c>
      <c r="I99" s="24">
        <f t="shared" si="11"/>
        <v>4839.1817116043185</v>
      </c>
      <c r="J99" s="24">
        <f t="shared" si="8"/>
        <v>34804.883848846446</v>
      </c>
      <c r="K99" s="24">
        <f t="shared" ref="K99:K108" si="14">K100+J99</f>
        <v>188826.39812796583</v>
      </c>
      <c r="L99" s="25">
        <f t="shared" si="12"/>
        <v>5.0726410413089091</v>
      </c>
    </row>
    <row r="100" spans="1:12" x14ac:dyDescent="0.2">
      <c r="A100" s="17">
        <v>91</v>
      </c>
      <c r="B100" s="50">
        <v>215</v>
      </c>
      <c r="C100" s="49">
        <v>1362</v>
      </c>
      <c r="D100" s="49">
        <v>1396</v>
      </c>
      <c r="E100" s="18">
        <v>0.5</v>
      </c>
      <c r="F100" s="23">
        <f t="shared" si="10"/>
        <v>0.1559100797679478</v>
      </c>
      <c r="G100" s="23">
        <f t="shared" si="7"/>
        <v>0.14463504877228389</v>
      </c>
      <c r="H100" s="24">
        <f t="shared" si="13"/>
        <v>32385.292993044284</v>
      </c>
      <c r="I100" s="24">
        <f t="shared" si="11"/>
        <v>4684.0484315536642</v>
      </c>
      <c r="J100" s="24">
        <f t="shared" si="8"/>
        <v>30043.268777267454</v>
      </c>
      <c r="K100" s="24">
        <f t="shared" si="14"/>
        <v>154021.51427911938</v>
      </c>
      <c r="L100" s="25">
        <f t="shared" si="12"/>
        <v>4.7559092428838028</v>
      </c>
    </row>
    <row r="101" spans="1:12" x14ac:dyDescent="0.2">
      <c r="A101" s="17">
        <v>92</v>
      </c>
      <c r="B101" s="50">
        <v>194</v>
      </c>
      <c r="C101" s="49">
        <v>1116</v>
      </c>
      <c r="D101" s="49">
        <v>1138</v>
      </c>
      <c r="E101" s="18">
        <v>0.5</v>
      </c>
      <c r="F101" s="23">
        <f t="shared" si="10"/>
        <v>0.17213842058562556</v>
      </c>
      <c r="G101" s="23">
        <f t="shared" si="7"/>
        <v>0.15849673202614381</v>
      </c>
      <c r="H101" s="24">
        <f t="shared" si="13"/>
        <v>27701.244561490621</v>
      </c>
      <c r="I101" s="24">
        <f t="shared" si="11"/>
        <v>4390.5567360532523</v>
      </c>
      <c r="J101" s="24">
        <f t="shared" si="8"/>
        <v>25505.966193463995</v>
      </c>
      <c r="K101" s="24">
        <f t="shared" si="14"/>
        <v>123978.24550185192</v>
      </c>
      <c r="L101" s="25">
        <f t="shared" si="12"/>
        <v>4.4755478486407974</v>
      </c>
    </row>
    <row r="102" spans="1:12" x14ac:dyDescent="0.2">
      <c r="A102" s="17">
        <v>93</v>
      </c>
      <c r="B102" s="50">
        <v>168</v>
      </c>
      <c r="C102" s="49">
        <v>889</v>
      </c>
      <c r="D102" s="49">
        <v>950</v>
      </c>
      <c r="E102" s="18">
        <v>0.5</v>
      </c>
      <c r="F102" s="23">
        <f t="shared" si="10"/>
        <v>0.18270799347471453</v>
      </c>
      <c r="G102" s="23">
        <f t="shared" si="7"/>
        <v>0.16741405082212257</v>
      </c>
      <c r="H102" s="24">
        <f t="shared" si="13"/>
        <v>23310.68782543737</v>
      </c>
      <c r="I102" s="24">
        <f t="shared" si="11"/>
        <v>3902.5366763064058</v>
      </c>
      <c r="J102" s="24">
        <f t="shared" si="8"/>
        <v>21359.419487284169</v>
      </c>
      <c r="K102" s="24">
        <f t="shared" si="14"/>
        <v>98472.279308387922</v>
      </c>
      <c r="L102" s="25">
        <f t="shared" si="12"/>
        <v>4.2243403560546939</v>
      </c>
    </row>
    <row r="103" spans="1:12" x14ac:dyDescent="0.2">
      <c r="A103" s="17">
        <v>94</v>
      </c>
      <c r="B103" s="50">
        <v>156</v>
      </c>
      <c r="C103" s="49">
        <v>677</v>
      </c>
      <c r="D103" s="49">
        <v>725</v>
      </c>
      <c r="E103" s="18">
        <v>0.5</v>
      </c>
      <c r="F103" s="23">
        <f t="shared" si="10"/>
        <v>0.22253922967189729</v>
      </c>
      <c r="G103" s="23">
        <f t="shared" si="7"/>
        <v>0.20025673940949937</v>
      </c>
      <c r="H103" s="24">
        <f t="shared" si="13"/>
        <v>19408.151149130965</v>
      </c>
      <c r="I103" s="24">
        <f t="shared" si="11"/>
        <v>3886.6130670916955</v>
      </c>
      <c r="J103" s="24">
        <f t="shared" si="8"/>
        <v>17464.844615585116</v>
      </c>
      <c r="K103" s="24">
        <f t="shared" si="14"/>
        <v>77112.859821103761</v>
      </c>
      <c r="L103" s="25">
        <f t="shared" si="12"/>
        <v>3.9732202840226041</v>
      </c>
    </row>
    <row r="104" spans="1:12" x14ac:dyDescent="0.2">
      <c r="A104" s="17">
        <v>95</v>
      </c>
      <c r="B104" s="50">
        <v>106</v>
      </c>
      <c r="C104" s="49">
        <v>504</v>
      </c>
      <c r="D104" s="49">
        <v>526</v>
      </c>
      <c r="E104" s="18">
        <v>0.5</v>
      </c>
      <c r="F104" s="23">
        <f t="shared" si="10"/>
        <v>0.2058252427184466</v>
      </c>
      <c r="G104" s="23">
        <f t="shared" si="7"/>
        <v>0.18661971830985916</v>
      </c>
      <c r="H104" s="24">
        <f t="shared" si="13"/>
        <v>15521.538082039269</v>
      </c>
      <c r="I104" s="24">
        <f t="shared" si="11"/>
        <v>2896.6250646059202</v>
      </c>
      <c r="J104" s="24">
        <f t="shared" si="8"/>
        <v>14073.225549736309</v>
      </c>
      <c r="K104" s="24">
        <f t="shared" si="14"/>
        <v>59648.015205518641</v>
      </c>
      <c r="L104" s="25">
        <f t="shared" si="12"/>
        <v>3.8429191031358081</v>
      </c>
    </row>
    <row r="105" spans="1:12" x14ac:dyDescent="0.2">
      <c r="A105" s="17">
        <v>96</v>
      </c>
      <c r="B105" s="50">
        <v>92</v>
      </c>
      <c r="C105" s="49">
        <v>337</v>
      </c>
      <c r="D105" s="49">
        <v>419</v>
      </c>
      <c r="E105" s="18">
        <v>0.5</v>
      </c>
      <c r="F105" s="23">
        <f t="shared" si="10"/>
        <v>0.24338624338624337</v>
      </c>
      <c r="G105" s="23">
        <f t="shared" si="7"/>
        <v>0.21698113207547171</v>
      </c>
      <c r="H105" s="24">
        <f t="shared" si="13"/>
        <v>12624.91301743335</v>
      </c>
      <c r="I105" s="24">
        <f t="shared" si="11"/>
        <v>2739.3679188770475</v>
      </c>
      <c r="J105" s="24">
        <f t="shared" si="8"/>
        <v>11255.229057994826</v>
      </c>
      <c r="K105" s="24">
        <f t="shared" si="14"/>
        <v>45574.789655782333</v>
      </c>
      <c r="L105" s="25">
        <f t="shared" si="12"/>
        <v>3.6099092003920759</v>
      </c>
    </row>
    <row r="106" spans="1:12" x14ac:dyDescent="0.2">
      <c r="A106" s="17">
        <v>97</v>
      </c>
      <c r="B106" s="50">
        <v>65</v>
      </c>
      <c r="C106" s="49">
        <v>223</v>
      </c>
      <c r="D106" s="49">
        <v>256</v>
      </c>
      <c r="E106" s="18">
        <v>0.5</v>
      </c>
      <c r="F106" s="23">
        <f t="shared" si="10"/>
        <v>0.27139874739039666</v>
      </c>
      <c r="G106" s="23">
        <f t="shared" si="7"/>
        <v>0.2389705882352941</v>
      </c>
      <c r="H106" s="24">
        <f t="shared" si="13"/>
        <v>9885.545098556302</v>
      </c>
      <c r="I106" s="24">
        <f t="shared" si="11"/>
        <v>2362.3545272285278</v>
      </c>
      <c r="J106" s="24">
        <f t="shared" si="8"/>
        <v>8704.367834942037</v>
      </c>
      <c r="K106" s="24">
        <f t="shared" si="14"/>
        <v>34319.560597787509</v>
      </c>
      <c r="L106" s="25">
        <f t="shared" si="12"/>
        <v>3.4716912679706033</v>
      </c>
    </row>
    <row r="107" spans="1:12" x14ac:dyDescent="0.2">
      <c r="A107" s="17">
        <v>98</v>
      </c>
      <c r="B107" s="50">
        <v>50</v>
      </c>
      <c r="C107" s="49">
        <v>159</v>
      </c>
      <c r="D107" s="49">
        <v>160</v>
      </c>
      <c r="E107" s="18">
        <v>0.5</v>
      </c>
      <c r="F107" s="23">
        <f t="shared" si="10"/>
        <v>0.31347962382445144</v>
      </c>
      <c r="G107" s="23">
        <f t="shared" si="7"/>
        <v>0.2710027100271003</v>
      </c>
      <c r="H107" s="24">
        <f t="shared" si="13"/>
        <v>7523.1905713277738</v>
      </c>
      <c r="I107" s="24">
        <f t="shared" si="11"/>
        <v>2038.8050328801557</v>
      </c>
      <c r="J107" s="24">
        <f t="shared" si="8"/>
        <v>6503.7880548876965</v>
      </c>
      <c r="K107" s="24">
        <f t="shared" si="14"/>
        <v>25615.192762845469</v>
      </c>
      <c r="L107" s="25">
        <f t="shared" si="12"/>
        <v>3.4048310381062996</v>
      </c>
    </row>
    <row r="108" spans="1:12" x14ac:dyDescent="0.2">
      <c r="A108" s="17">
        <v>99</v>
      </c>
      <c r="B108" s="50">
        <v>31</v>
      </c>
      <c r="C108" s="49">
        <v>125</v>
      </c>
      <c r="D108" s="49">
        <v>131</v>
      </c>
      <c r="E108" s="18">
        <v>0.5</v>
      </c>
      <c r="F108" s="23">
        <f t="shared" si="10"/>
        <v>0.2421875</v>
      </c>
      <c r="G108" s="23">
        <f t="shared" si="7"/>
        <v>0.21602787456445993</v>
      </c>
      <c r="H108" s="24">
        <f t="shared" si="13"/>
        <v>5484.3855384476183</v>
      </c>
      <c r="I108" s="24">
        <f t="shared" si="11"/>
        <v>1184.7801511629002</v>
      </c>
      <c r="J108" s="24">
        <f t="shared" si="8"/>
        <v>4891.9954628661681</v>
      </c>
      <c r="K108" s="24">
        <f t="shared" si="14"/>
        <v>19111.404707957772</v>
      </c>
      <c r="L108" s="25">
        <f t="shared" si="12"/>
        <v>3.4846938775510203</v>
      </c>
    </row>
    <row r="109" spans="1:12" x14ac:dyDescent="0.2">
      <c r="A109" s="17" t="s">
        <v>23</v>
      </c>
      <c r="B109" s="50">
        <v>70</v>
      </c>
      <c r="C109" s="49">
        <v>224</v>
      </c>
      <c r="D109" s="49">
        <v>239</v>
      </c>
      <c r="E109" s="18"/>
      <c r="F109" s="23">
        <f>B109/((C109+D109)/2)</f>
        <v>0.30237580993520519</v>
      </c>
      <c r="G109" s="23">
        <v>1</v>
      </c>
      <c r="H109" s="24">
        <f>H108-I108</f>
        <v>4299.6053872847178</v>
      </c>
      <c r="I109" s="24">
        <f>H109*G109</f>
        <v>4299.6053872847178</v>
      </c>
      <c r="J109" s="24">
        <f>H109/F109</f>
        <v>14219.409245091603</v>
      </c>
      <c r="K109" s="24">
        <f>J109</f>
        <v>14219.409245091603</v>
      </c>
      <c r="L109" s="25">
        <f>K109/H109</f>
        <v>3.3071428571428574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9" t="s">
        <v>24</v>
      </c>
      <c r="B112" s="53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9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9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9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9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9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9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9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9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9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9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9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8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2" width="12.7109375" style="10" customWidth="1"/>
    <col min="3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38" t="s">
        <v>1</v>
      </c>
      <c r="C6" s="70" t="s">
        <v>46</v>
      </c>
      <c r="D6" s="70"/>
      <c r="E6" s="62" t="s">
        <v>38</v>
      </c>
      <c r="F6" s="62" t="s">
        <v>39</v>
      </c>
      <c r="G6" s="62" t="s">
        <v>40</v>
      </c>
      <c r="H6" s="61" t="s">
        <v>41</v>
      </c>
      <c r="I6" s="61" t="s">
        <v>42</v>
      </c>
      <c r="J6" s="61" t="s">
        <v>43</v>
      </c>
      <c r="K6" s="61" t="s">
        <v>44</v>
      </c>
      <c r="L6" s="62" t="s">
        <v>45</v>
      </c>
    </row>
    <row r="7" spans="1:13" s="36" customFormat="1" ht="14.25" x14ac:dyDescent="0.2">
      <c r="A7" s="39"/>
      <c r="B7" s="40"/>
      <c r="C7" s="41">
        <v>42005</v>
      </c>
      <c r="D7" s="42">
        <v>42370</v>
      </c>
      <c r="E7" s="66" t="s">
        <v>2</v>
      </c>
      <c r="F7" s="66" t="s">
        <v>3</v>
      </c>
      <c r="G7" s="66" t="s">
        <v>4</v>
      </c>
      <c r="H7" s="67" t="s">
        <v>5</v>
      </c>
      <c r="I7" s="67" t="s">
        <v>6</v>
      </c>
      <c r="J7" s="67" t="s">
        <v>7</v>
      </c>
      <c r="K7" s="67" t="s">
        <v>8</v>
      </c>
      <c r="L7" s="66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30</v>
      </c>
      <c r="C9" s="9">
        <v>13757</v>
      </c>
      <c r="D9" s="49">
        <v>13599</v>
      </c>
      <c r="E9" s="18">
        <v>0.5</v>
      </c>
      <c r="F9" s="19">
        <f>B9/((C9+D9)/2)</f>
        <v>2.1933031144904225E-3</v>
      </c>
      <c r="G9" s="19">
        <f t="shared" ref="G9:G72" si="0">F9/((1+(1-E9)*F9))</f>
        <v>2.1909004600890966E-3</v>
      </c>
      <c r="H9" s="14">
        <v>100000</v>
      </c>
      <c r="I9" s="14">
        <f>H9*G9</f>
        <v>219.09004600890967</v>
      </c>
      <c r="J9" s="14">
        <f t="shared" ref="J9:J72" si="1">H10+I9*E9</f>
        <v>99890.454976995548</v>
      </c>
      <c r="K9" s="14">
        <f t="shared" ref="K9:K72" si="2">K10+J9</f>
        <v>8356867.8448488321</v>
      </c>
      <c r="L9" s="20">
        <f>K9/H9</f>
        <v>83.568678448488328</v>
      </c>
    </row>
    <row r="10" spans="1:13" x14ac:dyDescent="0.2">
      <c r="A10" s="17">
        <v>1</v>
      </c>
      <c r="B10" s="48">
        <v>2</v>
      </c>
      <c r="C10" s="9">
        <v>14063</v>
      </c>
      <c r="D10" s="49">
        <v>14197</v>
      </c>
      <c r="E10" s="18">
        <v>0.5</v>
      </c>
      <c r="F10" s="19">
        <f t="shared" ref="F10:F73" si="3">B10/((C10+D10)/2)</f>
        <v>1.4154281670205238E-4</v>
      </c>
      <c r="G10" s="19">
        <f t="shared" si="0"/>
        <v>1.415328002264525E-4</v>
      </c>
      <c r="H10" s="14">
        <f>H9-I9</f>
        <v>99780.909953991097</v>
      </c>
      <c r="I10" s="14">
        <f t="shared" ref="I10:I73" si="4">H10*G10</f>
        <v>14.122271594931867</v>
      </c>
      <c r="J10" s="14">
        <f t="shared" si="1"/>
        <v>99773.848818193641</v>
      </c>
      <c r="K10" s="14">
        <f t="shared" si="2"/>
        <v>8256977.3898718366</v>
      </c>
      <c r="L10" s="21">
        <f t="shared" ref="L10:L73" si="5">K10/H10</f>
        <v>82.75107326320358</v>
      </c>
    </row>
    <row r="11" spans="1:13" x14ac:dyDescent="0.2">
      <c r="A11" s="17">
        <v>2</v>
      </c>
      <c r="B11" s="48">
        <v>1</v>
      </c>
      <c r="C11" s="9">
        <v>14924</v>
      </c>
      <c r="D11" s="49">
        <v>13928</v>
      </c>
      <c r="E11" s="18">
        <v>0.5</v>
      </c>
      <c r="F11" s="19">
        <f t="shared" si="3"/>
        <v>6.9319284624982672E-5</v>
      </c>
      <c r="G11" s="19">
        <f t="shared" si="0"/>
        <v>6.9316882126641954E-5</v>
      </c>
      <c r="H11" s="14">
        <f t="shared" ref="H11:H74" si="6">H10-I10</f>
        <v>99766.787682396171</v>
      </c>
      <c r="I11" s="14">
        <f t="shared" si="4"/>
        <v>6.9155226619343697</v>
      </c>
      <c r="J11" s="14">
        <f t="shared" si="1"/>
        <v>99763.329921065204</v>
      </c>
      <c r="K11" s="14">
        <f t="shared" si="2"/>
        <v>8157203.5410536435</v>
      </c>
      <c r="L11" s="21">
        <f t="shared" si="5"/>
        <v>81.762716135772507</v>
      </c>
    </row>
    <row r="12" spans="1:13" x14ac:dyDescent="0.2">
      <c r="A12" s="17">
        <v>3</v>
      </c>
      <c r="B12" s="48">
        <v>2</v>
      </c>
      <c r="C12" s="9">
        <v>15619</v>
      </c>
      <c r="D12" s="49">
        <v>14952</v>
      </c>
      <c r="E12" s="18">
        <v>0.5</v>
      </c>
      <c r="F12" s="19">
        <f t="shared" si="3"/>
        <v>1.3084295574237022E-4</v>
      </c>
      <c r="G12" s="19">
        <f t="shared" si="0"/>
        <v>1.3083439636280377E-4</v>
      </c>
      <c r="H12" s="14">
        <f t="shared" si="6"/>
        <v>99759.872159734237</v>
      </c>
      <c r="I12" s="14">
        <f t="shared" si="4"/>
        <v>13.052022655249303</v>
      </c>
      <c r="J12" s="14">
        <f t="shared" si="1"/>
        <v>99753.346148406621</v>
      </c>
      <c r="K12" s="14">
        <f t="shared" si="2"/>
        <v>8057440.2111325786</v>
      </c>
      <c r="L12" s="21">
        <f t="shared" si="5"/>
        <v>80.768349404368806</v>
      </c>
    </row>
    <row r="13" spans="1:13" x14ac:dyDescent="0.2">
      <c r="A13" s="17">
        <v>4</v>
      </c>
      <c r="B13" s="48">
        <v>0</v>
      </c>
      <c r="C13" s="9">
        <v>15919</v>
      </c>
      <c r="D13" s="49">
        <v>15497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99746.82013707899</v>
      </c>
      <c r="I13" s="14">
        <f t="shared" si="4"/>
        <v>0</v>
      </c>
      <c r="J13" s="14">
        <f t="shared" si="1"/>
        <v>99746.82013707899</v>
      </c>
      <c r="K13" s="14">
        <f t="shared" si="2"/>
        <v>7957686.8649841724</v>
      </c>
      <c r="L13" s="21">
        <f t="shared" si="5"/>
        <v>79.778852639594604</v>
      </c>
    </row>
    <row r="14" spans="1:13" x14ac:dyDescent="0.2">
      <c r="A14" s="17">
        <v>5</v>
      </c>
      <c r="B14" s="48">
        <v>1</v>
      </c>
      <c r="C14" s="9">
        <v>15916</v>
      </c>
      <c r="D14" s="49">
        <v>15868</v>
      </c>
      <c r="E14" s="18">
        <v>0.5</v>
      </c>
      <c r="F14" s="19">
        <f t="shared" si="3"/>
        <v>6.2924742008557769E-5</v>
      </c>
      <c r="G14" s="19">
        <f t="shared" si="0"/>
        <v>6.2922762309265386E-5</v>
      </c>
      <c r="H14" s="14">
        <f t="shared" si="6"/>
        <v>99746.82013707899</v>
      </c>
      <c r="I14" s="14">
        <f t="shared" si="4"/>
        <v>6.2763454545904676</v>
      </c>
      <c r="J14" s="14">
        <f t="shared" si="1"/>
        <v>99743.681964351694</v>
      </c>
      <c r="K14" s="14">
        <f t="shared" si="2"/>
        <v>7857940.0448470935</v>
      </c>
      <c r="L14" s="21">
        <f t="shared" si="5"/>
        <v>78.778852639594604</v>
      </c>
    </row>
    <row r="15" spans="1:13" x14ac:dyDescent="0.2">
      <c r="A15" s="17">
        <v>6</v>
      </c>
      <c r="B15" s="48">
        <v>0</v>
      </c>
      <c r="C15" s="9">
        <v>16356</v>
      </c>
      <c r="D15" s="49">
        <v>15775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99740.543791624397</v>
      </c>
      <c r="I15" s="14">
        <f t="shared" si="4"/>
        <v>0</v>
      </c>
      <c r="J15" s="14">
        <f t="shared" si="1"/>
        <v>99740.543791624397</v>
      </c>
      <c r="K15" s="14">
        <f t="shared" si="2"/>
        <v>7758196.3628827417</v>
      </c>
      <c r="L15" s="21">
        <f t="shared" si="5"/>
        <v>77.783778471180014</v>
      </c>
    </row>
    <row r="16" spans="1:13" x14ac:dyDescent="0.2">
      <c r="A16" s="17">
        <v>7</v>
      </c>
      <c r="B16" s="48">
        <v>3</v>
      </c>
      <c r="C16" s="9">
        <v>15379</v>
      </c>
      <c r="D16" s="49">
        <v>16219</v>
      </c>
      <c r="E16" s="18">
        <v>0.5</v>
      </c>
      <c r="F16" s="19">
        <f t="shared" si="3"/>
        <v>1.8988543578707514E-4</v>
      </c>
      <c r="G16" s="19">
        <f t="shared" si="0"/>
        <v>1.8986740925920067E-4</v>
      </c>
      <c r="H16" s="14">
        <f t="shared" si="6"/>
        <v>99740.543791624397</v>
      </c>
      <c r="I16" s="14">
        <f t="shared" si="4"/>
        <v>18.937478647819574</v>
      </c>
      <c r="J16" s="14">
        <f t="shared" si="1"/>
        <v>99731.075052300497</v>
      </c>
      <c r="K16" s="14">
        <f t="shared" si="2"/>
        <v>7658455.819091117</v>
      </c>
      <c r="L16" s="21">
        <f t="shared" si="5"/>
        <v>76.783778471180014</v>
      </c>
    </row>
    <row r="17" spans="1:12" x14ac:dyDescent="0.2">
      <c r="A17" s="17">
        <v>8</v>
      </c>
      <c r="B17" s="48">
        <v>0</v>
      </c>
      <c r="C17" s="9">
        <v>14899</v>
      </c>
      <c r="D17" s="49">
        <v>15237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99721.606312976583</v>
      </c>
      <c r="I17" s="14">
        <f t="shared" si="4"/>
        <v>0</v>
      </c>
      <c r="J17" s="14">
        <f t="shared" si="1"/>
        <v>99721.606312976583</v>
      </c>
      <c r="K17" s="14">
        <f t="shared" si="2"/>
        <v>7558724.7440388165</v>
      </c>
      <c r="L17" s="21">
        <f t="shared" si="5"/>
        <v>75.798265025091297</v>
      </c>
    </row>
    <row r="18" spans="1:12" x14ac:dyDescent="0.2">
      <c r="A18" s="17">
        <v>9</v>
      </c>
      <c r="B18" s="48">
        <v>3</v>
      </c>
      <c r="C18" s="9">
        <v>14134</v>
      </c>
      <c r="D18" s="49">
        <v>14823</v>
      </c>
      <c r="E18" s="18">
        <v>0.5</v>
      </c>
      <c r="F18" s="19">
        <f t="shared" si="3"/>
        <v>2.0720378492247125E-4</v>
      </c>
      <c r="G18" s="19">
        <f t="shared" si="0"/>
        <v>2.0718232044198895E-4</v>
      </c>
      <c r="H18" s="14">
        <f t="shared" si="6"/>
        <v>99721.606312976583</v>
      </c>
      <c r="I18" s="14">
        <f t="shared" si="4"/>
        <v>20.660553794124983</v>
      </c>
      <c r="J18" s="14">
        <f t="shared" si="1"/>
        <v>99711.276036079522</v>
      </c>
      <c r="K18" s="14">
        <f t="shared" si="2"/>
        <v>7459003.1377258403</v>
      </c>
      <c r="L18" s="21">
        <f t="shared" si="5"/>
        <v>74.798265025091297</v>
      </c>
    </row>
    <row r="19" spans="1:12" x14ac:dyDescent="0.2">
      <c r="A19" s="17">
        <v>10</v>
      </c>
      <c r="B19" s="48">
        <v>0</v>
      </c>
      <c r="C19" s="9">
        <v>14320</v>
      </c>
      <c r="D19" s="49">
        <v>14030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99700.945759182461</v>
      </c>
      <c r="I19" s="14">
        <f t="shared" si="4"/>
        <v>0</v>
      </c>
      <c r="J19" s="14">
        <f t="shared" si="1"/>
        <v>99700.945759182461</v>
      </c>
      <c r="K19" s="14">
        <f t="shared" si="2"/>
        <v>7359291.8616897603</v>
      </c>
      <c r="L19" s="21">
        <f t="shared" si="5"/>
        <v>73.8136615019218</v>
      </c>
    </row>
    <row r="20" spans="1:12" x14ac:dyDescent="0.2">
      <c r="A20" s="17">
        <v>11</v>
      </c>
      <c r="B20" s="48">
        <v>3</v>
      </c>
      <c r="C20" s="9">
        <v>13818</v>
      </c>
      <c r="D20" s="49">
        <v>14251</v>
      </c>
      <c r="E20" s="18">
        <v>0.5</v>
      </c>
      <c r="F20" s="19">
        <f t="shared" si="3"/>
        <v>2.1375895115607966E-4</v>
      </c>
      <c r="G20" s="19">
        <f t="shared" si="0"/>
        <v>2.1373610715303505E-4</v>
      </c>
      <c r="H20" s="14">
        <f t="shared" si="6"/>
        <v>99700.945759182461</v>
      </c>
      <c r="I20" s="14">
        <f t="shared" si="4"/>
        <v>21.309692026043557</v>
      </c>
      <c r="J20" s="14">
        <f t="shared" si="1"/>
        <v>99690.290913169447</v>
      </c>
      <c r="K20" s="14">
        <f t="shared" si="2"/>
        <v>7259590.9159305776</v>
      </c>
      <c r="L20" s="21">
        <f t="shared" si="5"/>
        <v>72.8136615019218</v>
      </c>
    </row>
    <row r="21" spans="1:12" x14ac:dyDescent="0.2">
      <c r="A21" s="17">
        <v>12</v>
      </c>
      <c r="B21" s="48">
        <v>0</v>
      </c>
      <c r="C21" s="9">
        <v>13038</v>
      </c>
      <c r="D21" s="49">
        <v>13811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99679.636067156418</v>
      </c>
      <c r="I21" s="14">
        <f t="shared" si="4"/>
        <v>0</v>
      </c>
      <c r="J21" s="14">
        <f t="shared" si="1"/>
        <v>99679.636067156418</v>
      </c>
      <c r="K21" s="14">
        <f t="shared" si="2"/>
        <v>7159900.6250174083</v>
      </c>
      <c r="L21" s="21">
        <f t="shared" si="5"/>
        <v>71.829120846645367</v>
      </c>
    </row>
    <row r="22" spans="1:12" x14ac:dyDescent="0.2">
      <c r="A22" s="17">
        <v>13</v>
      </c>
      <c r="B22" s="48">
        <v>1</v>
      </c>
      <c r="C22" s="9">
        <v>12657</v>
      </c>
      <c r="D22" s="49">
        <v>13045</v>
      </c>
      <c r="E22" s="18">
        <v>0.5</v>
      </c>
      <c r="F22" s="19">
        <f t="shared" si="3"/>
        <v>7.7814956034549836E-5</v>
      </c>
      <c r="G22" s="19">
        <f t="shared" si="0"/>
        <v>7.7811928568649561E-5</v>
      </c>
      <c r="H22" s="14">
        <f t="shared" si="6"/>
        <v>99679.636067156418</v>
      </c>
      <c r="I22" s="14">
        <f t="shared" si="4"/>
        <v>7.7562647214065601</v>
      </c>
      <c r="J22" s="14">
        <f t="shared" si="1"/>
        <v>99675.757934795707</v>
      </c>
      <c r="K22" s="14">
        <f t="shared" si="2"/>
        <v>7060220.9889502516</v>
      </c>
      <c r="L22" s="21">
        <f t="shared" si="5"/>
        <v>70.829120846645367</v>
      </c>
    </row>
    <row r="23" spans="1:12" x14ac:dyDescent="0.2">
      <c r="A23" s="17">
        <v>14</v>
      </c>
      <c r="B23" s="48">
        <v>0</v>
      </c>
      <c r="C23" s="9">
        <v>12524</v>
      </c>
      <c r="D23" s="49">
        <v>12681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99671.879802435011</v>
      </c>
      <c r="I23" s="14">
        <f t="shared" si="4"/>
        <v>0</v>
      </c>
      <c r="J23" s="14">
        <f t="shared" si="1"/>
        <v>99671.879802435011</v>
      </c>
      <c r="K23" s="14">
        <f t="shared" si="2"/>
        <v>6960545.2310154559</v>
      </c>
      <c r="L23" s="21">
        <f t="shared" si="5"/>
        <v>69.834593717027573</v>
      </c>
    </row>
    <row r="24" spans="1:12" x14ac:dyDescent="0.2">
      <c r="A24" s="17">
        <v>15</v>
      </c>
      <c r="B24" s="48">
        <v>0</v>
      </c>
      <c r="C24" s="9">
        <v>11824</v>
      </c>
      <c r="D24" s="49">
        <v>12572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99671.879802435011</v>
      </c>
      <c r="I24" s="14">
        <f t="shared" si="4"/>
        <v>0</v>
      </c>
      <c r="J24" s="14">
        <f t="shared" si="1"/>
        <v>99671.879802435011</v>
      </c>
      <c r="K24" s="14">
        <f t="shared" si="2"/>
        <v>6860873.3512130212</v>
      </c>
      <c r="L24" s="21">
        <f t="shared" si="5"/>
        <v>68.834593717027587</v>
      </c>
    </row>
    <row r="25" spans="1:12" x14ac:dyDescent="0.2">
      <c r="A25" s="17">
        <v>16</v>
      </c>
      <c r="B25" s="48">
        <v>1</v>
      </c>
      <c r="C25" s="9">
        <v>11154</v>
      </c>
      <c r="D25" s="49">
        <v>11854</v>
      </c>
      <c r="E25" s="18">
        <v>0.5</v>
      </c>
      <c r="F25" s="19">
        <f t="shared" si="3"/>
        <v>8.692628650904033E-5</v>
      </c>
      <c r="G25" s="19">
        <f t="shared" si="0"/>
        <v>8.6922508583597727E-5</v>
      </c>
      <c r="H25" s="14">
        <f t="shared" si="6"/>
        <v>99671.879802435011</v>
      </c>
      <c r="I25" s="14">
        <f t="shared" si="4"/>
        <v>8.6637298276704779</v>
      </c>
      <c r="J25" s="14">
        <f t="shared" si="1"/>
        <v>99667.547937521173</v>
      </c>
      <c r="K25" s="14">
        <f t="shared" si="2"/>
        <v>6761201.4714105865</v>
      </c>
      <c r="L25" s="21">
        <f t="shared" si="5"/>
        <v>67.834593717027587</v>
      </c>
    </row>
    <row r="26" spans="1:12" x14ac:dyDescent="0.2">
      <c r="A26" s="17">
        <v>17</v>
      </c>
      <c r="B26" s="48">
        <v>0</v>
      </c>
      <c r="C26" s="9">
        <v>10952</v>
      </c>
      <c r="D26" s="49">
        <v>11267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99663.216072607334</v>
      </c>
      <c r="I26" s="14">
        <f t="shared" si="4"/>
        <v>0</v>
      </c>
      <c r="J26" s="14">
        <f t="shared" si="1"/>
        <v>99663.216072607334</v>
      </c>
      <c r="K26" s="14">
        <f t="shared" si="2"/>
        <v>6661533.9234730657</v>
      </c>
      <c r="L26" s="21">
        <f t="shared" si="5"/>
        <v>66.840447117620201</v>
      </c>
    </row>
    <row r="27" spans="1:12" x14ac:dyDescent="0.2">
      <c r="A27" s="17">
        <v>18</v>
      </c>
      <c r="B27" s="48">
        <v>1</v>
      </c>
      <c r="C27" s="9">
        <v>11114</v>
      </c>
      <c r="D27" s="49">
        <v>11189</v>
      </c>
      <c r="E27" s="18">
        <v>0.5</v>
      </c>
      <c r="F27" s="19">
        <f t="shared" si="3"/>
        <v>8.9674034883199569E-5</v>
      </c>
      <c r="G27" s="19">
        <f t="shared" si="0"/>
        <v>8.96700143472023E-5</v>
      </c>
      <c r="H27" s="14">
        <f t="shared" si="6"/>
        <v>99663.216072607334</v>
      </c>
      <c r="I27" s="14">
        <f t="shared" si="4"/>
        <v>8.9368020151190226</v>
      </c>
      <c r="J27" s="14">
        <f t="shared" si="1"/>
        <v>99658.747671599776</v>
      </c>
      <c r="K27" s="14">
        <f t="shared" si="2"/>
        <v>6561870.7074004579</v>
      </c>
      <c r="L27" s="21">
        <f t="shared" si="5"/>
        <v>65.840447117620187</v>
      </c>
    </row>
    <row r="28" spans="1:12" x14ac:dyDescent="0.2">
      <c r="A28" s="17">
        <v>19</v>
      </c>
      <c r="B28" s="48">
        <v>2</v>
      </c>
      <c r="C28" s="9">
        <v>11177</v>
      </c>
      <c r="D28" s="49">
        <v>11356</v>
      </c>
      <c r="E28" s="18">
        <v>0.5</v>
      </c>
      <c r="F28" s="19">
        <f t="shared" si="3"/>
        <v>1.7751741889672924E-4</v>
      </c>
      <c r="G28" s="19">
        <f t="shared" si="0"/>
        <v>1.7750166407810072E-4</v>
      </c>
      <c r="H28" s="14">
        <f t="shared" si="6"/>
        <v>99654.279270592218</v>
      </c>
      <c r="I28" s="14">
        <f t="shared" si="4"/>
        <v>17.688800403033895</v>
      </c>
      <c r="J28" s="14">
        <f t="shared" si="1"/>
        <v>99645.434870390702</v>
      </c>
      <c r="K28" s="14">
        <f t="shared" si="2"/>
        <v>6462211.9597288584</v>
      </c>
      <c r="L28" s="21">
        <f t="shared" si="5"/>
        <v>64.846306721881476</v>
      </c>
    </row>
    <row r="29" spans="1:12" x14ac:dyDescent="0.2">
      <c r="A29" s="17">
        <v>20</v>
      </c>
      <c r="B29" s="48">
        <v>5</v>
      </c>
      <c r="C29" s="9">
        <v>11571</v>
      </c>
      <c r="D29" s="49">
        <v>11401</v>
      </c>
      <c r="E29" s="18">
        <v>0.5</v>
      </c>
      <c r="F29" s="19">
        <f t="shared" si="3"/>
        <v>4.3531255441406932E-4</v>
      </c>
      <c r="G29" s="19">
        <f t="shared" si="0"/>
        <v>4.3521782652217444E-4</v>
      </c>
      <c r="H29" s="14">
        <f t="shared" si="6"/>
        <v>99636.590470189185</v>
      </c>
      <c r="I29" s="14">
        <f t="shared" si="4"/>
        <v>43.363620346515738</v>
      </c>
      <c r="J29" s="14">
        <f t="shared" si="1"/>
        <v>99614.908660015935</v>
      </c>
      <c r="K29" s="14">
        <f t="shared" si="2"/>
        <v>6362566.5248584673</v>
      </c>
      <c r="L29" s="21">
        <f t="shared" si="5"/>
        <v>63.857730326110648</v>
      </c>
    </row>
    <row r="30" spans="1:12" x14ac:dyDescent="0.2">
      <c r="A30" s="17">
        <v>21</v>
      </c>
      <c r="B30" s="48">
        <v>4</v>
      </c>
      <c r="C30" s="9">
        <v>12097</v>
      </c>
      <c r="D30" s="49">
        <v>11736</v>
      </c>
      <c r="E30" s="18">
        <v>0.5</v>
      </c>
      <c r="F30" s="19">
        <f t="shared" si="3"/>
        <v>3.356690303360886E-4</v>
      </c>
      <c r="G30" s="19">
        <f t="shared" si="0"/>
        <v>3.3561270294080626E-4</v>
      </c>
      <c r="H30" s="14">
        <f t="shared" si="6"/>
        <v>99593.226849842671</v>
      </c>
      <c r="I30" s="14">
        <f t="shared" si="4"/>
        <v>33.424752057672578</v>
      </c>
      <c r="J30" s="14">
        <f t="shared" si="1"/>
        <v>99576.514473813833</v>
      </c>
      <c r="K30" s="14">
        <f t="shared" si="2"/>
        <v>6262951.6161984513</v>
      </c>
      <c r="L30" s="21">
        <f t="shared" si="5"/>
        <v>62.885316745898216</v>
      </c>
    </row>
    <row r="31" spans="1:12" x14ac:dyDescent="0.2">
      <c r="A31" s="17">
        <v>22</v>
      </c>
      <c r="B31" s="48">
        <v>1</v>
      </c>
      <c r="C31" s="9">
        <v>12708</v>
      </c>
      <c r="D31" s="49">
        <v>12245</v>
      </c>
      <c r="E31" s="18">
        <v>0.5</v>
      </c>
      <c r="F31" s="19">
        <f t="shared" si="3"/>
        <v>8.0150683284574995E-5</v>
      </c>
      <c r="G31" s="19">
        <f t="shared" si="0"/>
        <v>8.0147471347278987E-5</v>
      </c>
      <c r="H31" s="14">
        <f t="shared" si="6"/>
        <v>99559.802097784996</v>
      </c>
      <c r="I31" s="14">
        <f t="shared" si="4"/>
        <v>7.9794663859729891</v>
      </c>
      <c r="J31" s="14">
        <f t="shared" si="1"/>
        <v>99555.812364591999</v>
      </c>
      <c r="K31" s="14">
        <f t="shared" si="2"/>
        <v>6163375.1017246377</v>
      </c>
      <c r="L31" s="21">
        <f t="shared" si="5"/>
        <v>61.906261079859661</v>
      </c>
    </row>
    <row r="32" spans="1:12" x14ac:dyDescent="0.2">
      <c r="A32" s="17">
        <v>23</v>
      </c>
      <c r="B32" s="48">
        <v>3</v>
      </c>
      <c r="C32" s="9">
        <v>13031</v>
      </c>
      <c r="D32" s="49">
        <v>12825</v>
      </c>
      <c r="E32" s="18">
        <v>0.5</v>
      </c>
      <c r="F32" s="19">
        <f t="shared" si="3"/>
        <v>2.3205445544554454E-4</v>
      </c>
      <c r="G32" s="19">
        <f t="shared" si="0"/>
        <v>2.3202753393402684E-4</v>
      </c>
      <c r="H32" s="14">
        <f t="shared" si="6"/>
        <v>99551.822631399016</v>
      </c>
      <c r="I32" s="14">
        <f t="shared" si="4"/>
        <v>23.098763903801157</v>
      </c>
      <c r="J32" s="14">
        <f t="shared" si="1"/>
        <v>99540.273249447113</v>
      </c>
      <c r="K32" s="14">
        <f t="shared" si="2"/>
        <v>6063819.2893600455</v>
      </c>
      <c r="L32" s="21">
        <f t="shared" si="5"/>
        <v>60.911183030892033</v>
      </c>
    </row>
    <row r="33" spans="1:12" x14ac:dyDescent="0.2">
      <c r="A33" s="17">
        <v>24</v>
      </c>
      <c r="B33" s="48">
        <v>1</v>
      </c>
      <c r="C33" s="9">
        <v>13524</v>
      </c>
      <c r="D33" s="49">
        <v>13104</v>
      </c>
      <c r="E33" s="18">
        <v>0.5</v>
      </c>
      <c r="F33" s="19">
        <f t="shared" si="3"/>
        <v>7.5108907916478896E-5</v>
      </c>
      <c r="G33" s="19">
        <f t="shared" si="0"/>
        <v>7.5106087348379596E-5</v>
      </c>
      <c r="H33" s="14">
        <f t="shared" si="6"/>
        <v>99528.72386749521</v>
      </c>
      <c r="I33" s="14">
        <f t="shared" si="4"/>
        <v>7.4752130284648484</v>
      </c>
      <c r="J33" s="14">
        <f t="shared" si="1"/>
        <v>99524.986260980979</v>
      </c>
      <c r="K33" s="14">
        <f t="shared" si="2"/>
        <v>5964279.0161105981</v>
      </c>
      <c r="L33" s="21">
        <f t="shared" si="5"/>
        <v>59.925203341810899</v>
      </c>
    </row>
    <row r="34" spans="1:12" x14ac:dyDescent="0.2">
      <c r="A34" s="17">
        <v>25</v>
      </c>
      <c r="B34" s="48">
        <v>8</v>
      </c>
      <c r="C34" s="9">
        <v>14102</v>
      </c>
      <c r="D34" s="49">
        <v>13521</v>
      </c>
      <c r="E34" s="18">
        <v>0.5</v>
      </c>
      <c r="F34" s="19">
        <f t="shared" si="3"/>
        <v>5.7922745538138503E-4</v>
      </c>
      <c r="G34" s="19">
        <f t="shared" si="0"/>
        <v>5.7905975172813139E-4</v>
      </c>
      <c r="H34" s="14">
        <f t="shared" si="6"/>
        <v>99521.248654466748</v>
      </c>
      <c r="I34" s="14">
        <f t="shared" si="4"/>
        <v>57.628749537529146</v>
      </c>
      <c r="J34" s="14">
        <f t="shared" si="1"/>
        <v>99492.434279697991</v>
      </c>
      <c r="K34" s="14">
        <f t="shared" si="2"/>
        <v>5864754.0298496168</v>
      </c>
      <c r="L34" s="21">
        <f t="shared" si="5"/>
        <v>58.929666871562034</v>
      </c>
    </row>
    <row r="35" spans="1:12" x14ac:dyDescent="0.2">
      <c r="A35" s="17">
        <v>26</v>
      </c>
      <c r="B35" s="48">
        <v>7</v>
      </c>
      <c r="C35" s="9">
        <v>14702</v>
      </c>
      <c r="D35" s="49">
        <v>14057</v>
      </c>
      <c r="E35" s="18">
        <v>0.5</v>
      </c>
      <c r="F35" s="19">
        <f t="shared" si="3"/>
        <v>4.8680413088076778E-4</v>
      </c>
      <c r="G35" s="19">
        <f t="shared" si="0"/>
        <v>4.8668567058332752E-4</v>
      </c>
      <c r="H35" s="14">
        <f t="shared" si="6"/>
        <v>99463.619904929219</v>
      </c>
      <c r="I35" s="14">
        <f t="shared" si="4"/>
        <v>48.407518552075679</v>
      </c>
      <c r="J35" s="14">
        <f t="shared" si="1"/>
        <v>99439.416145653173</v>
      </c>
      <c r="K35" s="14">
        <f t="shared" si="2"/>
        <v>5765261.5955699189</v>
      </c>
      <c r="L35" s="21">
        <f t="shared" si="5"/>
        <v>57.963520743368839</v>
      </c>
    </row>
    <row r="36" spans="1:12" x14ac:dyDescent="0.2">
      <c r="A36" s="17">
        <v>27</v>
      </c>
      <c r="B36" s="48">
        <v>6</v>
      </c>
      <c r="C36" s="9">
        <v>16027</v>
      </c>
      <c r="D36" s="49">
        <v>14667</v>
      </c>
      <c r="E36" s="18">
        <v>0.5</v>
      </c>
      <c r="F36" s="19">
        <f t="shared" si="3"/>
        <v>3.9095588714406726E-4</v>
      </c>
      <c r="G36" s="19">
        <f t="shared" si="0"/>
        <v>3.9087947882736161E-4</v>
      </c>
      <c r="H36" s="14">
        <f t="shared" si="6"/>
        <v>99415.212386377141</v>
      </c>
      <c r="I36" s="14">
        <f t="shared" si="4"/>
        <v>38.859366405098562</v>
      </c>
      <c r="J36" s="14">
        <f t="shared" si="1"/>
        <v>99395.782703174584</v>
      </c>
      <c r="K36" s="14">
        <f t="shared" si="2"/>
        <v>5665822.1794242654</v>
      </c>
      <c r="L36" s="21">
        <f t="shared" si="5"/>
        <v>56.991501033101976</v>
      </c>
    </row>
    <row r="37" spans="1:12" x14ac:dyDescent="0.2">
      <c r="A37" s="17">
        <v>28</v>
      </c>
      <c r="B37" s="48">
        <v>1</v>
      </c>
      <c r="C37" s="9">
        <v>16653</v>
      </c>
      <c r="D37" s="49">
        <v>15925</v>
      </c>
      <c r="E37" s="18">
        <v>0.5</v>
      </c>
      <c r="F37" s="19">
        <f t="shared" si="3"/>
        <v>6.1391122843636815E-5</v>
      </c>
      <c r="G37" s="19">
        <f t="shared" si="0"/>
        <v>6.1389238466496825E-5</v>
      </c>
      <c r="H37" s="14">
        <f t="shared" si="6"/>
        <v>99376.353019972041</v>
      </c>
      <c r="I37" s="14">
        <f t="shared" si="4"/>
        <v>6.1006386334738352</v>
      </c>
      <c r="J37" s="14">
        <f t="shared" si="1"/>
        <v>99373.302700655302</v>
      </c>
      <c r="K37" s="14">
        <f t="shared" si="2"/>
        <v>5566426.3967210911</v>
      </c>
      <c r="L37" s="21">
        <f t="shared" si="5"/>
        <v>56.013591036112842</v>
      </c>
    </row>
    <row r="38" spans="1:12" x14ac:dyDescent="0.2">
      <c r="A38" s="17">
        <v>29</v>
      </c>
      <c r="B38" s="48">
        <v>4</v>
      </c>
      <c r="C38" s="9">
        <v>17647</v>
      </c>
      <c r="D38" s="49">
        <v>16505</v>
      </c>
      <c r="E38" s="18">
        <v>0.5</v>
      </c>
      <c r="F38" s="19">
        <f t="shared" si="3"/>
        <v>2.3424689622862497E-4</v>
      </c>
      <c r="G38" s="19">
        <f t="shared" si="0"/>
        <v>2.3421946363742826E-4</v>
      </c>
      <c r="H38" s="14">
        <f t="shared" si="6"/>
        <v>99370.252381338563</v>
      </c>
      <c r="I38" s="14">
        <f t="shared" si="4"/>
        <v>23.274447214272996</v>
      </c>
      <c r="J38" s="14">
        <f t="shared" si="1"/>
        <v>99358.61515773143</v>
      </c>
      <c r="K38" s="14">
        <f t="shared" si="2"/>
        <v>5467053.0940204356</v>
      </c>
      <c r="L38" s="21">
        <f t="shared" si="5"/>
        <v>55.016999182414594</v>
      </c>
    </row>
    <row r="39" spans="1:12" x14ac:dyDescent="0.2">
      <c r="A39" s="17">
        <v>30</v>
      </c>
      <c r="B39" s="48">
        <v>7</v>
      </c>
      <c r="C39" s="9">
        <v>18703</v>
      </c>
      <c r="D39" s="49">
        <v>17436</v>
      </c>
      <c r="E39" s="18">
        <v>0.5</v>
      </c>
      <c r="F39" s="19">
        <f t="shared" si="3"/>
        <v>3.8739312100500846E-4</v>
      </c>
      <c r="G39" s="19">
        <f t="shared" si="0"/>
        <v>3.8731809882144635E-4</v>
      </c>
      <c r="H39" s="14">
        <f t="shared" si="6"/>
        <v>99346.977934124297</v>
      </c>
      <c r="I39" s="14">
        <f t="shared" si="4"/>
        <v>38.478882617101206</v>
      </c>
      <c r="J39" s="14">
        <f t="shared" si="1"/>
        <v>99327.738492815755</v>
      </c>
      <c r="K39" s="14">
        <f t="shared" si="2"/>
        <v>5367694.4788627038</v>
      </c>
      <c r="L39" s="21">
        <f t="shared" si="5"/>
        <v>54.029771116157683</v>
      </c>
    </row>
    <row r="40" spans="1:12" x14ac:dyDescent="0.2">
      <c r="A40" s="17">
        <v>31</v>
      </c>
      <c r="B40" s="48">
        <v>2</v>
      </c>
      <c r="C40" s="9">
        <v>19565</v>
      </c>
      <c r="D40" s="49">
        <v>18521</v>
      </c>
      <c r="E40" s="18">
        <v>0.5</v>
      </c>
      <c r="F40" s="19">
        <f t="shared" si="3"/>
        <v>1.0502546867615396E-4</v>
      </c>
      <c r="G40" s="19">
        <f t="shared" si="0"/>
        <v>1.0501995379122033E-4</v>
      </c>
      <c r="H40" s="14">
        <f t="shared" si="6"/>
        <v>99308.499051507199</v>
      </c>
      <c r="I40" s="14">
        <f t="shared" si="4"/>
        <v>10.429373981464733</v>
      </c>
      <c r="J40" s="14">
        <f t="shared" si="1"/>
        <v>99303.284364516468</v>
      </c>
      <c r="K40" s="14">
        <f t="shared" si="2"/>
        <v>5268366.740369888</v>
      </c>
      <c r="L40" s="21">
        <f t="shared" si="5"/>
        <v>53.050512198733408</v>
      </c>
    </row>
    <row r="41" spans="1:12" x14ac:dyDescent="0.2">
      <c r="A41" s="17">
        <v>32</v>
      </c>
      <c r="B41" s="48">
        <v>8</v>
      </c>
      <c r="C41" s="9">
        <v>21095</v>
      </c>
      <c r="D41" s="49">
        <v>19439</v>
      </c>
      <c r="E41" s="18">
        <v>0.5</v>
      </c>
      <c r="F41" s="19">
        <f t="shared" si="3"/>
        <v>3.9473034982977256E-4</v>
      </c>
      <c r="G41" s="19">
        <f t="shared" si="0"/>
        <v>3.9465245917813622E-4</v>
      </c>
      <c r="H41" s="14">
        <f t="shared" si="6"/>
        <v>99298.069677525738</v>
      </c>
      <c r="I41" s="14">
        <f t="shared" si="4"/>
        <v>39.188227389877454</v>
      </c>
      <c r="J41" s="14">
        <f t="shared" si="1"/>
        <v>99278.475563830798</v>
      </c>
      <c r="K41" s="14">
        <f t="shared" si="2"/>
        <v>5169063.4560053712</v>
      </c>
      <c r="L41" s="21">
        <f t="shared" si="5"/>
        <v>52.056031630746716</v>
      </c>
    </row>
    <row r="42" spans="1:12" x14ac:dyDescent="0.2">
      <c r="A42" s="17">
        <v>33</v>
      </c>
      <c r="B42" s="48">
        <v>6</v>
      </c>
      <c r="C42" s="9">
        <v>22700</v>
      </c>
      <c r="D42" s="49">
        <v>20869</v>
      </c>
      <c r="E42" s="18">
        <v>0.5</v>
      </c>
      <c r="F42" s="19">
        <f t="shared" si="3"/>
        <v>2.7542518763340907E-4</v>
      </c>
      <c r="G42" s="19">
        <f t="shared" si="0"/>
        <v>2.7538726333907059E-4</v>
      </c>
      <c r="H42" s="14">
        <f t="shared" si="6"/>
        <v>99258.881450135857</v>
      </c>
      <c r="I42" s="14">
        <f t="shared" si="4"/>
        <v>27.334631724650151</v>
      </c>
      <c r="J42" s="14">
        <f t="shared" si="1"/>
        <v>99245.214134273541</v>
      </c>
      <c r="K42" s="14">
        <f t="shared" si="2"/>
        <v>5069784.9804415405</v>
      </c>
      <c r="L42" s="21">
        <f t="shared" si="5"/>
        <v>51.076386378466502</v>
      </c>
    </row>
    <row r="43" spans="1:12" x14ac:dyDescent="0.2">
      <c r="A43" s="17">
        <v>34</v>
      </c>
      <c r="B43" s="48">
        <v>5</v>
      </c>
      <c r="C43" s="9">
        <v>23911</v>
      </c>
      <c r="D43" s="49">
        <v>22483</v>
      </c>
      <c r="E43" s="18">
        <v>0.5</v>
      </c>
      <c r="F43" s="19">
        <f t="shared" si="3"/>
        <v>2.1554511359227487E-4</v>
      </c>
      <c r="G43" s="19">
        <f t="shared" si="0"/>
        <v>2.1552188624754842E-4</v>
      </c>
      <c r="H43" s="14">
        <f t="shared" si="6"/>
        <v>99231.546818411211</v>
      </c>
      <c r="I43" s="14">
        <f t="shared" si="4"/>
        <v>21.386570145565898</v>
      </c>
      <c r="J43" s="14">
        <f t="shared" si="1"/>
        <v>99220.853533338435</v>
      </c>
      <c r="K43" s="14">
        <f t="shared" si="2"/>
        <v>4970539.7663072674</v>
      </c>
      <c r="L43" s="21">
        <f t="shared" si="5"/>
        <v>50.090318307776734</v>
      </c>
    </row>
    <row r="44" spans="1:12" x14ac:dyDescent="0.2">
      <c r="A44" s="17">
        <v>35</v>
      </c>
      <c r="B44" s="48">
        <v>15</v>
      </c>
      <c r="C44" s="9">
        <v>25336</v>
      </c>
      <c r="D44" s="49">
        <v>23491</v>
      </c>
      <c r="E44" s="18">
        <v>0.5</v>
      </c>
      <c r="F44" s="19">
        <f t="shared" si="3"/>
        <v>6.1441415610215657E-4</v>
      </c>
      <c r="G44" s="19">
        <f t="shared" si="0"/>
        <v>6.1422546169280544E-4</v>
      </c>
      <c r="H44" s="14">
        <f t="shared" si="6"/>
        <v>99210.160248265645</v>
      </c>
      <c r="I44" s="14">
        <f t="shared" si="4"/>
        <v>60.937406483108177</v>
      </c>
      <c r="J44" s="14">
        <f t="shared" si="1"/>
        <v>99179.691545024092</v>
      </c>
      <c r="K44" s="14">
        <f t="shared" si="2"/>
        <v>4871318.9127739286</v>
      </c>
      <c r="L44" s="21">
        <f t="shared" si="5"/>
        <v>49.101008410669181</v>
      </c>
    </row>
    <row r="45" spans="1:12" x14ac:dyDescent="0.2">
      <c r="A45" s="17">
        <v>36</v>
      </c>
      <c r="B45" s="48">
        <v>7</v>
      </c>
      <c r="C45" s="9">
        <v>26898</v>
      </c>
      <c r="D45" s="49">
        <v>25031</v>
      </c>
      <c r="E45" s="18">
        <v>0.5</v>
      </c>
      <c r="F45" s="19">
        <f t="shared" si="3"/>
        <v>2.6959887538754838E-4</v>
      </c>
      <c r="G45" s="19">
        <f t="shared" si="0"/>
        <v>2.6956253850893411E-4</v>
      </c>
      <c r="H45" s="14">
        <f t="shared" si="6"/>
        <v>99149.222841782539</v>
      </c>
      <c r="I45" s="14">
        <f t="shared" si="4"/>
        <v>26.726916200418895</v>
      </c>
      <c r="J45" s="14">
        <f t="shared" si="1"/>
        <v>99135.859383682327</v>
      </c>
      <c r="K45" s="14">
        <f t="shared" si="2"/>
        <v>4772139.2212289041</v>
      </c>
      <c r="L45" s="21">
        <f t="shared" si="5"/>
        <v>48.130878734612466</v>
      </c>
    </row>
    <row r="46" spans="1:12" x14ac:dyDescent="0.2">
      <c r="A46" s="17">
        <v>37</v>
      </c>
      <c r="B46" s="48">
        <v>11</v>
      </c>
      <c r="C46" s="9">
        <v>26869</v>
      </c>
      <c r="D46" s="49">
        <v>26589</v>
      </c>
      <c r="E46" s="18">
        <v>0.5</v>
      </c>
      <c r="F46" s="19">
        <f t="shared" si="3"/>
        <v>4.1153802985521344E-4</v>
      </c>
      <c r="G46" s="19">
        <f t="shared" si="0"/>
        <v>4.1145336550150557E-4</v>
      </c>
      <c r="H46" s="14">
        <f t="shared" si="6"/>
        <v>99122.495925582116</v>
      </c>
      <c r="I46" s="14">
        <f t="shared" si="4"/>
        <v>40.784284545490038</v>
      </c>
      <c r="J46" s="14">
        <f t="shared" si="1"/>
        <v>99102.103783309372</v>
      </c>
      <c r="K46" s="14">
        <f t="shared" si="2"/>
        <v>4673003.3618452214</v>
      </c>
      <c r="L46" s="21">
        <f t="shared" si="5"/>
        <v>47.14372169717717</v>
      </c>
    </row>
    <row r="47" spans="1:12" x14ac:dyDescent="0.2">
      <c r="A47" s="17">
        <v>38</v>
      </c>
      <c r="B47" s="48">
        <v>8</v>
      </c>
      <c r="C47" s="9">
        <v>27194</v>
      </c>
      <c r="D47" s="49">
        <v>26526</v>
      </c>
      <c r="E47" s="18">
        <v>0.5</v>
      </c>
      <c r="F47" s="19">
        <f t="shared" si="3"/>
        <v>2.9784065524944157E-4</v>
      </c>
      <c r="G47" s="19">
        <f t="shared" si="0"/>
        <v>2.9779630732578913E-4</v>
      </c>
      <c r="H47" s="14">
        <f t="shared" si="6"/>
        <v>99081.711641036629</v>
      </c>
      <c r="I47" s="14">
        <f t="shared" si="4"/>
        <v>29.506167850219363</v>
      </c>
      <c r="J47" s="14">
        <f t="shared" si="1"/>
        <v>99066.958557111517</v>
      </c>
      <c r="K47" s="14">
        <f t="shared" si="2"/>
        <v>4573901.2580619119</v>
      </c>
      <c r="L47" s="21">
        <f t="shared" si="5"/>
        <v>46.162921313195618</v>
      </c>
    </row>
    <row r="48" spans="1:12" x14ac:dyDescent="0.2">
      <c r="A48" s="17">
        <v>39</v>
      </c>
      <c r="B48" s="48">
        <v>14</v>
      </c>
      <c r="C48" s="9">
        <v>27154</v>
      </c>
      <c r="D48" s="49">
        <v>26884</v>
      </c>
      <c r="E48" s="18">
        <v>0.5</v>
      </c>
      <c r="F48" s="19">
        <f t="shared" si="3"/>
        <v>5.181538917058366E-4</v>
      </c>
      <c r="G48" s="19">
        <f t="shared" si="0"/>
        <v>5.1801968474802043E-4</v>
      </c>
      <c r="H48" s="14">
        <f t="shared" si="6"/>
        <v>99052.205473186405</v>
      </c>
      <c r="I48" s="14">
        <f t="shared" si="4"/>
        <v>51.310992252816163</v>
      </c>
      <c r="J48" s="14">
        <f t="shared" si="1"/>
        <v>99026.54997706</v>
      </c>
      <c r="K48" s="14">
        <f t="shared" si="2"/>
        <v>4474834.2995048007</v>
      </c>
      <c r="L48" s="21">
        <f t="shared" si="5"/>
        <v>45.176523613259128</v>
      </c>
    </row>
    <row r="49" spans="1:12" x14ac:dyDescent="0.2">
      <c r="A49" s="17">
        <v>40</v>
      </c>
      <c r="B49" s="48">
        <v>16</v>
      </c>
      <c r="C49" s="9">
        <v>26040</v>
      </c>
      <c r="D49" s="49">
        <v>26801</v>
      </c>
      <c r="E49" s="18">
        <v>0.5</v>
      </c>
      <c r="F49" s="19">
        <f t="shared" si="3"/>
        <v>6.0559035597358116E-4</v>
      </c>
      <c r="G49" s="19">
        <f t="shared" si="0"/>
        <v>6.0540704164065314E-4</v>
      </c>
      <c r="H49" s="14">
        <f t="shared" si="6"/>
        <v>99000.894480933595</v>
      </c>
      <c r="I49" s="14">
        <f t="shared" si="4"/>
        <v>59.935838647480473</v>
      </c>
      <c r="J49" s="14">
        <f t="shared" si="1"/>
        <v>98970.926561609856</v>
      </c>
      <c r="K49" s="14">
        <f t="shared" si="2"/>
        <v>4375807.7495277403</v>
      </c>
      <c r="L49" s="21">
        <f t="shared" si="5"/>
        <v>44.199678926845145</v>
      </c>
    </row>
    <row r="50" spans="1:12" x14ac:dyDescent="0.2">
      <c r="A50" s="17">
        <v>41</v>
      </c>
      <c r="B50" s="48">
        <v>15</v>
      </c>
      <c r="C50" s="9">
        <v>24470</v>
      </c>
      <c r="D50" s="49">
        <v>25742</v>
      </c>
      <c r="E50" s="18">
        <v>0.5</v>
      </c>
      <c r="F50" s="19">
        <f t="shared" si="3"/>
        <v>5.9746674101808332E-4</v>
      </c>
      <c r="G50" s="19">
        <f t="shared" si="0"/>
        <v>5.9728831106775236E-4</v>
      </c>
      <c r="H50" s="14">
        <f t="shared" si="6"/>
        <v>98940.958642286118</v>
      </c>
      <c r="I50" s="14">
        <f t="shared" si="4"/>
        <v>59.096278082875415</v>
      </c>
      <c r="J50" s="14">
        <f t="shared" si="1"/>
        <v>98911.410503244682</v>
      </c>
      <c r="K50" s="14">
        <f t="shared" si="2"/>
        <v>4276836.8229661305</v>
      </c>
      <c r="L50" s="21">
        <f t="shared" si="5"/>
        <v>43.226151046592591</v>
      </c>
    </row>
    <row r="51" spans="1:12" x14ac:dyDescent="0.2">
      <c r="A51" s="17">
        <v>42</v>
      </c>
      <c r="B51" s="48">
        <v>24</v>
      </c>
      <c r="C51" s="9">
        <v>23620</v>
      </c>
      <c r="D51" s="49">
        <v>24185</v>
      </c>
      <c r="E51" s="18">
        <v>0.5</v>
      </c>
      <c r="F51" s="19">
        <f t="shared" si="3"/>
        <v>1.0040790712268592E-3</v>
      </c>
      <c r="G51" s="19">
        <f t="shared" si="0"/>
        <v>1.0035752367810325E-3</v>
      </c>
      <c r="H51" s="14">
        <f t="shared" si="6"/>
        <v>98881.862364203247</v>
      </c>
      <c r="I51" s="14">
        <f t="shared" si="4"/>
        <v>99.235388435504746</v>
      </c>
      <c r="J51" s="14">
        <f t="shared" si="1"/>
        <v>98832.244669985492</v>
      </c>
      <c r="K51" s="14">
        <f t="shared" si="2"/>
        <v>4177925.412462886</v>
      </c>
      <c r="L51" s="21">
        <f t="shared" si="5"/>
        <v>42.251686128995878</v>
      </c>
    </row>
    <row r="52" spans="1:12" x14ac:dyDescent="0.2">
      <c r="A52" s="17">
        <v>43</v>
      </c>
      <c r="B52" s="48">
        <v>15</v>
      </c>
      <c r="C52" s="9">
        <v>23121</v>
      </c>
      <c r="D52" s="49">
        <v>23330</v>
      </c>
      <c r="E52" s="18">
        <v>0.5</v>
      </c>
      <c r="F52" s="19">
        <f t="shared" si="3"/>
        <v>6.4584185485780713E-4</v>
      </c>
      <c r="G52" s="19">
        <f t="shared" si="0"/>
        <v>6.4563336633237205E-4</v>
      </c>
      <c r="H52" s="14">
        <f t="shared" si="6"/>
        <v>98782.626975767736</v>
      </c>
      <c r="I52" s="14">
        <f t="shared" si="4"/>
        <v>63.777359989519908</v>
      </c>
      <c r="J52" s="14">
        <f t="shared" si="1"/>
        <v>98750.738295772986</v>
      </c>
      <c r="K52" s="14">
        <f t="shared" si="2"/>
        <v>4079093.1677929005</v>
      </c>
      <c r="L52" s="21">
        <f t="shared" si="5"/>
        <v>41.293629180296435</v>
      </c>
    </row>
    <row r="53" spans="1:12" x14ac:dyDescent="0.2">
      <c r="A53" s="17">
        <v>44</v>
      </c>
      <c r="B53" s="48">
        <v>24</v>
      </c>
      <c r="C53" s="9">
        <v>21918</v>
      </c>
      <c r="D53" s="49">
        <v>22908</v>
      </c>
      <c r="E53" s="18">
        <v>0.5</v>
      </c>
      <c r="F53" s="19">
        <f t="shared" si="3"/>
        <v>1.0708071208673537E-3</v>
      </c>
      <c r="G53" s="19">
        <f t="shared" si="0"/>
        <v>1.0702341137123746E-3</v>
      </c>
      <c r="H53" s="14">
        <f t="shared" si="6"/>
        <v>98718.849615778221</v>
      </c>
      <c r="I53" s="14">
        <f t="shared" si="4"/>
        <v>105.65228052524759</v>
      </c>
      <c r="J53" s="14">
        <f t="shared" si="1"/>
        <v>98666.023475515598</v>
      </c>
      <c r="K53" s="14">
        <f t="shared" si="2"/>
        <v>3980342.4294971274</v>
      </c>
      <c r="L53" s="21">
        <f t="shared" si="5"/>
        <v>40.319983923930877</v>
      </c>
    </row>
    <row r="54" spans="1:12" x14ac:dyDescent="0.2">
      <c r="A54" s="17">
        <v>45</v>
      </c>
      <c r="B54" s="48">
        <v>26</v>
      </c>
      <c r="C54" s="9">
        <v>21244</v>
      </c>
      <c r="D54" s="49">
        <v>21654</v>
      </c>
      <c r="E54" s="18">
        <v>0.5</v>
      </c>
      <c r="F54" s="19">
        <f t="shared" si="3"/>
        <v>1.2121777239032124E-3</v>
      </c>
      <c r="G54" s="19">
        <f t="shared" si="0"/>
        <v>1.2114434815021899E-3</v>
      </c>
      <c r="H54" s="14">
        <f t="shared" si="6"/>
        <v>98613.197335252975</v>
      </c>
      <c r="I54" s="14">
        <f t="shared" si="4"/>
        <v>119.46431510188134</v>
      </c>
      <c r="J54" s="14">
        <f t="shared" si="1"/>
        <v>98553.465177702034</v>
      </c>
      <c r="K54" s="14">
        <f t="shared" si="2"/>
        <v>3881676.4060216118</v>
      </c>
      <c r="L54" s="21">
        <f t="shared" si="5"/>
        <v>39.362646287850978</v>
      </c>
    </row>
    <row r="55" spans="1:12" x14ac:dyDescent="0.2">
      <c r="A55" s="17">
        <v>46</v>
      </c>
      <c r="B55" s="48">
        <v>30</v>
      </c>
      <c r="C55" s="9">
        <v>20829</v>
      </c>
      <c r="D55" s="49">
        <v>21003</v>
      </c>
      <c r="E55" s="18">
        <v>0.5</v>
      </c>
      <c r="F55" s="19">
        <f t="shared" si="3"/>
        <v>1.434308663224326E-3</v>
      </c>
      <c r="G55" s="19">
        <f t="shared" si="0"/>
        <v>1.4332807797047442E-3</v>
      </c>
      <c r="H55" s="14">
        <f t="shared" si="6"/>
        <v>98493.733020151092</v>
      </c>
      <c r="I55" s="14">
        <f t="shared" si="4"/>
        <v>141.16917445915308</v>
      </c>
      <c r="J55" s="14">
        <f t="shared" si="1"/>
        <v>98423.148432921516</v>
      </c>
      <c r="K55" s="14">
        <f t="shared" si="2"/>
        <v>3783122.9408439095</v>
      </c>
      <c r="L55" s="21">
        <f t="shared" si="5"/>
        <v>38.409783291185747</v>
      </c>
    </row>
    <row r="56" spans="1:12" x14ac:dyDescent="0.2">
      <c r="A56" s="17">
        <v>47</v>
      </c>
      <c r="B56" s="48">
        <v>31</v>
      </c>
      <c r="C56" s="9">
        <v>20108</v>
      </c>
      <c r="D56" s="49">
        <v>20590</v>
      </c>
      <c r="E56" s="18">
        <v>0.5</v>
      </c>
      <c r="F56" s="19">
        <f t="shared" si="3"/>
        <v>1.5234163840974987E-3</v>
      </c>
      <c r="G56" s="19">
        <f t="shared" si="0"/>
        <v>1.5222568685703062E-3</v>
      </c>
      <c r="H56" s="14">
        <f t="shared" si="6"/>
        <v>98352.563845691941</v>
      </c>
      <c r="I56" s="14">
        <f t="shared" si="4"/>
        <v>149.71786585560412</v>
      </c>
      <c r="J56" s="14">
        <f t="shared" si="1"/>
        <v>98277.704912764137</v>
      </c>
      <c r="K56" s="14">
        <f t="shared" si="2"/>
        <v>3684699.7924109879</v>
      </c>
      <c r="L56" s="21">
        <f t="shared" si="5"/>
        <v>37.464196644553319</v>
      </c>
    </row>
    <row r="57" spans="1:12" x14ac:dyDescent="0.2">
      <c r="A57" s="17">
        <v>48</v>
      </c>
      <c r="B57" s="48">
        <v>33</v>
      </c>
      <c r="C57" s="9">
        <v>18793</v>
      </c>
      <c r="D57" s="49">
        <v>19928</v>
      </c>
      <c r="E57" s="18">
        <v>0.5</v>
      </c>
      <c r="F57" s="19">
        <f t="shared" si="3"/>
        <v>1.7045014333307508E-3</v>
      </c>
      <c r="G57" s="19">
        <f t="shared" si="0"/>
        <v>1.7030500077411365E-3</v>
      </c>
      <c r="H57" s="14">
        <f t="shared" si="6"/>
        <v>98202.845979836333</v>
      </c>
      <c r="I57" s="14">
        <f t="shared" si="4"/>
        <v>167.24435760616191</v>
      </c>
      <c r="J57" s="14">
        <f t="shared" si="1"/>
        <v>98119.223801033251</v>
      </c>
      <c r="K57" s="14">
        <f t="shared" si="2"/>
        <v>3586422.0874982239</v>
      </c>
      <c r="L57" s="21">
        <f t="shared" si="5"/>
        <v>36.520551433250844</v>
      </c>
    </row>
    <row r="58" spans="1:12" x14ac:dyDescent="0.2">
      <c r="A58" s="17">
        <v>49</v>
      </c>
      <c r="B58" s="48">
        <v>33</v>
      </c>
      <c r="C58" s="9">
        <v>18056</v>
      </c>
      <c r="D58" s="49">
        <v>18625</v>
      </c>
      <c r="E58" s="18">
        <v>0.5</v>
      </c>
      <c r="F58" s="19">
        <f t="shared" si="3"/>
        <v>1.7992966385867342E-3</v>
      </c>
      <c r="G58" s="19">
        <f t="shared" si="0"/>
        <v>1.7976793593724465E-3</v>
      </c>
      <c r="H58" s="14">
        <f t="shared" si="6"/>
        <v>98035.60162223017</v>
      </c>
      <c r="I58" s="14">
        <f t="shared" si="4"/>
        <v>176.2365775199431</v>
      </c>
      <c r="J58" s="14">
        <f t="shared" si="1"/>
        <v>97947.483333470198</v>
      </c>
      <c r="K58" s="14">
        <f t="shared" si="2"/>
        <v>3488302.8636971908</v>
      </c>
      <c r="L58" s="21">
        <f t="shared" si="5"/>
        <v>35.582000885137596</v>
      </c>
    </row>
    <row r="59" spans="1:12" x14ac:dyDescent="0.2">
      <c r="A59" s="17">
        <v>50</v>
      </c>
      <c r="B59" s="48">
        <v>32</v>
      </c>
      <c r="C59" s="9">
        <v>17967</v>
      </c>
      <c r="D59" s="49">
        <v>17901</v>
      </c>
      <c r="E59" s="18">
        <v>0.5</v>
      </c>
      <c r="F59" s="19">
        <f t="shared" si="3"/>
        <v>1.7843202854912457E-3</v>
      </c>
      <c r="G59" s="19">
        <f t="shared" si="0"/>
        <v>1.7827298050139275E-3</v>
      </c>
      <c r="H59" s="14">
        <f t="shared" si="6"/>
        <v>97859.365044710226</v>
      </c>
      <c r="I59" s="14">
        <f t="shared" si="4"/>
        <v>174.45680676494302</v>
      </c>
      <c r="J59" s="14">
        <f t="shared" si="1"/>
        <v>97772.136641327757</v>
      </c>
      <c r="K59" s="14">
        <f t="shared" si="2"/>
        <v>3390355.3803637205</v>
      </c>
      <c r="L59" s="21">
        <f t="shared" si="5"/>
        <v>34.64518065097527</v>
      </c>
    </row>
    <row r="60" spans="1:12" x14ac:dyDescent="0.2">
      <c r="A60" s="17">
        <v>51</v>
      </c>
      <c r="B60" s="48">
        <v>53</v>
      </c>
      <c r="C60" s="9">
        <v>17161</v>
      </c>
      <c r="D60" s="49">
        <v>17839</v>
      </c>
      <c r="E60" s="18">
        <v>0.5</v>
      </c>
      <c r="F60" s="19">
        <f t="shared" si="3"/>
        <v>3.0285714285714286E-3</v>
      </c>
      <c r="G60" s="19">
        <f t="shared" si="0"/>
        <v>3.0239922403217981E-3</v>
      </c>
      <c r="H60" s="14">
        <f t="shared" si="6"/>
        <v>97684.908237945288</v>
      </c>
      <c r="I60" s="14">
        <f t="shared" si="4"/>
        <v>295.39840450809345</v>
      </c>
      <c r="J60" s="14">
        <f t="shared" si="1"/>
        <v>97537.209035691252</v>
      </c>
      <c r="K60" s="14">
        <f t="shared" si="2"/>
        <v>3292583.2437223927</v>
      </c>
      <c r="L60" s="21">
        <f t="shared" si="5"/>
        <v>33.706160993693828</v>
      </c>
    </row>
    <row r="61" spans="1:12" x14ac:dyDescent="0.2">
      <c r="A61" s="17">
        <v>52</v>
      </c>
      <c r="B61" s="48">
        <v>48</v>
      </c>
      <c r="C61" s="9">
        <v>16374</v>
      </c>
      <c r="D61" s="49">
        <v>17027</v>
      </c>
      <c r="E61" s="18">
        <v>0.5</v>
      </c>
      <c r="F61" s="19">
        <f t="shared" si="3"/>
        <v>2.8741654441483788E-3</v>
      </c>
      <c r="G61" s="19">
        <f t="shared" si="0"/>
        <v>2.8700409578761698E-3</v>
      </c>
      <c r="H61" s="14">
        <f t="shared" si="6"/>
        <v>97389.509833437201</v>
      </c>
      <c r="I61" s="14">
        <f t="shared" si="4"/>
        <v>279.51188208944876</v>
      </c>
      <c r="J61" s="14">
        <f t="shared" si="1"/>
        <v>97249.753892392488</v>
      </c>
      <c r="K61" s="14">
        <f t="shared" si="2"/>
        <v>3195046.0346867014</v>
      </c>
      <c r="L61" s="21">
        <f t="shared" si="5"/>
        <v>32.806880742608804</v>
      </c>
    </row>
    <row r="62" spans="1:12" x14ac:dyDescent="0.2">
      <c r="A62" s="17">
        <v>53</v>
      </c>
      <c r="B62" s="48">
        <v>43</v>
      </c>
      <c r="C62" s="9">
        <v>15883</v>
      </c>
      <c r="D62" s="49">
        <v>16187</v>
      </c>
      <c r="E62" s="18">
        <v>0.5</v>
      </c>
      <c r="F62" s="19">
        <f t="shared" si="3"/>
        <v>2.6816339257873401E-3</v>
      </c>
      <c r="G62" s="19">
        <f t="shared" si="0"/>
        <v>2.678043160090929E-3</v>
      </c>
      <c r="H62" s="14">
        <f t="shared" si="6"/>
        <v>97109.997951347759</v>
      </c>
      <c r="I62" s="14">
        <f t="shared" si="4"/>
        <v>260.06476579005101</v>
      </c>
      <c r="J62" s="14">
        <f t="shared" si="1"/>
        <v>96979.965568452724</v>
      </c>
      <c r="K62" s="14">
        <f t="shared" si="2"/>
        <v>3097796.280794309</v>
      </c>
      <c r="L62" s="21">
        <f t="shared" si="5"/>
        <v>31.89986969566521</v>
      </c>
    </row>
    <row r="63" spans="1:12" x14ac:dyDescent="0.2">
      <c r="A63" s="17">
        <v>54</v>
      </c>
      <c r="B63" s="48">
        <v>41</v>
      </c>
      <c r="C63" s="9">
        <v>16065</v>
      </c>
      <c r="D63" s="49">
        <v>15676</v>
      </c>
      <c r="E63" s="18">
        <v>0.5</v>
      </c>
      <c r="F63" s="19">
        <f t="shared" si="3"/>
        <v>2.5834094704010584E-3</v>
      </c>
      <c r="G63" s="19">
        <f t="shared" si="0"/>
        <v>2.5800767730161725E-3</v>
      </c>
      <c r="H63" s="14">
        <f t="shared" si="6"/>
        <v>96849.933185557704</v>
      </c>
      <c r="I63" s="14">
        <f t="shared" si="4"/>
        <v>249.88026308022563</v>
      </c>
      <c r="J63" s="14">
        <f t="shared" si="1"/>
        <v>96724.993054017599</v>
      </c>
      <c r="K63" s="14">
        <f t="shared" si="2"/>
        <v>3000816.3152258564</v>
      </c>
      <c r="L63" s="21">
        <f t="shared" si="5"/>
        <v>30.984185703840414</v>
      </c>
    </row>
    <row r="64" spans="1:12" x14ac:dyDescent="0.2">
      <c r="A64" s="17">
        <v>55</v>
      </c>
      <c r="B64" s="48">
        <v>47</v>
      </c>
      <c r="C64" s="9">
        <v>15683</v>
      </c>
      <c r="D64" s="49">
        <v>15938</v>
      </c>
      <c r="E64" s="18">
        <v>0.5</v>
      </c>
      <c r="F64" s="19">
        <f t="shared" si="3"/>
        <v>2.9727080104993515E-3</v>
      </c>
      <c r="G64" s="19">
        <f t="shared" si="0"/>
        <v>2.9682960717443475E-3</v>
      </c>
      <c r="H64" s="14">
        <f t="shared" si="6"/>
        <v>96600.05292247748</v>
      </c>
      <c r="I64" s="14">
        <f t="shared" si="4"/>
        <v>286.73755762008597</v>
      </c>
      <c r="J64" s="14">
        <f t="shared" si="1"/>
        <v>96456.684143667429</v>
      </c>
      <c r="K64" s="14">
        <f t="shared" si="2"/>
        <v>2904091.322171839</v>
      </c>
      <c r="L64" s="21">
        <f t="shared" si="5"/>
        <v>30.063040695250979</v>
      </c>
    </row>
    <row r="65" spans="1:12" x14ac:dyDescent="0.2">
      <c r="A65" s="17">
        <v>56</v>
      </c>
      <c r="B65" s="48">
        <v>66</v>
      </c>
      <c r="C65" s="9">
        <v>15605</v>
      </c>
      <c r="D65" s="49">
        <v>15545</v>
      </c>
      <c r="E65" s="18">
        <v>0.5</v>
      </c>
      <c r="F65" s="19">
        <f t="shared" si="3"/>
        <v>4.2375601926163721E-3</v>
      </c>
      <c r="G65" s="19">
        <f t="shared" si="0"/>
        <v>4.2286007175807274E-3</v>
      </c>
      <c r="H65" s="14">
        <f t="shared" si="6"/>
        <v>96313.315364857393</v>
      </c>
      <c r="I65" s="14">
        <f t="shared" si="4"/>
        <v>407.27055446441489</v>
      </c>
      <c r="J65" s="14">
        <f t="shared" si="1"/>
        <v>96109.680087625195</v>
      </c>
      <c r="K65" s="14">
        <f t="shared" si="2"/>
        <v>2807634.6380281714</v>
      </c>
      <c r="L65" s="21">
        <f t="shared" si="5"/>
        <v>29.151053801773866</v>
      </c>
    </row>
    <row r="66" spans="1:12" x14ac:dyDescent="0.2">
      <c r="A66" s="17">
        <v>57</v>
      </c>
      <c r="B66" s="48">
        <v>59</v>
      </c>
      <c r="C66" s="9">
        <v>15721</v>
      </c>
      <c r="D66" s="49">
        <v>15412</v>
      </c>
      <c r="E66" s="18">
        <v>0.5</v>
      </c>
      <c r="F66" s="19">
        <f t="shared" si="3"/>
        <v>3.790190473131404E-3</v>
      </c>
      <c r="G66" s="19">
        <f t="shared" si="0"/>
        <v>3.7830212875096178E-3</v>
      </c>
      <c r="H66" s="14">
        <f t="shared" si="6"/>
        <v>95906.044810392981</v>
      </c>
      <c r="I66" s="14">
        <f t="shared" si="4"/>
        <v>362.81460911856794</v>
      </c>
      <c r="J66" s="14">
        <f t="shared" si="1"/>
        <v>95724.6375058337</v>
      </c>
      <c r="K66" s="14">
        <f t="shared" si="2"/>
        <v>2711524.9579405463</v>
      </c>
      <c r="L66" s="21">
        <f t="shared" si="5"/>
        <v>28.27272215532663</v>
      </c>
    </row>
    <row r="67" spans="1:12" x14ac:dyDescent="0.2">
      <c r="A67" s="17">
        <v>58</v>
      </c>
      <c r="B67" s="48">
        <v>66</v>
      </c>
      <c r="C67" s="9">
        <v>15012</v>
      </c>
      <c r="D67" s="49">
        <v>15603</v>
      </c>
      <c r="E67" s="18">
        <v>0.5</v>
      </c>
      <c r="F67" s="19">
        <f t="shared" si="3"/>
        <v>4.3116119549240564E-3</v>
      </c>
      <c r="G67" s="19">
        <f t="shared" si="0"/>
        <v>4.302336951207587E-3</v>
      </c>
      <c r="H67" s="14">
        <f t="shared" si="6"/>
        <v>95543.230201274419</v>
      </c>
      <c r="I67" s="14">
        <f t="shared" si="4"/>
        <v>411.05916973267563</v>
      </c>
      <c r="J67" s="14">
        <f t="shared" si="1"/>
        <v>95337.700616408081</v>
      </c>
      <c r="K67" s="14">
        <f t="shared" si="2"/>
        <v>2615800.3204347128</v>
      </c>
      <c r="L67" s="21">
        <f t="shared" si="5"/>
        <v>27.378185926142379</v>
      </c>
    </row>
    <row r="68" spans="1:12" x14ac:dyDescent="0.2">
      <c r="A68" s="17">
        <v>59</v>
      </c>
      <c r="B68" s="48">
        <v>60</v>
      </c>
      <c r="C68" s="9">
        <v>14763</v>
      </c>
      <c r="D68" s="49">
        <v>14843</v>
      </c>
      <c r="E68" s="18">
        <v>0.5</v>
      </c>
      <c r="F68" s="19">
        <f t="shared" si="3"/>
        <v>4.053232452881173E-3</v>
      </c>
      <c r="G68" s="19">
        <f t="shared" si="0"/>
        <v>4.0450347198813458E-3</v>
      </c>
      <c r="H68" s="14">
        <f t="shared" si="6"/>
        <v>95132.171031541744</v>
      </c>
      <c r="I68" s="14">
        <f t="shared" si="4"/>
        <v>384.81293480027676</v>
      </c>
      <c r="J68" s="14">
        <f t="shared" si="1"/>
        <v>94939.764564141602</v>
      </c>
      <c r="K68" s="14">
        <f t="shared" si="2"/>
        <v>2520462.6198183047</v>
      </c>
      <c r="L68" s="21">
        <f t="shared" si="5"/>
        <v>26.494324606369254</v>
      </c>
    </row>
    <row r="69" spans="1:12" x14ac:dyDescent="0.2">
      <c r="A69" s="17">
        <v>60</v>
      </c>
      <c r="B69" s="48">
        <v>76</v>
      </c>
      <c r="C69" s="9">
        <v>14475</v>
      </c>
      <c r="D69" s="49">
        <v>14651</v>
      </c>
      <c r="E69" s="18">
        <v>0.5</v>
      </c>
      <c r="F69" s="19">
        <f t="shared" si="3"/>
        <v>5.2187049371695392E-3</v>
      </c>
      <c r="G69" s="19">
        <f t="shared" si="0"/>
        <v>5.2051229367851516E-3</v>
      </c>
      <c r="H69" s="14">
        <f t="shared" si="6"/>
        <v>94747.35809674146</v>
      </c>
      <c r="I69" s="14">
        <f t="shared" si="4"/>
        <v>493.17164682914535</v>
      </c>
      <c r="J69" s="14">
        <f t="shared" si="1"/>
        <v>94500.772273326889</v>
      </c>
      <c r="K69" s="14">
        <f t="shared" si="2"/>
        <v>2425522.855254163</v>
      </c>
      <c r="L69" s="21">
        <f t="shared" si="5"/>
        <v>25.599899606462813</v>
      </c>
    </row>
    <row r="70" spans="1:12" x14ac:dyDescent="0.2">
      <c r="A70" s="17">
        <v>61</v>
      </c>
      <c r="B70" s="48">
        <v>61</v>
      </c>
      <c r="C70" s="9">
        <v>15343</v>
      </c>
      <c r="D70" s="49">
        <v>14353</v>
      </c>
      <c r="E70" s="18">
        <v>0.5</v>
      </c>
      <c r="F70" s="19">
        <f t="shared" si="3"/>
        <v>4.1082974137931034E-3</v>
      </c>
      <c r="G70" s="19">
        <f t="shared" si="0"/>
        <v>4.0998756595086866E-3</v>
      </c>
      <c r="H70" s="14">
        <f t="shared" si="6"/>
        <v>94254.186449912318</v>
      </c>
      <c r="I70" s="14">
        <f t="shared" si="4"/>
        <v>386.43044483278896</v>
      </c>
      <c r="J70" s="14">
        <f t="shared" si="1"/>
        <v>94060.971227495917</v>
      </c>
      <c r="K70" s="14">
        <f t="shared" si="2"/>
        <v>2331022.0829808363</v>
      </c>
      <c r="L70" s="21">
        <f t="shared" si="5"/>
        <v>24.731231267054291</v>
      </c>
    </row>
    <row r="71" spans="1:12" x14ac:dyDescent="0.2">
      <c r="A71" s="17">
        <v>62</v>
      </c>
      <c r="B71" s="48">
        <v>109</v>
      </c>
      <c r="C71" s="9">
        <v>15198</v>
      </c>
      <c r="D71" s="49">
        <v>15177</v>
      </c>
      <c r="E71" s="18">
        <v>0.5</v>
      </c>
      <c r="F71" s="19">
        <f t="shared" si="3"/>
        <v>7.1769547325102878E-3</v>
      </c>
      <c r="G71" s="19">
        <f t="shared" si="0"/>
        <v>7.1512924813016661E-3</v>
      </c>
      <c r="H71" s="14">
        <f t="shared" si="6"/>
        <v>93867.756005079529</v>
      </c>
      <c r="I71" s="14">
        <f t="shared" si="4"/>
        <v>671.27577775578459</v>
      </c>
      <c r="J71" s="14">
        <f t="shared" si="1"/>
        <v>93532.118116201629</v>
      </c>
      <c r="K71" s="14">
        <f t="shared" si="2"/>
        <v>2236961.1117533403</v>
      </c>
      <c r="L71" s="21">
        <f t="shared" si="5"/>
        <v>23.830985281381288</v>
      </c>
    </row>
    <row r="72" spans="1:12" x14ac:dyDescent="0.2">
      <c r="A72" s="17">
        <v>63</v>
      </c>
      <c r="B72" s="48">
        <v>106</v>
      </c>
      <c r="C72" s="9">
        <v>14308</v>
      </c>
      <c r="D72" s="49">
        <v>15049</v>
      </c>
      <c r="E72" s="18">
        <v>0.5</v>
      </c>
      <c r="F72" s="19">
        <f t="shared" si="3"/>
        <v>7.2214463330721804E-3</v>
      </c>
      <c r="G72" s="19">
        <f t="shared" si="0"/>
        <v>7.1954654991005663E-3</v>
      </c>
      <c r="H72" s="14">
        <f t="shared" si="6"/>
        <v>93196.480227323744</v>
      </c>
      <c r="I72" s="14">
        <f t="shared" si="4"/>
        <v>670.59205811331606</v>
      </c>
      <c r="J72" s="14">
        <f t="shared" si="1"/>
        <v>92861.184198267089</v>
      </c>
      <c r="K72" s="14">
        <f t="shared" si="2"/>
        <v>2143428.9936371385</v>
      </c>
      <c r="L72" s="21">
        <f t="shared" si="5"/>
        <v>22.999033744717742</v>
      </c>
    </row>
    <row r="73" spans="1:12" x14ac:dyDescent="0.2">
      <c r="A73" s="17">
        <v>64</v>
      </c>
      <c r="B73" s="48">
        <v>110</v>
      </c>
      <c r="C73" s="9">
        <v>14206</v>
      </c>
      <c r="D73" s="49">
        <v>14181</v>
      </c>
      <c r="E73" s="18">
        <v>0.5</v>
      </c>
      <c r="F73" s="19">
        <f t="shared" si="3"/>
        <v>7.7500264205446158E-3</v>
      </c>
      <c r="G73" s="19">
        <f t="shared" ref="G73:G108" si="7">F73/((1+(1-E73)*F73))</f>
        <v>7.7201108888654947E-3</v>
      </c>
      <c r="H73" s="14">
        <f t="shared" si="6"/>
        <v>92525.888169210433</v>
      </c>
      <c r="I73" s="14">
        <f t="shared" si="4"/>
        <v>714.31011675707248</v>
      </c>
      <c r="J73" s="14">
        <f t="shared" ref="J73:J108" si="8">H74+I73*E73</f>
        <v>92168.733110831905</v>
      </c>
      <c r="K73" s="14">
        <f t="shared" ref="K73:K97" si="9">K74+J73</f>
        <v>2050567.8094388712</v>
      </c>
      <c r="L73" s="21">
        <f t="shared" si="5"/>
        <v>22.162098089659114</v>
      </c>
    </row>
    <row r="74" spans="1:12" x14ac:dyDescent="0.2">
      <c r="A74" s="17">
        <v>65</v>
      </c>
      <c r="B74" s="48">
        <v>86</v>
      </c>
      <c r="C74" s="9">
        <v>14866</v>
      </c>
      <c r="D74" s="49">
        <v>14097</v>
      </c>
      <c r="E74" s="18">
        <v>0.5</v>
      </c>
      <c r="F74" s="19">
        <f t="shared" ref="F74:F108" si="10">B74/((C74+D74)/2)</f>
        <v>5.9386113316990639E-3</v>
      </c>
      <c r="G74" s="19">
        <f t="shared" si="7"/>
        <v>5.9210299838204413E-3</v>
      </c>
      <c r="H74" s="14">
        <f t="shared" si="6"/>
        <v>91811.578052453362</v>
      </c>
      <c r="I74" s="14">
        <f t="shared" ref="I74:I108" si="11">H74*G74</f>
        <v>543.61910651044707</v>
      </c>
      <c r="J74" s="14">
        <f t="shared" si="8"/>
        <v>91539.768499198137</v>
      </c>
      <c r="K74" s="14">
        <f t="shared" si="9"/>
        <v>1958399.0763280394</v>
      </c>
      <c r="L74" s="21">
        <f t="shared" ref="L74:L108" si="12">K74/H74</f>
        <v>21.330632997171403</v>
      </c>
    </row>
    <row r="75" spans="1:12" x14ac:dyDescent="0.2">
      <c r="A75" s="17">
        <v>66</v>
      </c>
      <c r="B75" s="48">
        <v>125</v>
      </c>
      <c r="C75" s="9">
        <v>15869</v>
      </c>
      <c r="D75" s="49">
        <v>14756</v>
      </c>
      <c r="E75" s="18">
        <v>0.5</v>
      </c>
      <c r="F75" s="19">
        <f t="shared" si="10"/>
        <v>8.1632653061224497E-3</v>
      </c>
      <c r="G75" s="19">
        <f t="shared" si="7"/>
        <v>8.130081300813009E-3</v>
      </c>
      <c r="H75" s="14">
        <f t="shared" ref="H75:H108" si="13">H74-I74</f>
        <v>91267.958945942912</v>
      </c>
      <c r="I75" s="14">
        <f t="shared" si="11"/>
        <v>742.01592638977979</v>
      </c>
      <c r="J75" s="14">
        <f t="shared" si="8"/>
        <v>90896.950982748021</v>
      </c>
      <c r="K75" s="14">
        <f t="shared" si="9"/>
        <v>1866859.3078288413</v>
      </c>
      <c r="L75" s="21">
        <f t="shared" si="12"/>
        <v>20.454706442318525</v>
      </c>
    </row>
    <row r="76" spans="1:12" x14ac:dyDescent="0.2">
      <c r="A76" s="17">
        <v>67</v>
      </c>
      <c r="B76" s="48">
        <v>140</v>
      </c>
      <c r="C76" s="9">
        <v>13928</v>
      </c>
      <c r="D76" s="49">
        <v>15739</v>
      </c>
      <c r="E76" s="18">
        <v>0.5</v>
      </c>
      <c r="F76" s="19">
        <f t="shared" si="10"/>
        <v>9.4380962011662798E-3</v>
      </c>
      <c r="G76" s="19">
        <f t="shared" si="7"/>
        <v>9.3937665649008618E-3</v>
      </c>
      <c r="H76" s="14">
        <f t="shared" si="13"/>
        <v>90525.943019553131</v>
      </c>
      <c r="I76" s="14">
        <f t="shared" si="11"/>
        <v>850.37957679319879</v>
      </c>
      <c r="J76" s="14">
        <f t="shared" si="8"/>
        <v>90100.75323115653</v>
      </c>
      <c r="K76" s="14">
        <f t="shared" si="9"/>
        <v>1775962.3568460932</v>
      </c>
      <c r="L76" s="21">
        <f t="shared" si="12"/>
        <v>19.618269609878514</v>
      </c>
    </row>
    <row r="77" spans="1:12" x14ac:dyDescent="0.2">
      <c r="A77" s="17">
        <v>68</v>
      </c>
      <c r="B77" s="48">
        <v>125</v>
      </c>
      <c r="C77" s="9">
        <v>12454</v>
      </c>
      <c r="D77" s="49">
        <v>13809</v>
      </c>
      <c r="E77" s="18">
        <v>0.5</v>
      </c>
      <c r="F77" s="19">
        <f t="shared" si="10"/>
        <v>9.5190953051821955E-3</v>
      </c>
      <c r="G77" s="19">
        <f t="shared" si="7"/>
        <v>9.4740033348491744E-3</v>
      </c>
      <c r="H77" s="14">
        <f t="shared" si="13"/>
        <v>89675.563442759929</v>
      </c>
      <c r="I77" s="14">
        <f t="shared" si="11"/>
        <v>849.5865871111863</v>
      </c>
      <c r="J77" s="14">
        <f t="shared" si="8"/>
        <v>89250.770149204327</v>
      </c>
      <c r="K77" s="14">
        <f t="shared" si="9"/>
        <v>1685861.6036149366</v>
      </c>
      <c r="L77" s="21">
        <f t="shared" si="12"/>
        <v>18.79956522036268</v>
      </c>
    </row>
    <row r="78" spans="1:12" x14ac:dyDescent="0.2">
      <c r="A78" s="17">
        <v>69</v>
      </c>
      <c r="B78" s="48">
        <v>137</v>
      </c>
      <c r="C78" s="9">
        <v>13075</v>
      </c>
      <c r="D78" s="49">
        <v>12316</v>
      </c>
      <c r="E78" s="18">
        <v>0.5</v>
      </c>
      <c r="F78" s="19">
        <f t="shared" si="10"/>
        <v>1.0791225237288803E-2</v>
      </c>
      <c r="G78" s="19">
        <f t="shared" si="7"/>
        <v>1.0733312441240992E-2</v>
      </c>
      <c r="H78" s="14">
        <f t="shared" si="13"/>
        <v>88825.97685564874</v>
      </c>
      <c r="I78" s="14">
        <f t="shared" si="11"/>
        <v>953.39696249011899</v>
      </c>
      <c r="J78" s="14">
        <f t="shared" si="8"/>
        <v>88349.278374403671</v>
      </c>
      <c r="K78" s="14">
        <f t="shared" si="9"/>
        <v>1596610.8334657322</v>
      </c>
      <c r="L78" s="21">
        <f t="shared" si="12"/>
        <v>17.974593581564406</v>
      </c>
    </row>
    <row r="79" spans="1:12" x14ac:dyDescent="0.2">
      <c r="A79" s="17">
        <v>70</v>
      </c>
      <c r="B79" s="48">
        <v>156</v>
      </c>
      <c r="C79" s="9">
        <v>12051</v>
      </c>
      <c r="D79" s="49">
        <v>12921</v>
      </c>
      <c r="E79" s="18">
        <v>0.5</v>
      </c>
      <c r="F79" s="19">
        <f t="shared" si="10"/>
        <v>1.2493993272465162E-2</v>
      </c>
      <c r="G79" s="19">
        <f t="shared" si="7"/>
        <v>1.2416427889207259E-2</v>
      </c>
      <c r="H79" s="14">
        <f t="shared" si="13"/>
        <v>87872.579893158618</v>
      </c>
      <c r="I79" s="14">
        <f t="shared" si="11"/>
        <v>1091.0635516820078</v>
      </c>
      <c r="J79" s="14">
        <f t="shared" si="8"/>
        <v>87327.048117317623</v>
      </c>
      <c r="K79" s="14">
        <f t="shared" si="9"/>
        <v>1508261.5550913285</v>
      </c>
      <c r="L79" s="21">
        <f t="shared" si="12"/>
        <v>17.164188839398754</v>
      </c>
    </row>
    <row r="80" spans="1:12" x14ac:dyDescent="0.2">
      <c r="A80" s="17">
        <v>71</v>
      </c>
      <c r="B80" s="48">
        <v>165</v>
      </c>
      <c r="C80" s="9">
        <v>11351</v>
      </c>
      <c r="D80" s="49">
        <v>11905</v>
      </c>
      <c r="E80" s="18">
        <v>0.5</v>
      </c>
      <c r="F80" s="19">
        <f t="shared" si="10"/>
        <v>1.4189886480908152E-2</v>
      </c>
      <c r="G80" s="19">
        <f t="shared" si="7"/>
        <v>1.4089919303189445E-2</v>
      </c>
      <c r="H80" s="14">
        <f t="shared" si="13"/>
        <v>86781.516341476614</v>
      </c>
      <c r="I80" s="14">
        <f t="shared" si="11"/>
        <v>1222.7445622598216</v>
      </c>
      <c r="J80" s="14">
        <f t="shared" si="8"/>
        <v>86170.144060346705</v>
      </c>
      <c r="K80" s="14">
        <f t="shared" si="9"/>
        <v>1420934.5069740107</v>
      </c>
      <c r="L80" s="21">
        <f t="shared" si="12"/>
        <v>16.373699917650381</v>
      </c>
    </row>
    <row r="81" spans="1:12" x14ac:dyDescent="0.2">
      <c r="A81" s="17">
        <v>72</v>
      </c>
      <c r="B81" s="48">
        <v>160</v>
      </c>
      <c r="C81" s="9">
        <v>8753</v>
      </c>
      <c r="D81" s="49">
        <v>11236</v>
      </c>
      <c r="E81" s="18">
        <v>0.5</v>
      </c>
      <c r="F81" s="19">
        <f t="shared" si="10"/>
        <v>1.6008804842663465E-2</v>
      </c>
      <c r="G81" s="19">
        <f t="shared" si="7"/>
        <v>1.5881681473025957E-2</v>
      </c>
      <c r="H81" s="14">
        <f t="shared" si="13"/>
        <v>85558.771779216797</v>
      </c>
      <c r="I81" s="14">
        <f t="shared" si="11"/>
        <v>1358.8171606208434</v>
      </c>
      <c r="J81" s="14">
        <f t="shared" si="8"/>
        <v>84879.363198906372</v>
      </c>
      <c r="K81" s="14">
        <f t="shared" si="9"/>
        <v>1334764.362913664</v>
      </c>
      <c r="L81" s="21">
        <f t="shared" si="12"/>
        <v>15.600555444601339</v>
      </c>
    </row>
    <row r="82" spans="1:12" x14ac:dyDescent="0.2">
      <c r="A82" s="17">
        <v>73</v>
      </c>
      <c r="B82" s="48">
        <v>117</v>
      </c>
      <c r="C82" s="9">
        <v>7485</v>
      </c>
      <c r="D82" s="49">
        <v>8624</v>
      </c>
      <c r="E82" s="18">
        <v>0.5</v>
      </c>
      <c r="F82" s="19">
        <f t="shared" si="10"/>
        <v>1.4526041343348438E-2</v>
      </c>
      <c r="G82" s="19">
        <f t="shared" si="7"/>
        <v>1.4421299149513128E-2</v>
      </c>
      <c r="H82" s="14">
        <f t="shared" si="13"/>
        <v>84199.954618595948</v>
      </c>
      <c r="I82" s="14">
        <f t="shared" si="11"/>
        <v>1214.2727339302016</v>
      </c>
      <c r="J82" s="14">
        <f t="shared" si="8"/>
        <v>83592.818251630844</v>
      </c>
      <c r="K82" s="14">
        <f t="shared" si="9"/>
        <v>1249884.9997147575</v>
      </c>
      <c r="L82" s="21">
        <f t="shared" si="12"/>
        <v>14.844247902227666</v>
      </c>
    </row>
    <row r="83" spans="1:12" x14ac:dyDescent="0.2">
      <c r="A83" s="17">
        <v>74</v>
      </c>
      <c r="B83" s="48">
        <v>165</v>
      </c>
      <c r="C83" s="9">
        <v>9362</v>
      </c>
      <c r="D83" s="49">
        <v>7358</v>
      </c>
      <c r="E83" s="18">
        <v>0.5</v>
      </c>
      <c r="F83" s="19">
        <f t="shared" si="10"/>
        <v>1.9736842105263157E-2</v>
      </c>
      <c r="G83" s="19">
        <f t="shared" si="7"/>
        <v>1.9543973941368076E-2</v>
      </c>
      <c r="H83" s="14">
        <f t="shared" si="13"/>
        <v>82985.681884665741</v>
      </c>
      <c r="I83" s="14">
        <f t="shared" si="11"/>
        <v>1621.8700042605681</v>
      </c>
      <c r="J83" s="14">
        <f t="shared" si="8"/>
        <v>82174.746882535459</v>
      </c>
      <c r="K83" s="14">
        <f t="shared" si="9"/>
        <v>1166292.1814631268</v>
      </c>
      <c r="L83" s="21">
        <f t="shared" si="12"/>
        <v>14.054137472582925</v>
      </c>
    </row>
    <row r="84" spans="1:12" x14ac:dyDescent="0.2">
      <c r="A84" s="17">
        <v>75</v>
      </c>
      <c r="B84" s="48">
        <v>149</v>
      </c>
      <c r="C84" s="9">
        <v>5354</v>
      </c>
      <c r="D84" s="49">
        <v>9182</v>
      </c>
      <c r="E84" s="18">
        <v>0.5</v>
      </c>
      <c r="F84" s="19">
        <f t="shared" si="10"/>
        <v>2.050082553659879E-2</v>
      </c>
      <c r="G84" s="19">
        <f t="shared" si="7"/>
        <v>2.0292815798433776E-2</v>
      </c>
      <c r="H84" s="14">
        <f t="shared" si="13"/>
        <v>81363.811880405177</v>
      </c>
      <c r="I84" s="14">
        <f t="shared" si="11"/>
        <v>1651.10084714748</v>
      </c>
      <c r="J84" s="14">
        <f t="shared" si="8"/>
        <v>80538.261456831446</v>
      </c>
      <c r="K84" s="14">
        <f t="shared" si="9"/>
        <v>1084117.4345805913</v>
      </c>
      <c r="L84" s="21">
        <f t="shared" si="12"/>
        <v>13.324319614893547</v>
      </c>
    </row>
    <row r="85" spans="1:12" x14ac:dyDescent="0.2">
      <c r="A85" s="17">
        <v>76</v>
      </c>
      <c r="B85" s="48">
        <v>136</v>
      </c>
      <c r="C85" s="9">
        <v>5967</v>
      </c>
      <c r="D85" s="49">
        <v>5256</v>
      </c>
      <c r="E85" s="18">
        <v>0.5</v>
      </c>
      <c r="F85" s="19">
        <f t="shared" si="10"/>
        <v>2.4235944043482133E-2</v>
      </c>
      <c r="G85" s="19">
        <f t="shared" si="7"/>
        <v>2.3945769874108635E-2</v>
      </c>
      <c r="H85" s="14">
        <f t="shared" si="13"/>
        <v>79712.711033257699</v>
      </c>
      <c r="I85" s="14">
        <f t="shared" si="11"/>
        <v>1908.7822344437093</v>
      </c>
      <c r="J85" s="14">
        <f t="shared" si="8"/>
        <v>78758.319916035834</v>
      </c>
      <c r="K85" s="14">
        <f t="shared" si="9"/>
        <v>1003579.1731237598</v>
      </c>
      <c r="L85" s="21">
        <f t="shared" si="12"/>
        <v>12.58995159134717</v>
      </c>
    </row>
    <row r="86" spans="1:12" x14ac:dyDescent="0.2">
      <c r="A86" s="17">
        <v>77</v>
      </c>
      <c r="B86" s="48">
        <v>162</v>
      </c>
      <c r="C86" s="9">
        <v>6372</v>
      </c>
      <c r="D86" s="49">
        <v>5847</v>
      </c>
      <c r="E86" s="18">
        <v>0.5</v>
      </c>
      <c r="F86" s="19">
        <f t="shared" si="10"/>
        <v>2.6516081512398725E-2</v>
      </c>
      <c r="G86" s="19">
        <f t="shared" si="7"/>
        <v>2.6169130118730316E-2</v>
      </c>
      <c r="H86" s="14">
        <f t="shared" si="13"/>
        <v>77803.928798813984</v>
      </c>
      <c r="I86" s="14">
        <f t="shared" si="11"/>
        <v>2036.061136484592</v>
      </c>
      <c r="J86" s="14">
        <f t="shared" si="8"/>
        <v>76785.898230571678</v>
      </c>
      <c r="K86" s="14">
        <f t="shared" si="9"/>
        <v>924820.85320772394</v>
      </c>
      <c r="L86" s="21">
        <f t="shared" si="12"/>
        <v>11.886557240562144</v>
      </c>
    </row>
    <row r="87" spans="1:12" x14ac:dyDescent="0.2">
      <c r="A87" s="17">
        <v>78</v>
      </c>
      <c r="B87" s="48">
        <v>174</v>
      </c>
      <c r="C87" s="9">
        <v>6311</v>
      </c>
      <c r="D87" s="49">
        <v>6234</v>
      </c>
      <c r="E87" s="18">
        <v>0.5</v>
      </c>
      <c r="F87" s="19">
        <f t="shared" si="10"/>
        <v>2.7740135512156237E-2</v>
      </c>
      <c r="G87" s="19">
        <f t="shared" si="7"/>
        <v>2.7360641559871057E-2</v>
      </c>
      <c r="H87" s="14">
        <f t="shared" si="13"/>
        <v>75767.867662329387</v>
      </c>
      <c r="I87" s="14">
        <f t="shared" si="11"/>
        <v>2073.0574688647398</v>
      </c>
      <c r="J87" s="14">
        <f t="shared" si="8"/>
        <v>74731.338927897013</v>
      </c>
      <c r="K87" s="14">
        <f t="shared" si="9"/>
        <v>848034.95497715229</v>
      </c>
      <c r="L87" s="21">
        <f t="shared" si="12"/>
        <v>11.192540863846721</v>
      </c>
    </row>
    <row r="88" spans="1:12" x14ac:dyDescent="0.2">
      <c r="A88" s="17">
        <v>79</v>
      </c>
      <c r="B88" s="48">
        <v>203</v>
      </c>
      <c r="C88" s="9">
        <v>5598</v>
      </c>
      <c r="D88" s="49">
        <v>6116</v>
      </c>
      <c r="E88" s="18">
        <v>0.5</v>
      </c>
      <c r="F88" s="19">
        <f t="shared" si="10"/>
        <v>3.4659381936144783E-2</v>
      </c>
      <c r="G88" s="19">
        <f t="shared" si="7"/>
        <v>3.4068977091549886E-2</v>
      </c>
      <c r="H88" s="14">
        <f t="shared" si="13"/>
        <v>73694.81019346464</v>
      </c>
      <c r="I88" s="14">
        <f t="shared" si="11"/>
        <v>2510.7068002472638</v>
      </c>
      <c r="J88" s="14">
        <f t="shared" si="8"/>
        <v>72439.456793341</v>
      </c>
      <c r="K88" s="14">
        <f t="shared" si="9"/>
        <v>773303.61604925524</v>
      </c>
      <c r="L88" s="21">
        <f t="shared" si="12"/>
        <v>10.493325296844755</v>
      </c>
    </row>
    <row r="89" spans="1:12" x14ac:dyDescent="0.2">
      <c r="A89" s="17">
        <v>80</v>
      </c>
      <c r="B89" s="48">
        <v>203</v>
      </c>
      <c r="C89" s="9">
        <v>5014</v>
      </c>
      <c r="D89" s="49">
        <v>5391</v>
      </c>
      <c r="E89" s="18">
        <v>0.5</v>
      </c>
      <c r="F89" s="19">
        <f t="shared" si="10"/>
        <v>3.901970206631427E-2</v>
      </c>
      <c r="G89" s="19">
        <f t="shared" si="7"/>
        <v>3.8273001508295629E-2</v>
      </c>
      <c r="H89" s="14">
        <f t="shared" si="13"/>
        <v>71184.103393217374</v>
      </c>
      <c r="I89" s="14">
        <f t="shared" si="11"/>
        <v>2724.4292965352806</v>
      </c>
      <c r="J89" s="14">
        <f t="shared" si="8"/>
        <v>69821.888744949742</v>
      </c>
      <c r="K89" s="14">
        <f t="shared" si="9"/>
        <v>700864.15925591427</v>
      </c>
      <c r="L89" s="21">
        <f t="shared" si="12"/>
        <v>9.8457959831899018</v>
      </c>
    </row>
    <row r="90" spans="1:12" x14ac:dyDescent="0.2">
      <c r="A90" s="17">
        <v>81</v>
      </c>
      <c r="B90" s="48">
        <v>198</v>
      </c>
      <c r="C90" s="9">
        <v>4802</v>
      </c>
      <c r="D90" s="49">
        <v>4809</v>
      </c>
      <c r="E90" s="18">
        <v>0.5</v>
      </c>
      <c r="F90" s="19">
        <f t="shared" si="10"/>
        <v>4.1202788471543024E-2</v>
      </c>
      <c r="G90" s="19">
        <f t="shared" si="7"/>
        <v>4.0371087776531762E-2</v>
      </c>
      <c r="H90" s="14">
        <f t="shared" si="13"/>
        <v>68459.674096682094</v>
      </c>
      <c r="I90" s="14">
        <f t="shared" si="11"/>
        <v>2763.7915121099104</v>
      </c>
      <c r="J90" s="14">
        <f t="shared" si="8"/>
        <v>67077.778340627148</v>
      </c>
      <c r="K90" s="14">
        <f t="shared" si="9"/>
        <v>631042.27051096456</v>
      </c>
      <c r="L90" s="21">
        <f t="shared" si="12"/>
        <v>9.2177223867553888</v>
      </c>
    </row>
    <row r="91" spans="1:12" x14ac:dyDescent="0.2">
      <c r="A91" s="17">
        <v>82</v>
      </c>
      <c r="B91" s="48">
        <v>241</v>
      </c>
      <c r="C91" s="9">
        <v>4522</v>
      </c>
      <c r="D91" s="49">
        <v>4625</v>
      </c>
      <c r="E91" s="18">
        <v>0.5</v>
      </c>
      <c r="F91" s="19">
        <f t="shared" si="10"/>
        <v>5.2694872635836887E-2</v>
      </c>
      <c r="G91" s="19">
        <f t="shared" si="7"/>
        <v>5.1342138900724331E-2</v>
      </c>
      <c r="H91" s="14">
        <f t="shared" si="13"/>
        <v>65695.882584572188</v>
      </c>
      <c r="I91" s="14">
        <f t="shared" si="11"/>
        <v>3372.9671288627819</v>
      </c>
      <c r="J91" s="14">
        <f t="shared" si="8"/>
        <v>64009.399020140801</v>
      </c>
      <c r="K91" s="14">
        <f t="shared" si="9"/>
        <v>563964.49217033747</v>
      </c>
      <c r="L91" s="21">
        <f t="shared" si="12"/>
        <v>8.5844724202362279</v>
      </c>
    </row>
    <row r="92" spans="1:12" x14ac:dyDescent="0.2">
      <c r="A92" s="17">
        <v>83</v>
      </c>
      <c r="B92" s="48">
        <v>221</v>
      </c>
      <c r="C92" s="9">
        <v>3879</v>
      </c>
      <c r="D92" s="49">
        <v>4308</v>
      </c>
      <c r="E92" s="18">
        <v>0.5</v>
      </c>
      <c r="F92" s="19">
        <f t="shared" si="10"/>
        <v>5.3988029803346771E-2</v>
      </c>
      <c r="G92" s="19">
        <f t="shared" si="7"/>
        <v>5.256898192197907E-2</v>
      </c>
      <c r="H92" s="14">
        <f t="shared" si="13"/>
        <v>62322.915455709408</v>
      </c>
      <c r="I92" s="14">
        <f t="shared" si="11"/>
        <v>3276.2522159162177</v>
      </c>
      <c r="J92" s="14">
        <f t="shared" si="8"/>
        <v>60684.789347751299</v>
      </c>
      <c r="K92" s="14">
        <f t="shared" si="9"/>
        <v>499955.09315019666</v>
      </c>
      <c r="L92" s="21">
        <f t="shared" si="12"/>
        <v>8.0220106760810364</v>
      </c>
    </row>
    <row r="93" spans="1:12" x14ac:dyDescent="0.2">
      <c r="A93" s="17">
        <v>84</v>
      </c>
      <c r="B93" s="48">
        <v>252</v>
      </c>
      <c r="C93" s="9">
        <v>3555</v>
      </c>
      <c r="D93" s="49">
        <v>3681</v>
      </c>
      <c r="E93" s="18">
        <v>0.5</v>
      </c>
      <c r="F93" s="19">
        <f t="shared" si="10"/>
        <v>6.965174129353234E-2</v>
      </c>
      <c r="G93" s="19">
        <f t="shared" si="7"/>
        <v>6.7307692307692318E-2</v>
      </c>
      <c r="H93" s="14">
        <f t="shared" si="13"/>
        <v>59046.66323979319</v>
      </c>
      <c r="I93" s="14">
        <f t="shared" si="11"/>
        <v>3974.2946411399271</v>
      </c>
      <c r="J93" s="14">
        <f t="shared" si="8"/>
        <v>57059.515919223231</v>
      </c>
      <c r="K93" s="14">
        <f t="shared" si="9"/>
        <v>439270.30380244536</v>
      </c>
      <c r="L93" s="21">
        <f t="shared" si="12"/>
        <v>7.4393755667197272</v>
      </c>
    </row>
    <row r="94" spans="1:12" x14ac:dyDescent="0.2">
      <c r="A94" s="17">
        <v>85</v>
      </c>
      <c r="B94" s="48">
        <v>242</v>
      </c>
      <c r="C94" s="9">
        <v>3190</v>
      </c>
      <c r="D94" s="49">
        <v>3324</v>
      </c>
      <c r="E94" s="18">
        <v>0.5</v>
      </c>
      <c r="F94" s="19">
        <f t="shared" si="10"/>
        <v>7.4301504451949649E-2</v>
      </c>
      <c r="G94" s="19">
        <f t="shared" si="7"/>
        <v>7.1640023682652459E-2</v>
      </c>
      <c r="H94" s="14">
        <f t="shared" si="13"/>
        <v>55072.368598653266</v>
      </c>
      <c r="I94" s="14">
        <f t="shared" si="11"/>
        <v>3945.3857906672856</v>
      </c>
      <c r="J94" s="14">
        <f t="shared" si="8"/>
        <v>53099.675703319619</v>
      </c>
      <c r="K94" s="14">
        <f t="shared" si="9"/>
        <v>382210.7878832221</v>
      </c>
      <c r="L94" s="21">
        <f t="shared" si="12"/>
        <v>6.9401552467922842</v>
      </c>
    </row>
    <row r="95" spans="1:12" x14ac:dyDescent="0.2">
      <c r="A95" s="17">
        <v>86</v>
      </c>
      <c r="B95" s="48">
        <v>263</v>
      </c>
      <c r="C95" s="9">
        <v>2860</v>
      </c>
      <c r="D95" s="49">
        <v>2979</v>
      </c>
      <c r="E95" s="18">
        <v>0.5</v>
      </c>
      <c r="F95" s="19">
        <f t="shared" si="10"/>
        <v>9.0083918479191644E-2</v>
      </c>
      <c r="G95" s="19">
        <f t="shared" si="7"/>
        <v>8.6201245493280884E-2</v>
      </c>
      <c r="H95" s="14">
        <f t="shared" si="13"/>
        <v>51126.98280798598</v>
      </c>
      <c r="I95" s="14">
        <f t="shared" si="11"/>
        <v>4407.2095963619504</v>
      </c>
      <c r="J95" s="14">
        <f t="shared" si="8"/>
        <v>48923.378009805005</v>
      </c>
      <c r="K95" s="14">
        <f t="shared" si="9"/>
        <v>329111.1121799025</v>
      </c>
      <c r="L95" s="21">
        <f t="shared" si="12"/>
        <v>6.437131512648067</v>
      </c>
    </row>
    <row r="96" spans="1:12" x14ac:dyDescent="0.2">
      <c r="A96" s="17">
        <v>87</v>
      </c>
      <c r="B96" s="48">
        <v>261</v>
      </c>
      <c r="C96" s="9">
        <v>2454</v>
      </c>
      <c r="D96" s="49">
        <v>2640</v>
      </c>
      <c r="E96" s="18">
        <v>0.5</v>
      </c>
      <c r="F96" s="19">
        <f t="shared" si="10"/>
        <v>0.10247349823321555</v>
      </c>
      <c r="G96" s="19">
        <f t="shared" si="7"/>
        <v>9.747899159663867E-2</v>
      </c>
      <c r="H96" s="14">
        <f t="shared" si="13"/>
        <v>46719.773211624029</v>
      </c>
      <c r="I96" s="14">
        <f t="shared" si="11"/>
        <v>4554.196380292763</v>
      </c>
      <c r="J96" s="14">
        <f t="shared" si="8"/>
        <v>44442.675021477648</v>
      </c>
      <c r="K96" s="14">
        <f t="shared" si="9"/>
        <v>280187.73417009751</v>
      </c>
      <c r="L96" s="21">
        <f t="shared" si="12"/>
        <v>5.9971980793003059</v>
      </c>
    </row>
    <row r="97" spans="1:12" x14ac:dyDescent="0.2">
      <c r="A97" s="17">
        <v>88</v>
      </c>
      <c r="B97" s="48">
        <v>261</v>
      </c>
      <c r="C97" s="9">
        <v>2203</v>
      </c>
      <c r="D97" s="49">
        <v>2230</v>
      </c>
      <c r="E97" s="18">
        <v>0.5</v>
      </c>
      <c r="F97" s="19">
        <f t="shared" si="10"/>
        <v>0.11775321452740807</v>
      </c>
      <c r="G97" s="19">
        <f t="shared" si="7"/>
        <v>0.11120579463144438</v>
      </c>
      <c r="H97" s="14">
        <f t="shared" si="13"/>
        <v>42165.576831331266</v>
      </c>
      <c r="I97" s="14">
        <f t="shared" si="11"/>
        <v>4689.0564776214142</v>
      </c>
      <c r="J97" s="14">
        <f t="shared" si="8"/>
        <v>39821.048592520558</v>
      </c>
      <c r="K97" s="14">
        <f t="shared" si="9"/>
        <v>235745.05914861985</v>
      </c>
      <c r="L97" s="21">
        <f t="shared" si="12"/>
        <v>5.5909364193364652</v>
      </c>
    </row>
    <row r="98" spans="1:12" x14ac:dyDescent="0.2">
      <c r="A98" s="17">
        <v>89</v>
      </c>
      <c r="B98" s="48">
        <v>247</v>
      </c>
      <c r="C98" s="9">
        <v>1896</v>
      </c>
      <c r="D98" s="49">
        <v>1943</v>
      </c>
      <c r="E98" s="18">
        <v>0.5</v>
      </c>
      <c r="F98" s="19">
        <f t="shared" si="10"/>
        <v>0.12867934357905705</v>
      </c>
      <c r="G98" s="19">
        <f t="shared" si="7"/>
        <v>0.12090063631913853</v>
      </c>
      <c r="H98" s="14">
        <f t="shared" si="13"/>
        <v>37476.52035370985</v>
      </c>
      <c r="I98" s="14">
        <f t="shared" si="11"/>
        <v>4530.9351577906673</v>
      </c>
      <c r="J98" s="14">
        <f t="shared" si="8"/>
        <v>35211.05277481451</v>
      </c>
      <c r="K98" s="14">
        <f>K99+J98</f>
        <v>195924.0105560993</v>
      </c>
      <c r="L98" s="21">
        <f t="shared" si="12"/>
        <v>5.2279136031556499</v>
      </c>
    </row>
    <row r="99" spans="1:12" x14ac:dyDescent="0.2">
      <c r="A99" s="17">
        <v>90</v>
      </c>
      <c r="B99" s="48">
        <v>218</v>
      </c>
      <c r="C99" s="9">
        <v>1557</v>
      </c>
      <c r="D99" s="49">
        <v>1648</v>
      </c>
      <c r="E99" s="18">
        <v>0.5</v>
      </c>
      <c r="F99" s="23">
        <f t="shared" si="10"/>
        <v>0.13603744149765989</v>
      </c>
      <c r="G99" s="23">
        <f t="shared" si="7"/>
        <v>0.12737364884604149</v>
      </c>
      <c r="H99" s="24">
        <f t="shared" si="13"/>
        <v>32945.585195919179</v>
      </c>
      <c r="I99" s="24">
        <f t="shared" si="11"/>
        <v>4196.3993997723528</v>
      </c>
      <c r="J99" s="24">
        <f t="shared" si="8"/>
        <v>30847.385496033003</v>
      </c>
      <c r="K99" s="24">
        <f t="shared" ref="K99:K108" si="14">K100+J99</f>
        <v>160712.95778128479</v>
      </c>
      <c r="L99" s="25">
        <f t="shared" si="12"/>
        <v>4.8781333470194843</v>
      </c>
    </row>
    <row r="100" spans="1:12" x14ac:dyDescent="0.2">
      <c r="A100" s="17">
        <v>91</v>
      </c>
      <c r="B100" s="48">
        <v>211</v>
      </c>
      <c r="C100" s="9">
        <v>1321</v>
      </c>
      <c r="D100" s="49">
        <v>1362</v>
      </c>
      <c r="E100" s="18">
        <v>0.5</v>
      </c>
      <c r="F100" s="23">
        <f t="shared" si="10"/>
        <v>0.15728661945583303</v>
      </c>
      <c r="G100" s="23">
        <f t="shared" si="7"/>
        <v>0.14581893572909468</v>
      </c>
      <c r="H100" s="24">
        <f t="shared" si="13"/>
        <v>28749.185796146827</v>
      </c>
      <c r="I100" s="24">
        <f t="shared" si="11"/>
        <v>4192.1756758721358</v>
      </c>
      <c r="J100" s="24">
        <f t="shared" si="8"/>
        <v>26653.097958210761</v>
      </c>
      <c r="K100" s="24">
        <f t="shared" si="14"/>
        <v>129865.57228525178</v>
      </c>
      <c r="L100" s="25">
        <f t="shared" si="12"/>
        <v>4.5171913112981903</v>
      </c>
    </row>
    <row r="101" spans="1:12" x14ac:dyDescent="0.2">
      <c r="A101" s="17">
        <v>92</v>
      </c>
      <c r="B101" s="48">
        <v>194</v>
      </c>
      <c r="C101" s="9">
        <v>1087</v>
      </c>
      <c r="D101" s="49">
        <v>1116</v>
      </c>
      <c r="E101" s="18">
        <v>0.5</v>
      </c>
      <c r="F101" s="23">
        <f t="shared" si="10"/>
        <v>0.17612346799818429</v>
      </c>
      <c r="G101" s="23">
        <f t="shared" si="7"/>
        <v>0.16186900292031706</v>
      </c>
      <c r="H101" s="24">
        <f t="shared" si="13"/>
        <v>24557.010120274692</v>
      </c>
      <c r="I101" s="24">
        <f t="shared" si="11"/>
        <v>3975.0187428729996</v>
      </c>
      <c r="J101" s="24">
        <f t="shared" si="8"/>
        <v>22569.500748838193</v>
      </c>
      <c r="K101" s="24">
        <f t="shared" si="14"/>
        <v>103212.47432704101</v>
      </c>
      <c r="L101" s="25">
        <f t="shared" si="12"/>
        <v>4.202973970427573</v>
      </c>
    </row>
    <row r="102" spans="1:12" x14ac:dyDescent="0.2">
      <c r="A102" s="17">
        <v>93</v>
      </c>
      <c r="B102" s="48">
        <v>182</v>
      </c>
      <c r="C102" s="9">
        <v>838</v>
      </c>
      <c r="D102" s="49">
        <v>889</v>
      </c>
      <c r="E102" s="18">
        <v>0.5</v>
      </c>
      <c r="F102" s="23">
        <f t="shared" si="10"/>
        <v>0.21077012159814706</v>
      </c>
      <c r="G102" s="23">
        <f t="shared" si="7"/>
        <v>0.19067574646411731</v>
      </c>
      <c r="H102" s="24">
        <f t="shared" si="13"/>
        <v>20581.991377401693</v>
      </c>
      <c r="I102" s="24">
        <f t="shared" si="11"/>
        <v>3924.4865696040938</v>
      </c>
      <c r="J102" s="24">
        <f t="shared" si="8"/>
        <v>18619.748092599646</v>
      </c>
      <c r="K102" s="24">
        <f t="shared" si="14"/>
        <v>80642.973578202815</v>
      </c>
      <c r="L102" s="25">
        <f t="shared" si="12"/>
        <v>3.9181327063787412</v>
      </c>
    </row>
    <row r="103" spans="1:12" x14ac:dyDescent="0.2">
      <c r="A103" s="17">
        <v>94</v>
      </c>
      <c r="B103" s="48">
        <v>139</v>
      </c>
      <c r="C103" s="9">
        <v>647</v>
      </c>
      <c r="D103" s="49">
        <v>677</v>
      </c>
      <c r="E103" s="18">
        <v>0.5</v>
      </c>
      <c r="F103" s="23">
        <f t="shared" si="10"/>
        <v>0.20996978851963746</v>
      </c>
      <c r="G103" s="23">
        <f t="shared" si="7"/>
        <v>0.19002050580997948</v>
      </c>
      <c r="H103" s="24">
        <f t="shared" si="13"/>
        <v>16657.504807797599</v>
      </c>
      <c r="I103" s="24">
        <f t="shared" si="11"/>
        <v>3165.2674891098645</v>
      </c>
      <c r="J103" s="24">
        <f t="shared" si="8"/>
        <v>15074.871063242666</v>
      </c>
      <c r="K103" s="24">
        <f t="shared" si="14"/>
        <v>62023.225485603172</v>
      </c>
      <c r="L103" s="25">
        <f t="shared" si="12"/>
        <v>3.7234403472343156</v>
      </c>
    </row>
    <row r="104" spans="1:12" x14ac:dyDescent="0.2">
      <c r="A104" s="17">
        <v>95</v>
      </c>
      <c r="B104" s="48">
        <v>108</v>
      </c>
      <c r="C104" s="9">
        <v>444</v>
      </c>
      <c r="D104" s="49">
        <v>504</v>
      </c>
      <c r="E104" s="18">
        <v>0.5</v>
      </c>
      <c r="F104" s="23">
        <f t="shared" si="10"/>
        <v>0.22784810126582278</v>
      </c>
      <c r="G104" s="23">
        <f t="shared" si="7"/>
        <v>0.20454545454545456</v>
      </c>
      <c r="H104" s="24">
        <f t="shared" si="13"/>
        <v>13492.237318687734</v>
      </c>
      <c r="I104" s="24">
        <f t="shared" si="11"/>
        <v>2759.7758151861276</v>
      </c>
      <c r="J104" s="24">
        <f t="shared" si="8"/>
        <v>12112.34941109467</v>
      </c>
      <c r="K104" s="24">
        <f t="shared" si="14"/>
        <v>46948.354422360506</v>
      </c>
      <c r="L104" s="25">
        <f t="shared" si="12"/>
        <v>3.4796567324926615</v>
      </c>
    </row>
    <row r="105" spans="1:12" x14ac:dyDescent="0.2">
      <c r="A105" s="17">
        <v>96</v>
      </c>
      <c r="B105" s="48">
        <v>99</v>
      </c>
      <c r="C105" s="9">
        <v>318</v>
      </c>
      <c r="D105" s="49">
        <v>337</v>
      </c>
      <c r="E105" s="18">
        <v>0.5</v>
      </c>
      <c r="F105" s="23">
        <f t="shared" si="10"/>
        <v>0.30229007633587784</v>
      </c>
      <c r="G105" s="23">
        <f t="shared" si="7"/>
        <v>0.2625994694960212</v>
      </c>
      <c r="H105" s="24">
        <f t="shared" si="13"/>
        <v>10732.461503501607</v>
      </c>
      <c r="I105" s="24">
        <f t="shared" si="11"/>
        <v>2818.338697205992</v>
      </c>
      <c r="J105" s="24">
        <f t="shared" si="8"/>
        <v>9323.2921548986105</v>
      </c>
      <c r="K105" s="24">
        <f t="shared" si="14"/>
        <v>34836.005011265835</v>
      </c>
      <c r="L105" s="25">
        <f t="shared" si="12"/>
        <v>3.2458541779907741</v>
      </c>
    </row>
    <row r="106" spans="1:12" x14ac:dyDescent="0.2">
      <c r="A106" s="17">
        <v>97</v>
      </c>
      <c r="B106" s="48">
        <v>66</v>
      </c>
      <c r="C106" s="9">
        <v>225</v>
      </c>
      <c r="D106" s="49">
        <v>223</v>
      </c>
      <c r="E106" s="18">
        <v>0.5</v>
      </c>
      <c r="F106" s="23">
        <f t="shared" si="10"/>
        <v>0.29464285714285715</v>
      </c>
      <c r="G106" s="23">
        <f t="shared" si="7"/>
        <v>0.25680933852140075</v>
      </c>
      <c r="H106" s="24">
        <f t="shared" si="13"/>
        <v>7914.1228062956143</v>
      </c>
      <c r="I106" s="24">
        <f t="shared" si="11"/>
        <v>2032.4206428619086</v>
      </c>
      <c r="J106" s="24">
        <f t="shared" si="8"/>
        <v>6897.9124848646597</v>
      </c>
      <c r="K106" s="24">
        <f t="shared" si="14"/>
        <v>25512.712856367227</v>
      </c>
      <c r="L106" s="25">
        <f t="shared" si="12"/>
        <v>3.223694334901158</v>
      </c>
    </row>
    <row r="107" spans="1:12" x14ac:dyDescent="0.2">
      <c r="A107" s="17">
        <v>98</v>
      </c>
      <c r="B107" s="48">
        <v>58</v>
      </c>
      <c r="C107" s="9">
        <v>162</v>
      </c>
      <c r="D107" s="49">
        <v>159</v>
      </c>
      <c r="E107" s="18">
        <v>0.5</v>
      </c>
      <c r="F107" s="23">
        <f t="shared" si="10"/>
        <v>0.36137071651090341</v>
      </c>
      <c r="G107" s="23">
        <f t="shared" si="7"/>
        <v>0.30606860158311344</v>
      </c>
      <c r="H107" s="24">
        <f t="shared" si="13"/>
        <v>5881.7021634337052</v>
      </c>
      <c r="I107" s="24">
        <f t="shared" si="11"/>
        <v>1800.2043560905272</v>
      </c>
      <c r="J107" s="24">
        <f t="shared" si="8"/>
        <v>4981.5999853884414</v>
      </c>
      <c r="K107" s="24">
        <f t="shared" si="14"/>
        <v>18614.800371502566</v>
      </c>
      <c r="L107" s="25">
        <f t="shared" si="12"/>
        <v>3.1648661993172649</v>
      </c>
    </row>
    <row r="108" spans="1:12" x14ac:dyDescent="0.2">
      <c r="A108" s="17">
        <v>99</v>
      </c>
      <c r="B108" s="48">
        <v>40</v>
      </c>
      <c r="C108" s="9">
        <v>124</v>
      </c>
      <c r="D108" s="49">
        <v>125</v>
      </c>
      <c r="E108" s="18">
        <v>0.5</v>
      </c>
      <c r="F108" s="23">
        <f t="shared" si="10"/>
        <v>0.32128514056224899</v>
      </c>
      <c r="G108" s="23">
        <f t="shared" si="7"/>
        <v>0.27681660899653981</v>
      </c>
      <c r="H108" s="24">
        <f t="shared" si="13"/>
        <v>4081.497807343178</v>
      </c>
      <c r="I108" s="24">
        <f t="shared" si="11"/>
        <v>1129.826382655551</v>
      </c>
      <c r="J108" s="24">
        <f t="shared" si="8"/>
        <v>3516.5846160154028</v>
      </c>
      <c r="K108" s="24">
        <f t="shared" si="14"/>
        <v>13633.200386114126</v>
      </c>
      <c r="L108" s="25">
        <f t="shared" si="12"/>
        <v>3.3402444469248804</v>
      </c>
    </row>
    <row r="109" spans="1:12" x14ac:dyDescent="0.2">
      <c r="A109" s="17" t="s">
        <v>23</v>
      </c>
      <c r="B109" s="48">
        <v>62</v>
      </c>
      <c r="C109" s="9">
        <v>201</v>
      </c>
      <c r="D109" s="49">
        <v>224</v>
      </c>
      <c r="E109" s="18"/>
      <c r="F109" s="23">
        <f>B109/((C109+D109)/2)</f>
        <v>0.29176470588235293</v>
      </c>
      <c r="G109" s="23">
        <v>1</v>
      </c>
      <c r="H109" s="24">
        <f>H108-I108</f>
        <v>2951.6714246876272</v>
      </c>
      <c r="I109" s="24">
        <f>H109*G109</f>
        <v>2951.6714246876272</v>
      </c>
      <c r="J109" s="24">
        <f>H109/F109</f>
        <v>10116.615770098722</v>
      </c>
      <c r="K109" s="24">
        <f>J109</f>
        <v>10116.615770098722</v>
      </c>
      <c r="L109" s="25">
        <f>K109/H109</f>
        <v>3.4274193548387095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9" t="s">
        <v>24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9" t="s">
        <v>10</v>
      </c>
      <c r="B113" s="51"/>
      <c r="C113" s="51"/>
      <c r="D113" s="51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9" t="s">
        <v>11</v>
      </c>
      <c r="B114" s="51"/>
      <c r="C114" s="51"/>
      <c r="D114" s="51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9" t="s">
        <v>12</v>
      </c>
      <c r="B115" s="51"/>
      <c r="C115" s="51"/>
      <c r="D115" s="51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9" t="s">
        <v>13</v>
      </c>
      <c r="B116" s="51"/>
      <c r="C116" s="51"/>
      <c r="D116" s="51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9" t="s">
        <v>14</v>
      </c>
      <c r="B117" s="51"/>
      <c r="C117" s="51"/>
      <c r="D117" s="51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9" t="s">
        <v>15</v>
      </c>
      <c r="B118" s="51"/>
      <c r="C118" s="51"/>
      <c r="D118" s="51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9" t="s">
        <v>16</v>
      </c>
      <c r="B119" s="51"/>
      <c r="C119" s="51"/>
      <c r="D119" s="51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9" t="s">
        <v>17</v>
      </c>
      <c r="B120" s="51"/>
      <c r="C120" s="51"/>
      <c r="D120" s="51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9" t="s">
        <v>18</v>
      </c>
      <c r="B121" s="51"/>
      <c r="C121" s="51"/>
      <c r="D121" s="51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9" t="s">
        <v>19</v>
      </c>
      <c r="B122" s="51"/>
      <c r="C122" s="51"/>
      <c r="D122" s="51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9" t="s">
        <v>20</v>
      </c>
      <c r="B123" s="51"/>
      <c r="C123" s="51"/>
      <c r="D123" s="51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8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9"/>
    </row>
    <row r="613" spans="12:13" x14ac:dyDescent="0.2">
      <c r="M613" s="59"/>
    </row>
    <row r="614" spans="12:13" x14ac:dyDescent="0.2">
      <c r="M614" s="59"/>
    </row>
    <row r="615" spans="12:13" x14ac:dyDescent="0.2">
      <c r="M615" s="59"/>
    </row>
    <row r="616" spans="12:13" x14ac:dyDescent="0.2">
      <c r="M616" s="59"/>
    </row>
    <row r="617" spans="12:13" x14ac:dyDescent="0.2">
      <c r="M617" s="59"/>
    </row>
    <row r="618" spans="12:13" x14ac:dyDescent="0.2">
      <c r="M618" s="59"/>
    </row>
    <row r="619" spans="12:13" x14ac:dyDescent="0.2">
      <c r="M619" s="59"/>
    </row>
    <row r="620" spans="12:13" x14ac:dyDescent="0.2">
      <c r="M620" s="59"/>
    </row>
    <row r="621" spans="12:13" x14ac:dyDescent="0.2">
      <c r="M621" s="59"/>
    </row>
    <row r="622" spans="12:13" x14ac:dyDescent="0.2">
      <c r="M622" s="59"/>
    </row>
    <row r="623" spans="12:13" x14ac:dyDescent="0.2">
      <c r="M623" s="59"/>
    </row>
    <row r="624" spans="12:13" x14ac:dyDescent="0.2">
      <c r="M624" s="59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Sur Metropolitan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Sur Metropolitano 2010-2022 por edad. Total de la población.</dc:title>
  <dc:creator>Dirección General de Economía. Comunidad de Madrid</dc:creator>
  <cp:keywords>Defunciones, Mortalidad, Esperanza de vida, Sur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2024-01-24T07:52:00Z</dcterms:modified>
</cp:coreProperties>
</file>